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/>
  <bookViews>
    <workbookView xWindow="0" yWindow="0" windowWidth="16380" windowHeight="8190" tabRatio="34"/>
  </bookViews>
  <sheets>
    <sheet name="Sheet1" sheetId="1" r:id="rId1"/>
    <sheet name="Sheet2" sheetId="2" r:id="rId2"/>
    <sheet name="Sheet3" sheetId="3" r:id="rId3"/>
  </sheets>
  <definedNames>
    <definedName name="zero">Sheet1!#REF!</definedName>
  </definedNames>
  <calcPr calcId="145621"/>
</workbook>
</file>

<file path=xl/calcChain.xml><?xml version="1.0" encoding="utf-8"?>
<calcChain xmlns="http://schemas.openxmlformats.org/spreadsheetml/2006/main">
  <c r="C5" i="1" l="1"/>
  <c r="BC5" i="1"/>
  <c r="BB5" i="1"/>
  <c r="BA5" i="1"/>
  <c r="AZ5" i="1"/>
  <c r="AY5" i="1"/>
  <c r="AX5" i="1"/>
  <c r="AW5" i="1"/>
  <c r="AV5" i="1"/>
  <c r="AU5" i="1"/>
  <c r="AT5" i="1"/>
  <c r="AS5" i="1"/>
  <c r="AR5" i="1"/>
  <c r="AQ5" i="1"/>
  <c r="AP5" i="1"/>
  <c r="AO5" i="1"/>
  <c r="AN5" i="1"/>
  <c r="AM5" i="1"/>
  <c r="AL5" i="1"/>
  <c r="AK5" i="1"/>
  <c r="AJ5" i="1"/>
  <c r="AD5" i="1"/>
  <c r="D5" i="1" s="1"/>
  <c r="AC15" i="1"/>
  <c r="AC14" i="1"/>
  <c r="AB14" i="1"/>
  <c r="AC13" i="1"/>
  <c r="AB13" i="1"/>
  <c r="AA13" i="1"/>
  <c r="AC12" i="1"/>
  <c r="AB12" i="1"/>
  <c r="AA12" i="1"/>
  <c r="Z12" i="1"/>
  <c r="AC11" i="1"/>
  <c r="AB11" i="1"/>
  <c r="AA11" i="1"/>
  <c r="Z11" i="1"/>
  <c r="Y11" i="1"/>
  <c r="AC10" i="1"/>
  <c r="AB10" i="1"/>
  <c r="AA10" i="1"/>
  <c r="Z10" i="1"/>
  <c r="Y10" i="1"/>
  <c r="X10" i="1"/>
  <c r="AC9" i="1"/>
  <c r="AB9" i="1"/>
  <c r="AA9" i="1"/>
  <c r="Z9" i="1"/>
  <c r="Y9" i="1"/>
  <c r="X9" i="1"/>
  <c r="W9" i="1"/>
  <c r="AC8" i="1"/>
  <c r="AB8" i="1"/>
  <c r="AA8" i="1"/>
  <c r="Z8" i="1"/>
  <c r="Y8" i="1"/>
  <c r="X8" i="1"/>
  <c r="W8" i="1"/>
  <c r="V8" i="1"/>
  <c r="AC7" i="1"/>
  <c r="AB7" i="1"/>
  <c r="AA7" i="1"/>
  <c r="Z7" i="1"/>
  <c r="Y7" i="1"/>
  <c r="X7" i="1"/>
  <c r="W7" i="1"/>
  <c r="V7" i="1"/>
  <c r="U7" i="1"/>
  <c r="I203" i="1"/>
  <c r="I201" i="1"/>
  <c r="I199" i="1"/>
  <c r="I197" i="1"/>
  <c r="I195" i="1"/>
  <c r="I193" i="1"/>
  <c r="I191" i="1"/>
  <c r="I189" i="1"/>
  <c r="I187" i="1"/>
  <c r="I185" i="1"/>
  <c r="I183" i="1"/>
  <c r="I181" i="1"/>
  <c r="I179" i="1"/>
  <c r="I177" i="1"/>
  <c r="I175" i="1"/>
  <c r="I173" i="1"/>
  <c r="I171" i="1"/>
  <c r="I169" i="1"/>
  <c r="I167" i="1"/>
  <c r="I165" i="1"/>
  <c r="I163" i="1"/>
  <c r="I161" i="1"/>
  <c r="I159" i="1"/>
  <c r="I157" i="1"/>
  <c r="I155" i="1"/>
  <c r="I153" i="1"/>
  <c r="I151" i="1"/>
  <c r="I149" i="1"/>
  <c r="I147" i="1"/>
  <c r="I145" i="1"/>
  <c r="I143" i="1"/>
  <c r="I141" i="1"/>
  <c r="I139" i="1"/>
  <c r="I137" i="1"/>
  <c r="I135" i="1"/>
  <c r="I133" i="1"/>
  <c r="I131" i="1"/>
  <c r="I129" i="1"/>
  <c r="I127" i="1"/>
  <c r="I125" i="1"/>
  <c r="I123" i="1"/>
  <c r="I121" i="1"/>
  <c r="I119" i="1"/>
  <c r="I117" i="1"/>
  <c r="I115" i="1"/>
  <c r="I113" i="1"/>
  <c r="I111" i="1"/>
  <c r="I109" i="1"/>
  <c r="I107" i="1"/>
  <c r="I105" i="1"/>
  <c r="I103" i="1"/>
  <c r="I101" i="1"/>
  <c r="I99" i="1"/>
  <c r="I97" i="1"/>
  <c r="I95" i="1"/>
  <c r="I93" i="1"/>
  <c r="I91" i="1"/>
  <c r="I89" i="1"/>
  <c r="I87" i="1"/>
  <c r="I85" i="1"/>
  <c r="I83" i="1"/>
  <c r="I81" i="1"/>
  <c r="I79" i="1"/>
  <c r="I77" i="1"/>
  <c r="B5" i="1"/>
  <c r="BC15" i="1"/>
  <c r="BC14" i="1"/>
  <c r="BB14" i="1"/>
  <c r="BC13" i="1"/>
  <c r="BB13" i="1"/>
  <c r="BA13" i="1"/>
  <c r="BC12" i="1"/>
  <c r="BB12" i="1"/>
  <c r="BA12" i="1"/>
  <c r="AZ12" i="1"/>
  <c r="BC11" i="1"/>
  <c r="BB11" i="1"/>
  <c r="BA11" i="1"/>
  <c r="AZ11" i="1"/>
  <c r="AY11" i="1"/>
  <c r="BC10" i="1"/>
  <c r="BB10" i="1"/>
  <c r="BA10" i="1"/>
  <c r="AZ10" i="1"/>
  <c r="AY10" i="1"/>
  <c r="AX10" i="1"/>
  <c r="BC9" i="1"/>
  <c r="BB9" i="1"/>
  <c r="BA9" i="1"/>
  <c r="AZ9" i="1"/>
  <c r="AY9" i="1"/>
  <c r="AX9" i="1"/>
  <c r="AW9" i="1"/>
  <c r="BC8" i="1"/>
  <c r="BB8" i="1"/>
  <c r="BA8" i="1"/>
  <c r="AZ8" i="1"/>
  <c r="AY8" i="1"/>
  <c r="AX8" i="1"/>
  <c r="AW8" i="1"/>
  <c r="AV8" i="1"/>
  <c r="BC7" i="1"/>
  <c r="BB7" i="1"/>
  <c r="BA7" i="1"/>
  <c r="AZ7" i="1"/>
  <c r="AY7" i="1"/>
  <c r="AX7" i="1"/>
  <c r="AW7" i="1"/>
  <c r="AV7" i="1"/>
  <c r="AU7" i="1"/>
  <c r="BC6" i="1"/>
  <c r="BB6" i="1"/>
  <c r="BA6" i="1"/>
  <c r="AZ6" i="1"/>
  <c r="AY6" i="1"/>
  <c r="AX6" i="1"/>
  <c r="AW6" i="1"/>
  <c r="AV6" i="1"/>
  <c r="AU6" i="1"/>
  <c r="AS15" i="1"/>
  <c r="AS14" i="1"/>
  <c r="AR14" i="1"/>
  <c r="AS13" i="1"/>
  <c r="AR13" i="1"/>
  <c r="AQ13" i="1"/>
  <c r="AS12" i="1"/>
  <c r="AR12" i="1"/>
  <c r="AQ12" i="1"/>
  <c r="AP12" i="1"/>
  <c r="AS11" i="1"/>
  <c r="AR11" i="1"/>
  <c r="AQ11" i="1"/>
  <c r="AP11" i="1"/>
  <c r="AO11" i="1"/>
  <c r="AS10" i="1"/>
  <c r="AR10" i="1"/>
  <c r="AQ10" i="1"/>
  <c r="AP10" i="1"/>
  <c r="AO10" i="1"/>
  <c r="AN10" i="1"/>
  <c r="AS9" i="1"/>
  <c r="AR9" i="1"/>
  <c r="AQ9" i="1"/>
  <c r="AP9" i="1"/>
  <c r="AO9" i="1"/>
  <c r="AN9" i="1"/>
  <c r="AM9" i="1"/>
  <c r="AS8" i="1"/>
  <c r="AR8" i="1"/>
  <c r="AQ8" i="1"/>
  <c r="AP8" i="1"/>
  <c r="AO8" i="1"/>
  <c r="AN8" i="1"/>
  <c r="AM8" i="1"/>
  <c r="AL8" i="1"/>
  <c r="AS7" i="1"/>
  <c r="AR7" i="1"/>
  <c r="AQ7" i="1"/>
  <c r="AP7" i="1"/>
  <c r="AO7" i="1"/>
  <c r="AN7" i="1"/>
  <c r="AM7" i="1"/>
  <c r="AL7" i="1"/>
  <c r="AK7" i="1"/>
  <c r="AS6" i="1"/>
  <c r="AR6" i="1"/>
  <c r="AQ6" i="1"/>
  <c r="AP6" i="1"/>
  <c r="AO6" i="1"/>
  <c r="AN6" i="1"/>
  <c r="AM6" i="1"/>
  <c r="AL6" i="1"/>
  <c r="AK6" i="1"/>
  <c r="I204" i="1"/>
  <c r="I202" i="1"/>
  <c r="I200" i="1"/>
  <c r="I198" i="1"/>
  <c r="I196" i="1"/>
  <c r="I194" i="1"/>
  <c r="I192" i="1"/>
  <c r="I190" i="1"/>
  <c r="I188" i="1"/>
  <c r="I186" i="1"/>
  <c r="I184" i="1"/>
  <c r="I182" i="1"/>
  <c r="I180" i="1"/>
  <c r="I178" i="1"/>
  <c r="I176" i="1"/>
  <c r="I174" i="1"/>
  <c r="I172" i="1"/>
  <c r="I170" i="1"/>
  <c r="I168" i="1"/>
  <c r="I166" i="1"/>
  <c r="I164" i="1"/>
  <c r="I162" i="1"/>
  <c r="I160" i="1"/>
  <c r="I158" i="1"/>
  <c r="I156" i="1"/>
  <c r="I154" i="1"/>
  <c r="I152" i="1"/>
  <c r="I150" i="1"/>
  <c r="I148" i="1"/>
  <c r="I146" i="1"/>
  <c r="I144" i="1"/>
  <c r="I142" i="1"/>
  <c r="I140" i="1"/>
  <c r="I138" i="1"/>
  <c r="I136" i="1"/>
  <c r="I134" i="1"/>
  <c r="I132" i="1"/>
  <c r="I130" i="1"/>
  <c r="I128" i="1"/>
  <c r="I126" i="1"/>
  <c r="I124" i="1"/>
  <c r="I122" i="1"/>
  <c r="I120" i="1"/>
  <c r="I118" i="1"/>
  <c r="I116" i="1"/>
  <c r="I114" i="1"/>
  <c r="I112" i="1"/>
  <c r="I110" i="1"/>
  <c r="I108" i="1"/>
  <c r="I106" i="1"/>
  <c r="I104" i="1"/>
  <c r="I102" i="1"/>
  <c r="I100" i="1"/>
  <c r="I98" i="1"/>
  <c r="I96" i="1"/>
  <c r="I94" i="1"/>
  <c r="I92" i="1"/>
  <c r="I90" i="1"/>
  <c r="I88" i="1"/>
  <c r="I86" i="1"/>
  <c r="I84" i="1"/>
  <c r="I82" i="1"/>
  <c r="I80" i="1"/>
  <c r="I78" i="1"/>
  <c r="BG205" i="1"/>
  <c r="BG204" i="1"/>
  <c r="BG203" i="1"/>
  <c r="BG202" i="1"/>
  <c r="BG201" i="1"/>
  <c r="BG200" i="1"/>
  <c r="BG199" i="1"/>
  <c r="BG198" i="1"/>
  <c r="BG197" i="1"/>
  <c r="BG196" i="1"/>
  <c r="BG195" i="1"/>
  <c r="BG194" i="1"/>
  <c r="BG193" i="1"/>
  <c r="BG192" i="1"/>
  <c r="BG191" i="1"/>
  <c r="BG190" i="1"/>
  <c r="BG189" i="1"/>
  <c r="BG188" i="1"/>
  <c r="BG187" i="1"/>
  <c r="BG186" i="1"/>
  <c r="BG185" i="1"/>
  <c r="BG184" i="1"/>
  <c r="BG183" i="1"/>
  <c r="BG182" i="1"/>
  <c r="BG181" i="1"/>
  <c r="BG180" i="1"/>
  <c r="BG179" i="1"/>
  <c r="BG178" i="1"/>
  <c r="BG177" i="1"/>
  <c r="BG176" i="1"/>
  <c r="BG175" i="1"/>
  <c r="BG174" i="1"/>
  <c r="BG173" i="1"/>
  <c r="BG172" i="1"/>
  <c r="BG171" i="1"/>
  <c r="BG170" i="1"/>
  <c r="BG169" i="1"/>
  <c r="BG168" i="1"/>
  <c r="BG167" i="1"/>
  <c r="BG166" i="1"/>
  <c r="BG165" i="1"/>
  <c r="BG164" i="1"/>
  <c r="BG163" i="1"/>
  <c r="BG162" i="1"/>
  <c r="BG161" i="1"/>
  <c r="BG160" i="1"/>
  <c r="BG159" i="1"/>
  <c r="BG158" i="1"/>
  <c r="BG157" i="1"/>
  <c r="BG156" i="1"/>
  <c r="BG155" i="1"/>
  <c r="BG154" i="1"/>
  <c r="BG153" i="1"/>
  <c r="BG152" i="1"/>
  <c r="BG151" i="1"/>
  <c r="BG150" i="1"/>
  <c r="BG149" i="1"/>
  <c r="BG148" i="1"/>
  <c r="BG147" i="1"/>
  <c r="BG146" i="1"/>
  <c r="BG145" i="1"/>
  <c r="BG144" i="1"/>
  <c r="BG143" i="1"/>
  <c r="BG142" i="1"/>
  <c r="BG141" i="1"/>
  <c r="BG140" i="1"/>
  <c r="BG139" i="1"/>
  <c r="BG138" i="1"/>
  <c r="BG137" i="1"/>
  <c r="BG136" i="1"/>
  <c r="BG135" i="1"/>
  <c r="BG134" i="1"/>
  <c r="BG133" i="1"/>
  <c r="BG132" i="1"/>
  <c r="BG131" i="1"/>
  <c r="BG130" i="1"/>
  <c r="BG129" i="1"/>
  <c r="BG128" i="1"/>
  <c r="BG127" i="1"/>
  <c r="BG126" i="1"/>
  <c r="BG125" i="1"/>
  <c r="BG124" i="1"/>
  <c r="BG123" i="1"/>
  <c r="BG122" i="1"/>
  <c r="BG121" i="1"/>
  <c r="BG120" i="1"/>
  <c r="BG119" i="1"/>
  <c r="BG118" i="1"/>
  <c r="BG117" i="1"/>
  <c r="BG116" i="1"/>
  <c r="BG115" i="1"/>
  <c r="BG114" i="1"/>
  <c r="BG113" i="1"/>
  <c r="BG112" i="1"/>
  <c r="BG111" i="1"/>
  <c r="BG110" i="1"/>
  <c r="BG109" i="1"/>
  <c r="BG108" i="1"/>
  <c r="BG107" i="1"/>
  <c r="BG106" i="1"/>
  <c r="BG105" i="1"/>
  <c r="BG104" i="1"/>
  <c r="BG103" i="1"/>
  <c r="BG102" i="1"/>
  <c r="BG101" i="1"/>
  <c r="BG100" i="1"/>
  <c r="BG99" i="1"/>
  <c r="BG98" i="1"/>
  <c r="BG97" i="1"/>
  <c r="BG96" i="1"/>
  <c r="BG95" i="1"/>
  <c r="BG94" i="1"/>
  <c r="BG93" i="1"/>
  <c r="BG92" i="1"/>
  <c r="BG91" i="1"/>
  <c r="BG90" i="1"/>
  <c r="BG89" i="1"/>
  <c r="BG88" i="1"/>
  <c r="BG87" i="1"/>
  <c r="BG86" i="1"/>
  <c r="BG85" i="1"/>
  <c r="BG84" i="1"/>
  <c r="BG83" i="1"/>
  <c r="BG82" i="1"/>
  <c r="BG81" i="1"/>
  <c r="BG80" i="1"/>
  <c r="BG79" i="1"/>
  <c r="BG78" i="1"/>
  <c r="BG77" i="1"/>
  <c r="BG76" i="1"/>
  <c r="BG75" i="1"/>
  <c r="BG74" i="1"/>
  <c r="BG73" i="1"/>
  <c r="BG72" i="1"/>
  <c r="BG71" i="1"/>
  <c r="BG70" i="1"/>
  <c r="BG69" i="1"/>
  <c r="BG68" i="1"/>
  <c r="BG67" i="1"/>
  <c r="BG66" i="1"/>
  <c r="BG65" i="1"/>
  <c r="BG64" i="1"/>
  <c r="BG63" i="1"/>
  <c r="BG62" i="1"/>
  <c r="BG61" i="1"/>
  <c r="BG60" i="1"/>
  <c r="BG59" i="1"/>
  <c r="BG58" i="1"/>
  <c r="BG57" i="1"/>
  <c r="BG56" i="1"/>
  <c r="BG55" i="1"/>
  <c r="BG54" i="1"/>
  <c r="BG53" i="1"/>
  <c r="BG52" i="1"/>
  <c r="BG51" i="1"/>
  <c r="BG50" i="1"/>
  <c r="BG49" i="1"/>
  <c r="BG48" i="1"/>
  <c r="BG47" i="1"/>
  <c r="BG46" i="1"/>
  <c r="BG45" i="1"/>
  <c r="BG44" i="1"/>
  <c r="BG43" i="1"/>
  <c r="BG42" i="1"/>
  <c r="BG41" i="1"/>
  <c r="BG40" i="1"/>
  <c r="BG39" i="1"/>
  <c r="BG38" i="1"/>
  <c r="BG37" i="1"/>
  <c r="BG36" i="1"/>
  <c r="BG35" i="1"/>
  <c r="BG34" i="1"/>
  <c r="BG33" i="1"/>
  <c r="BG32" i="1"/>
  <c r="BG31" i="1"/>
  <c r="BG30" i="1"/>
  <c r="BG29" i="1"/>
  <c r="BG28" i="1"/>
  <c r="BG27" i="1"/>
  <c r="BG26" i="1"/>
  <c r="BG25" i="1"/>
  <c r="BG24" i="1"/>
  <c r="BG23" i="1"/>
  <c r="BG22" i="1"/>
  <c r="BG21" i="1"/>
  <c r="BG20" i="1"/>
  <c r="BG19" i="1"/>
  <c r="BG18" i="1"/>
  <c r="BG17" i="1"/>
  <c r="BG16" i="1"/>
  <c r="BG15" i="1"/>
  <c r="BG14" i="1"/>
  <c r="BG13" i="1"/>
  <c r="BG12" i="1"/>
  <c r="BG11" i="1"/>
  <c r="BG10" i="1"/>
  <c r="BG9" i="1"/>
  <c r="BG8" i="1"/>
  <c r="BG7" i="1"/>
  <c r="BG6" i="1"/>
  <c r="BG5" i="1"/>
  <c r="BG206" i="1"/>
  <c r="BG207" i="1"/>
  <c r="BG208" i="1"/>
  <c r="BG209" i="1"/>
  <c r="BG210" i="1"/>
  <c r="BG211" i="1"/>
  <c r="BG212" i="1"/>
  <c r="BG213" i="1"/>
  <c r="BG214" i="1"/>
  <c r="BG215" i="1"/>
  <c r="BG216" i="1"/>
  <c r="BG217" i="1"/>
  <c r="BG218" i="1"/>
  <c r="BG219" i="1"/>
  <c r="BG220" i="1"/>
  <c r="BG221" i="1"/>
  <c r="BG222" i="1"/>
  <c r="BG223" i="1"/>
  <c r="BG224" i="1"/>
  <c r="BG225" i="1"/>
  <c r="BG226" i="1"/>
  <c r="BG227" i="1"/>
  <c r="BG228" i="1"/>
  <c r="BG229" i="1"/>
  <c r="BG230" i="1"/>
  <c r="BG231" i="1"/>
  <c r="BG232" i="1"/>
  <c r="BG233" i="1"/>
  <c r="BG234" i="1"/>
  <c r="BG235" i="1"/>
  <c r="BG236" i="1"/>
  <c r="BG237" i="1"/>
  <c r="BG238" i="1"/>
  <c r="BG239" i="1"/>
  <c r="BG240" i="1"/>
  <c r="BG241" i="1"/>
  <c r="BG242" i="1"/>
  <c r="BG243" i="1"/>
  <c r="BG244" i="1"/>
  <c r="BG245" i="1"/>
  <c r="BG246" i="1"/>
  <c r="BG247" i="1"/>
  <c r="BG248" i="1"/>
  <c r="BG249" i="1"/>
  <c r="BG250" i="1"/>
  <c r="BG251" i="1"/>
  <c r="BG252" i="1"/>
  <c r="BG253" i="1"/>
  <c r="BG254" i="1"/>
  <c r="BG255" i="1"/>
  <c r="BG256" i="1"/>
  <c r="BG257" i="1"/>
  <c r="BG258" i="1"/>
  <c r="BG259" i="1"/>
  <c r="BG260" i="1"/>
  <c r="BG261" i="1"/>
  <c r="BG262" i="1"/>
  <c r="BG263" i="1"/>
  <c r="BG264" i="1"/>
  <c r="BG265" i="1"/>
  <c r="BG266" i="1"/>
  <c r="BG267" i="1"/>
  <c r="BG268" i="1"/>
  <c r="BG269" i="1"/>
  <c r="BG270" i="1"/>
  <c r="BG271" i="1"/>
  <c r="BG272" i="1"/>
  <c r="BG273" i="1"/>
  <c r="BG274" i="1"/>
  <c r="BG275" i="1"/>
  <c r="BG276" i="1"/>
  <c r="BG277" i="1"/>
  <c r="BG278" i="1"/>
  <c r="BG279" i="1"/>
  <c r="BG280" i="1"/>
  <c r="BG281" i="1"/>
  <c r="BG282" i="1"/>
  <c r="BG283" i="1"/>
  <c r="BG284" i="1"/>
  <c r="BG285" i="1"/>
  <c r="BG286" i="1"/>
  <c r="BG287" i="1"/>
  <c r="BG288" i="1"/>
  <c r="BG289" i="1"/>
  <c r="BG290" i="1"/>
  <c r="BG291" i="1"/>
  <c r="BG292" i="1"/>
  <c r="BG293" i="1"/>
  <c r="BG294" i="1"/>
  <c r="BG295" i="1"/>
  <c r="BG296" i="1"/>
  <c r="BG297" i="1"/>
  <c r="BG298" i="1"/>
  <c r="BG299" i="1"/>
  <c r="BG300" i="1"/>
  <c r="BG301" i="1"/>
  <c r="BG302" i="1"/>
  <c r="BG303" i="1"/>
  <c r="BG304" i="1"/>
  <c r="BG305" i="1"/>
  <c r="BG306" i="1"/>
  <c r="BG307" i="1"/>
  <c r="BG308" i="1"/>
  <c r="BG309" i="1"/>
  <c r="BG310" i="1"/>
  <c r="BG311" i="1"/>
  <c r="BG312" i="1"/>
  <c r="BG313" i="1"/>
  <c r="BG314" i="1"/>
  <c r="BG315" i="1"/>
  <c r="BG316" i="1"/>
  <c r="BG317" i="1"/>
  <c r="BG318" i="1"/>
  <c r="BG319" i="1"/>
  <c r="BG320" i="1"/>
  <c r="BG321" i="1"/>
  <c r="BG322" i="1"/>
  <c r="BG323" i="1"/>
  <c r="BG324" i="1"/>
  <c r="BG325" i="1"/>
  <c r="BG326" i="1"/>
  <c r="BG327" i="1"/>
  <c r="BG328" i="1"/>
  <c r="BG329" i="1"/>
  <c r="BG330" i="1"/>
  <c r="BG331" i="1"/>
  <c r="BG332" i="1"/>
  <c r="BG333" i="1"/>
  <c r="BG334" i="1"/>
  <c r="BG335" i="1"/>
  <c r="BG336" i="1"/>
  <c r="BG337" i="1"/>
  <c r="BG338" i="1"/>
  <c r="BG339" i="1"/>
  <c r="BG340" i="1"/>
  <c r="BG341" i="1"/>
  <c r="BG342" i="1"/>
  <c r="BG343" i="1"/>
  <c r="BG344" i="1"/>
  <c r="BG345" i="1"/>
  <c r="BG346" i="1"/>
  <c r="BG347" i="1"/>
  <c r="BG348" i="1"/>
  <c r="BG349" i="1"/>
  <c r="BG350" i="1"/>
  <c r="BG351" i="1"/>
  <c r="BG352" i="1"/>
  <c r="BG353" i="1"/>
  <c r="BG354" i="1"/>
  <c r="BG355" i="1"/>
  <c r="BG356" i="1"/>
  <c r="BG357" i="1"/>
  <c r="BG358" i="1"/>
  <c r="BG359" i="1"/>
  <c r="BG360" i="1"/>
  <c r="BG361" i="1"/>
  <c r="BG362" i="1"/>
  <c r="BG363" i="1"/>
  <c r="BG364" i="1"/>
  <c r="BG365" i="1"/>
  <c r="BG366" i="1"/>
  <c r="BG367" i="1"/>
  <c r="BG368" i="1"/>
  <c r="BG369" i="1"/>
  <c r="BG370" i="1"/>
  <c r="BG371" i="1"/>
  <c r="BG372" i="1"/>
  <c r="BG373" i="1"/>
  <c r="BG374" i="1"/>
  <c r="BG375" i="1"/>
  <c r="BG376" i="1"/>
  <c r="BG377" i="1"/>
  <c r="BG378" i="1"/>
  <c r="BG379" i="1"/>
  <c r="BG380" i="1"/>
  <c r="BG381" i="1"/>
  <c r="BG382" i="1"/>
  <c r="BG383" i="1"/>
  <c r="BG384" i="1"/>
  <c r="BG385" i="1"/>
  <c r="BG386" i="1"/>
  <c r="BG387" i="1"/>
  <c r="BG388" i="1"/>
  <c r="BG389" i="1"/>
  <c r="BG390" i="1"/>
  <c r="BG391" i="1"/>
  <c r="BG392" i="1"/>
  <c r="BG393" i="1"/>
  <c r="BG394" i="1"/>
  <c r="BG395" i="1"/>
  <c r="BG396" i="1"/>
  <c r="BG397" i="1"/>
  <c r="BG398" i="1"/>
  <c r="BG399" i="1"/>
  <c r="BG400" i="1"/>
  <c r="BG401" i="1"/>
  <c r="BG402" i="1"/>
  <c r="BG403" i="1"/>
  <c r="BG404" i="1"/>
  <c r="BG405" i="1"/>
  <c r="BG406" i="1"/>
  <c r="BG407" i="1"/>
  <c r="BG408" i="1"/>
  <c r="BG409" i="1"/>
  <c r="BG410" i="1"/>
  <c r="BG411" i="1"/>
  <c r="BG412" i="1"/>
  <c r="BG413" i="1"/>
  <c r="BG414" i="1"/>
  <c r="BG415" i="1"/>
  <c r="BG416" i="1"/>
  <c r="BG417" i="1"/>
  <c r="BG418" i="1"/>
  <c r="BG419" i="1"/>
  <c r="BG420" i="1"/>
  <c r="BG421" i="1"/>
  <c r="BG422" i="1"/>
  <c r="BG423" i="1"/>
  <c r="BG424" i="1"/>
  <c r="BG425" i="1"/>
  <c r="BG426" i="1"/>
  <c r="BG427" i="1"/>
  <c r="BG428" i="1"/>
  <c r="BG429" i="1"/>
  <c r="BG430" i="1"/>
  <c r="BG431" i="1"/>
  <c r="BG432" i="1"/>
  <c r="BG433" i="1"/>
  <c r="BG434" i="1"/>
  <c r="BG435" i="1"/>
  <c r="BG436" i="1"/>
  <c r="BG437" i="1"/>
  <c r="BG438" i="1"/>
  <c r="BG439" i="1"/>
  <c r="BG440" i="1"/>
  <c r="BG441" i="1"/>
  <c r="BG442" i="1"/>
  <c r="BG443" i="1"/>
  <c r="BG444" i="1"/>
  <c r="BG445" i="1"/>
  <c r="BG446" i="1"/>
  <c r="BG447" i="1"/>
  <c r="BG448" i="1"/>
  <c r="BG449" i="1"/>
  <c r="BG450" i="1"/>
  <c r="BG451" i="1"/>
  <c r="BG452" i="1"/>
  <c r="BG453" i="1"/>
  <c r="BG454" i="1"/>
  <c r="BG455" i="1"/>
  <c r="BG456" i="1"/>
  <c r="BG457" i="1"/>
  <c r="BG458" i="1"/>
  <c r="BG459" i="1"/>
  <c r="BG460" i="1"/>
  <c r="BG461" i="1"/>
  <c r="BG462" i="1"/>
  <c r="BG463" i="1"/>
  <c r="BG464" i="1"/>
  <c r="BG465" i="1"/>
  <c r="BG466" i="1"/>
  <c r="BG467" i="1"/>
  <c r="BG468" i="1"/>
  <c r="BG469" i="1"/>
  <c r="BG470" i="1"/>
  <c r="BG471" i="1"/>
  <c r="BG472" i="1"/>
  <c r="BG473" i="1"/>
  <c r="BG474" i="1"/>
  <c r="BG475" i="1"/>
  <c r="BG476" i="1"/>
  <c r="BG477" i="1"/>
  <c r="BG478" i="1"/>
  <c r="BG479" i="1"/>
  <c r="BG480" i="1"/>
  <c r="BG481" i="1"/>
  <c r="BG482" i="1"/>
  <c r="BG483" i="1"/>
  <c r="BG484" i="1"/>
  <c r="BG485" i="1"/>
  <c r="BG486" i="1"/>
  <c r="BG487" i="1"/>
  <c r="BG488" i="1"/>
  <c r="BG489" i="1"/>
  <c r="BG490" i="1"/>
  <c r="BG491" i="1"/>
  <c r="BG492" i="1"/>
  <c r="BG493" i="1"/>
  <c r="BG494" i="1"/>
  <c r="BG495" i="1"/>
  <c r="BG496" i="1"/>
  <c r="BG497" i="1"/>
  <c r="BG498" i="1"/>
  <c r="BG499" i="1"/>
  <c r="BG500" i="1"/>
  <c r="BG501" i="1"/>
  <c r="BG502" i="1"/>
  <c r="BG503" i="1"/>
  <c r="BG504" i="1"/>
  <c r="BG505" i="1"/>
  <c r="BG506" i="1"/>
  <c r="BG507" i="1"/>
  <c r="BG508" i="1"/>
  <c r="BG509" i="1"/>
  <c r="BG510" i="1"/>
  <c r="BG511" i="1"/>
  <c r="BG512" i="1"/>
  <c r="BG513" i="1"/>
  <c r="BG514" i="1"/>
  <c r="BG515" i="1"/>
  <c r="BG516" i="1"/>
  <c r="BG517" i="1"/>
  <c r="BG518" i="1"/>
  <c r="BG519" i="1"/>
  <c r="BG520" i="1"/>
  <c r="BG521" i="1"/>
  <c r="BG522" i="1"/>
  <c r="BG523" i="1"/>
  <c r="BG524" i="1"/>
  <c r="BG525" i="1"/>
  <c r="BG526" i="1"/>
  <c r="BG527" i="1"/>
  <c r="BG528" i="1"/>
  <c r="BG529" i="1"/>
  <c r="BG530" i="1"/>
  <c r="BG531" i="1"/>
  <c r="BG532" i="1"/>
  <c r="BG533" i="1"/>
  <c r="BG534" i="1"/>
  <c r="BG535" i="1"/>
  <c r="BG536" i="1"/>
  <c r="BG537" i="1"/>
  <c r="BG538" i="1"/>
  <c r="G5" i="1"/>
  <c r="G6" i="1" s="1"/>
  <c r="J6" i="1"/>
  <c r="AJ6" i="1" s="1"/>
  <c r="AI6" i="1"/>
  <c r="AI7" i="1" s="1"/>
  <c r="AI8" i="1" s="1"/>
  <c r="AI9" i="1" s="1"/>
  <c r="AI10" i="1" s="1"/>
  <c r="AI11" i="1" s="1"/>
  <c r="AI12" i="1" s="1"/>
  <c r="AI13" i="1" s="1"/>
  <c r="AI14" i="1" s="1"/>
  <c r="AI15" i="1" s="1"/>
  <c r="AI16" i="1" s="1"/>
  <c r="AI17" i="1" s="1"/>
  <c r="AI18" i="1" s="1"/>
  <c r="AI19" i="1" s="1"/>
  <c r="AI20" i="1" s="1"/>
  <c r="AI21" i="1" s="1"/>
  <c r="AI22" i="1" s="1"/>
  <c r="AI23" i="1" s="1"/>
  <c r="AI24" i="1" s="1"/>
  <c r="AI25" i="1" s="1"/>
  <c r="AI26" i="1" s="1"/>
  <c r="AI27" i="1" s="1"/>
  <c r="AI28" i="1" s="1"/>
  <c r="AI29" i="1" s="1"/>
  <c r="AI30" i="1" s="1"/>
  <c r="AI31" i="1" s="1"/>
  <c r="AI32" i="1" s="1"/>
  <c r="AI33" i="1" s="1"/>
  <c r="AI34" i="1" s="1"/>
  <c r="AI35" i="1" s="1"/>
  <c r="AI36" i="1" s="1"/>
  <c r="AI37" i="1" s="1"/>
  <c r="AI38" i="1" s="1"/>
  <c r="AI39" i="1" s="1"/>
  <c r="AI40" i="1" s="1"/>
  <c r="AI41" i="1" s="1"/>
  <c r="AI42" i="1" s="1"/>
  <c r="AI43" i="1" s="1"/>
  <c r="AI44" i="1" s="1"/>
  <c r="AI45" i="1" s="1"/>
  <c r="AI46" i="1" s="1"/>
  <c r="AI47" i="1" s="1"/>
  <c r="AI48" i="1" s="1"/>
  <c r="AI49" i="1" s="1"/>
  <c r="AI50" i="1" s="1"/>
  <c r="AI51" i="1" s="1"/>
  <c r="AI52" i="1" s="1"/>
  <c r="AI53" i="1" s="1"/>
  <c r="AI54" i="1" s="1"/>
  <c r="AI55" i="1" s="1"/>
  <c r="AI56" i="1" s="1"/>
  <c r="AI57" i="1" s="1"/>
  <c r="AI58" i="1" s="1"/>
  <c r="AI59" i="1" s="1"/>
  <c r="AI60" i="1" s="1"/>
  <c r="AI61" i="1" s="1"/>
  <c r="AI62" i="1" s="1"/>
  <c r="AI63" i="1" s="1"/>
  <c r="AI64" i="1" s="1"/>
  <c r="AI65" i="1" s="1"/>
  <c r="AI66" i="1" s="1"/>
  <c r="AI67" i="1" s="1"/>
  <c r="AI68" i="1" s="1"/>
  <c r="AI69" i="1" s="1"/>
  <c r="AI70" i="1" s="1"/>
  <c r="AI71" i="1" s="1"/>
  <c r="AI72" i="1" s="1"/>
  <c r="AI73" i="1" s="1"/>
  <c r="AI74" i="1" s="1"/>
  <c r="AI75" i="1" s="1"/>
  <c r="AI76" i="1" s="1"/>
  <c r="AI77" i="1" s="1"/>
  <c r="AI78" i="1" s="1"/>
  <c r="AI79" i="1" s="1"/>
  <c r="AI80" i="1" s="1"/>
  <c r="AI81" i="1" s="1"/>
  <c r="AI82" i="1" s="1"/>
  <c r="AI83" i="1" s="1"/>
  <c r="AI84" i="1" s="1"/>
  <c r="AI85" i="1" s="1"/>
  <c r="AI86" i="1" s="1"/>
  <c r="AI87" i="1" s="1"/>
  <c r="AI88" i="1" s="1"/>
  <c r="AI89" i="1" s="1"/>
  <c r="AI90" i="1" s="1"/>
  <c r="AI91" i="1" s="1"/>
  <c r="AI92" i="1" s="1"/>
  <c r="AI93" i="1" s="1"/>
  <c r="AI94" i="1" s="1"/>
  <c r="AI95" i="1" s="1"/>
  <c r="AI96" i="1" s="1"/>
  <c r="AI97" i="1" s="1"/>
  <c r="AI98" i="1" s="1"/>
  <c r="AI99" i="1" s="1"/>
  <c r="AI100" i="1" s="1"/>
  <c r="AI101" i="1" s="1"/>
  <c r="AI102" i="1" s="1"/>
  <c r="AI103" i="1" s="1"/>
  <c r="AI104" i="1" s="1"/>
  <c r="AI105" i="1" s="1"/>
  <c r="AI106" i="1" s="1"/>
  <c r="AI107" i="1" s="1"/>
  <c r="AI108" i="1" s="1"/>
  <c r="AI109" i="1" s="1"/>
  <c r="AI110" i="1" s="1"/>
  <c r="AI111" i="1" s="1"/>
  <c r="AI112" i="1" s="1"/>
  <c r="AI113" i="1" s="1"/>
  <c r="AI114" i="1" s="1"/>
  <c r="AI115" i="1" s="1"/>
  <c r="AI116" i="1" s="1"/>
  <c r="AI117" i="1" s="1"/>
  <c r="AI118" i="1" s="1"/>
  <c r="AI119" i="1" s="1"/>
  <c r="AI120" i="1" s="1"/>
  <c r="AI121" i="1" s="1"/>
  <c r="AI122" i="1" s="1"/>
  <c r="AI123" i="1" s="1"/>
  <c r="AI124" i="1" s="1"/>
  <c r="AI125" i="1" s="1"/>
  <c r="AI126" i="1" s="1"/>
  <c r="AI127" i="1" s="1"/>
  <c r="AI128" i="1" s="1"/>
  <c r="AI129" i="1" s="1"/>
  <c r="AI130" i="1" s="1"/>
  <c r="AI131" i="1" s="1"/>
  <c r="AI132" i="1" s="1"/>
  <c r="AI133" i="1" s="1"/>
  <c r="AI134" i="1" s="1"/>
  <c r="AI135" i="1" s="1"/>
  <c r="AI136" i="1" s="1"/>
  <c r="AI137" i="1" s="1"/>
  <c r="AI138" i="1" s="1"/>
  <c r="AI139" i="1" s="1"/>
  <c r="AI140" i="1" s="1"/>
  <c r="AI141" i="1" s="1"/>
  <c r="AI142" i="1" s="1"/>
  <c r="AI143" i="1" s="1"/>
  <c r="AI144" i="1" s="1"/>
  <c r="AI145" i="1" s="1"/>
  <c r="AI146" i="1" s="1"/>
  <c r="AI147" i="1" s="1"/>
  <c r="AI148" i="1" s="1"/>
  <c r="AI149" i="1" s="1"/>
  <c r="AI150" i="1" s="1"/>
  <c r="AI151" i="1" s="1"/>
  <c r="AI152" i="1" s="1"/>
  <c r="AI153" i="1" s="1"/>
  <c r="AI154" i="1" s="1"/>
  <c r="AI155" i="1" s="1"/>
  <c r="AI156" i="1" s="1"/>
  <c r="AI157" i="1" s="1"/>
  <c r="AI158" i="1" s="1"/>
  <c r="AI159" i="1" s="1"/>
  <c r="AI160" i="1" s="1"/>
  <c r="AI161" i="1" s="1"/>
  <c r="AI162" i="1" s="1"/>
  <c r="AI163" i="1" s="1"/>
  <c r="AI164" i="1" s="1"/>
  <c r="AI165" i="1" s="1"/>
  <c r="AI166" i="1" s="1"/>
  <c r="AI167" i="1" s="1"/>
  <c r="AI168" i="1" s="1"/>
  <c r="AI169" i="1" s="1"/>
  <c r="AI170" i="1" s="1"/>
  <c r="AI171" i="1" s="1"/>
  <c r="AI172" i="1" s="1"/>
  <c r="AI173" i="1" s="1"/>
  <c r="AI174" i="1" s="1"/>
  <c r="AI175" i="1" s="1"/>
  <c r="AI176" i="1" s="1"/>
  <c r="AI177" i="1" s="1"/>
  <c r="AI178" i="1" s="1"/>
  <c r="AI179" i="1" s="1"/>
  <c r="AI180" i="1" s="1"/>
  <c r="AI181" i="1" s="1"/>
  <c r="AI182" i="1" s="1"/>
  <c r="AI183" i="1" s="1"/>
  <c r="AI184" i="1" s="1"/>
  <c r="AI185" i="1" s="1"/>
  <c r="AI186" i="1" s="1"/>
  <c r="AI187" i="1" s="1"/>
  <c r="AI188" i="1" s="1"/>
  <c r="AI189" i="1" s="1"/>
  <c r="AI190" i="1" s="1"/>
  <c r="AI191" i="1" s="1"/>
  <c r="AI192" i="1" s="1"/>
  <c r="AI193" i="1" s="1"/>
  <c r="AI194" i="1" s="1"/>
  <c r="AI195" i="1" s="1"/>
  <c r="AI196" i="1" s="1"/>
  <c r="AI197" i="1" s="1"/>
  <c r="AI198" i="1" s="1"/>
  <c r="AI199" i="1" s="1"/>
  <c r="AI200" i="1" s="1"/>
  <c r="AI201" i="1" s="1"/>
  <c r="AI202" i="1" s="1"/>
  <c r="AI203" i="1" s="1"/>
  <c r="AI204" i="1" s="1"/>
  <c r="CI5" i="1"/>
  <c r="CI6" i="1" s="1"/>
  <c r="CI7" i="1" s="1"/>
  <c r="CI8" i="1" s="1"/>
  <c r="CI9" i="1" s="1"/>
  <c r="CI10" i="1" s="1"/>
  <c r="CI11" i="1" s="1"/>
  <c r="CI12" i="1" s="1"/>
  <c r="CI13" i="1" s="1"/>
  <c r="CI14" i="1" s="1"/>
  <c r="CI15" i="1" s="1"/>
  <c r="CI16" i="1" s="1"/>
  <c r="CI17" i="1" s="1"/>
  <c r="CI18" i="1" s="1"/>
  <c r="CI19" i="1" s="1"/>
  <c r="CI20" i="1" s="1"/>
  <c r="CI21" i="1" s="1"/>
  <c r="CI22" i="1" s="1"/>
  <c r="CI23" i="1" s="1"/>
  <c r="CI24" i="1" s="1"/>
  <c r="CI25" i="1" s="1"/>
  <c r="CI26" i="1" s="1"/>
  <c r="CI27" i="1" s="1"/>
  <c r="CI28" i="1" s="1"/>
  <c r="CI29" i="1" s="1"/>
  <c r="CI30" i="1" s="1"/>
  <c r="CI31" i="1" s="1"/>
  <c r="CI32" i="1" s="1"/>
  <c r="CI33" i="1" s="1"/>
  <c r="CI34" i="1" s="1"/>
  <c r="CI35" i="1" s="1"/>
  <c r="CI36" i="1" s="1"/>
  <c r="CI37" i="1" s="1"/>
  <c r="CI38" i="1" s="1"/>
  <c r="CI39" i="1" s="1"/>
  <c r="CI40" i="1" s="1"/>
  <c r="CI41" i="1" s="1"/>
  <c r="CI42" i="1" s="1"/>
  <c r="CI43" i="1" s="1"/>
  <c r="CI44" i="1" s="1"/>
  <c r="CI45" i="1" s="1"/>
  <c r="CI46" i="1" s="1"/>
  <c r="CI47" i="1" s="1"/>
  <c r="CI48" i="1" s="1"/>
  <c r="CI49" i="1" s="1"/>
  <c r="CI50" i="1" s="1"/>
  <c r="CI51" i="1" s="1"/>
  <c r="CI52" i="1" s="1"/>
  <c r="CI53" i="1" s="1"/>
  <c r="CI54" i="1" s="1"/>
  <c r="CI55" i="1" s="1"/>
  <c r="CI56" i="1" s="1"/>
  <c r="CI57" i="1" s="1"/>
  <c r="CI58" i="1" s="1"/>
  <c r="CI59" i="1" s="1"/>
  <c r="CI60" i="1" s="1"/>
  <c r="CI61" i="1" s="1"/>
  <c r="CI62" i="1" s="1"/>
  <c r="CI63" i="1" s="1"/>
  <c r="CI64" i="1" s="1"/>
  <c r="CI65" i="1" s="1"/>
  <c r="CI66" i="1" s="1"/>
  <c r="CI67" i="1" s="1"/>
  <c r="CI68" i="1" s="1"/>
  <c r="CI69" i="1" s="1"/>
  <c r="CI70" i="1" s="1"/>
  <c r="CI71" i="1" s="1"/>
  <c r="CI72" i="1" s="1"/>
  <c r="CI73" i="1" s="1"/>
  <c r="CI74" i="1" s="1"/>
  <c r="CI75" i="1" s="1"/>
  <c r="CI76" i="1" s="1"/>
  <c r="CI77" i="1" s="1"/>
  <c r="CI78" i="1" s="1"/>
  <c r="CI79" i="1" s="1"/>
  <c r="CI80" i="1" s="1"/>
  <c r="CI81" i="1" s="1"/>
  <c r="CI82" i="1" s="1"/>
  <c r="CI83" i="1" s="1"/>
  <c r="CI84" i="1" s="1"/>
  <c r="CI85" i="1" s="1"/>
  <c r="CI86" i="1" s="1"/>
  <c r="CI87" i="1" s="1"/>
  <c r="CI88" i="1" s="1"/>
  <c r="CI89" i="1" s="1"/>
  <c r="CI90" i="1" s="1"/>
  <c r="CI91" i="1" s="1"/>
  <c r="CI92" i="1" s="1"/>
  <c r="CI93" i="1" s="1"/>
  <c r="CI94" i="1" s="1"/>
  <c r="CI95" i="1" s="1"/>
  <c r="CI96" i="1" s="1"/>
  <c r="CI97" i="1" s="1"/>
  <c r="CI98" i="1" s="1"/>
  <c r="CI99" i="1" s="1"/>
  <c r="CI100" i="1" s="1"/>
  <c r="CI101" i="1" s="1"/>
  <c r="CI102" i="1" s="1"/>
  <c r="CI103" i="1" s="1"/>
  <c r="CI104" i="1" s="1"/>
  <c r="CI105" i="1" s="1"/>
  <c r="CI106" i="1" s="1"/>
  <c r="CI107" i="1" s="1"/>
  <c r="CI108" i="1" s="1"/>
  <c r="CI109" i="1" s="1"/>
  <c r="CI110" i="1" s="1"/>
  <c r="CI111" i="1" s="1"/>
  <c r="CI112" i="1" s="1"/>
  <c r="CI113" i="1" s="1"/>
  <c r="CI114" i="1" s="1"/>
  <c r="CI115" i="1" s="1"/>
  <c r="CI116" i="1" s="1"/>
  <c r="CI117" i="1" s="1"/>
  <c r="CI118" i="1" s="1"/>
  <c r="CI119" i="1" s="1"/>
  <c r="CI120" i="1" s="1"/>
  <c r="CI121" i="1" s="1"/>
  <c r="CI122" i="1" s="1"/>
  <c r="CI123" i="1" s="1"/>
  <c r="CI124" i="1" s="1"/>
  <c r="CI125" i="1" s="1"/>
  <c r="CI126" i="1" s="1"/>
  <c r="CI127" i="1" s="1"/>
  <c r="CI128" i="1" s="1"/>
  <c r="CI129" i="1" s="1"/>
  <c r="CI130" i="1" s="1"/>
  <c r="CI131" i="1" s="1"/>
  <c r="CI132" i="1" s="1"/>
  <c r="CI133" i="1" s="1"/>
  <c r="CI134" i="1" s="1"/>
  <c r="CI135" i="1" s="1"/>
  <c r="CI136" i="1" s="1"/>
  <c r="CI137" i="1" s="1"/>
  <c r="CI138" i="1" s="1"/>
  <c r="CI139" i="1" s="1"/>
  <c r="CI140" i="1" s="1"/>
  <c r="CI141" i="1" s="1"/>
  <c r="CI142" i="1" s="1"/>
  <c r="CI143" i="1" s="1"/>
  <c r="CI144" i="1" s="1"/>
  <c r="CI145" i="1" s="1"/>
  <c r="CI146" i="1" s="1"/>
  <c r="CI147" i="1" s="1"/>
  <c r="CI148" i="1" s="1"/>
  <c r="CI149" i="1" s="1"/>
  <c r="CI150" i="1" s="1"/>
  <c r="CI151" i="1" s="1"/>
  <c r="CI152" i="1" s="1"/>
  <c r="CI153" i="1" s="1"/>
  <c r="CI154" i="1" s="1"/>
  <c r="CI155" i="1" s="1"/>
  <c r="CI156" i="1" s="1"/>
  <c r="CI157" i="1" s="1"/>
  <c r="CI158" i="1" s="1"/>
  <c r="CI159" i="1" s="1"/>
  <c r="CI160" i="1" s="1"/>
  <c r="CI161" i="1" s="1"/>
  <c r="CI162" i="1" s="1"/>
  <c r="CI163" i="1" s="1"/>
  <c r="CI164" i="1" s="1"/>
  <c r="CI165" i="1" s="1"/>
  <c r="CI166" i="1" s="1"/>
  <c r="CI167" i="1" s="1"/>
  <c r="CI168" i="1" s="1"/>
  <c r="CI169" i="1" s="1"/>
  <c r="CI170" i="1" s="1"/>
  <c r="CI171" i="1" s="1"/>
  <c r="CI172" i="1" s="1"/>
  <c r="CI173" i="1" s="1"/>
  <c r="CI174" i="1" s="1"/>
  <c r="CI175" i="1" s="1"/>
  <c r="CI176" i="1" s="1"/>
  <c r="CI177" i="1" s="1"/>
  <c r="CI178" i="1" s="1"/>
  <c r="CI179" i="1" s="1"/>
  <c r="CI180" i="1" s="1"/>
  <c r="CI181" i="1" s="1"/>
  <c r="CI182" i="1" s="1"/>
  <c r="CI183" i="1" s="1"/>
  <c r="CI184" i="1" s="1"/>
  <c r="CI185" i="1" s="1"/>
  <c r="CI186" i="1" s="1"/>
  <c r="CI187" i="1" s="1"/>
  <c r="CI188" i="1" s="1"/>
  <c r="CI189" i="1" s="1"/>
  <c r="CI190" i="1" s="1"/>
  <c r="CI191" i="1" s="1"/>
  <c r="CI192" i="1" s="1"/>
  <c r="CI193" i="1" s="1"/>
  <c r="CI194" i="1" s="1"/>
  <c r="CI195" i="1" s="1"/>
  <c r="CI196" i="1" s="1"/>
  <c r="CI197" i="1" s="1"/>
  <c r="CI198" i="1" s="1"/>
  <c r="CI199" i="1" s="1"/>
  <c r="CI200" i="1" s="1"/>
  <c r="CI201" i="1" s="1"/>
  <c r="CI202" i="1" s="1"/>
  <c r="CI203" i="1" s="1"/>
  <c r="CI204" i="1" s="1"/>
  <c r="CI205" i="1" s="1"/>
  <c r="CI206" i="1" s="1"/>
  <c r="CI207" i="1" s="1"/>
  <c r="CI208" i="1" s="1"/>
  <c r="CI209" i="1" s="1"/>
  <c r="CI210" i="1" s="1"/>
  <c r="CI211" i="1" s="1"/>
  <c r="CI212" i="1" s="1"/>
  <c r="CI213" i="1" s="1"/>
  <c r="CI214" i="1" s="1"/>
  <c r="CI215" i="1" s="1"/>
  <c r="CI216" i="1" s="1"/>
  <c r="CI217" i="1" s="1"/>
  <c r="CI218" i="1" s="1"/>
  <c r="CI219" i="1" s="1"/>
  <c r="CI220" i="1" s="1"/>
  <c r="CI221" i="1" s="1"/>
  <c r="CI222" i="1" s="1"/>
  <c r="CI223" i="1" s="1"/>
  <c r="CI224" i="1" s="1"/>
  <c r="CI225" i="1" s="1"/>
  <c r="CI226" i="1" s="1"/>
  <c r="CI227" i="1" s="1"/>
  <c r="CI228" i="1" s="1"/>
  <c r="CI229" i="1" s="1"/>
  <c r="CI230" i="1" s="1"/>
  <c r="CI231" i="1" s="1"/>
  <c r="CI232" i="1" s="1"/>
  <c r="CI233" i="1" s="1"/>
  <c r="CI234" i="1" s="1"/>
  <c r="CI235" i="1" s="1"/>
  <c r="CI236" i="1" s="1"/>
  <c r="CI237" i="1" s="1"/>
  <c r="CI238" i="1" s="1"/>
  <c r="CI239" i="1" s="1"/>
  <c r="CI240" i="1" s="1"/>
  <c r="CI241" i="1" s="1"/>
  <c r="CI242" i="1" s="1"/>
  <c r="CI243" i="1" s="1"/>
  <c r="CI244" i="1" s="1"/>
  <c r="CI245" i="1" s="1"/>
  <c r="CI246" i="1" s="1"/>
  <c r="CI247" i="1" s="1"/>
  <c r="CI248" i="1" s="1"/>
  <c r="CI249" i="1" s="1"/>
  <c r="CI250" i="1" s="1"/>
  <c r="CI251" i="1" s="1"/>
  <c r="CI252" i="1" s="1"/>
  <c r="CI253" i="1" s="1"/>
  <c r="CI254" i="1" s="1"/>
  <c r="CI255" i="1" s="1"/>
  <c r="CI256" i="1" s="1"/>
  <c r="CI257" i="1" s="1"/>
  <c r="CI258" i="1" s="1"/>
  <c r="CI259" i="1" s="1"/>
  <c r="CI260" i="1" s="1"/>
  <c r="CI261" i="1" s="1"/>
  <c r="CI262" i="1" s="1"/>
  <c r="CI263" i="1" s="1"/>
  <c r="CI264" i="1" s="1"/>
  <c r="CI265" i="1" s="1"/>
  <c r="CI266" i="1" s="1"/>
  <c r="CI267" i="1" s="1"/>
  <c r="CI268" i="1" s="1"/>
  <c r="CI269" i="1" s="1"/>
  <c r="CI270" i="1" s="1"/>
  <c r="CI271" i="1" s="1"/>
  <c r="CI272" i="1" s="1"/>
  <c r="CI273" i="1" s="1"/>
  <c r="CI274" i="1" s="1"/>
  <c r="CI275" i="1" s="1"/>
  <c r="CI276" i="1" s="1"/>
  <c r="CI277" i="1" s="1"/>
  <c r="CI278" i="1" s="1"/>
  <c r="CI279" i="1" s="1"/>
  <c r="CI280" i="1" s="1"/>
  <c r="CI281" i="1" s="1"/>
  <c r="CI282" i="1" s="1"/>
  <c r="CI283" i="1" s="1"/>
  <c r="CI284" i="1" s="1"/>
  <c r="CI285" i="1" s="1"/>
  <c r="CI286" i="1" s="1"/>
  <c r="CI287" i="1" s="1"/>
  <c r="CI288" i="1" s="1"/>
  <c r="CI289" i="1" s="1"/>
  <c r="CI290" i="1" s="1"/>
  <c r="CI291" i="1" s="1"/>
  <c r="CI292" i="1" s="1"/>
  <c r="CI293" i="1" s="1"/>
  <c r="CI294" i="1" s="1"/>
  <c r="CI295" i="1" s="1"/>
  <c r="CI296" i="1" s="1"/>
  <c r="CI297" i="1" s="1"/>
  <c r="CI298" i="1" s="1"/>
  <c r="CI299" i="1" s="1"/>
  <c r="CI300" i="1" s="1"/>
  <c r="CI301" i="1" s="1"/>
  <c r="CI302" i="1" s="1"/>
  <c r="CI303" i="1" s="1"/>
  <c r="CI304" i="1" s="1"/>
  <c r="CI305" i="1" s="1"/>
  <c r="CI306" i="1" s="1"/>
  <c r="CI307" i="1" s="1"/>
  <c r="CI308" i="1" s="1"/>
  <c r="CI309" i="1" s="1"/>
  <c r="CI310" i="1" s="1"/>
  <c r="CI311" i="1" s="1"/>
  <c r="CI312" i="1" s="1"/>
  <c r="CI313" i="1" s="1"/>
  <c r="CI314" i="1" s="1"/>
  <c r="CI315" i="1" s="1"/>
  <c r="CI316" i="1" s="1"/>
  <c r="CI317" i="1" s="1"/>
  <c r="CI318" i="1" s="1"/>
  <c r="CI319" i="1" s="1"/>
  <c r="CI320" i="1" s="1"/>
  <c r="CI321" i="1" s="1"/>
  <c r="CI322" i="1" s="1"/>
  <c r="CI323" i="1" s="1"/>
  <c r="CI324" i="1" s="1"/>
  <c r="CI325" i="1" s="1"/>
  <c r="CI326" i="1" s="1"/>
  <c r="CI327" i="1" s="1"/>
  <c r="CI328" i="1" s="1"/>
  <c r="CI329" i="1" s="1"/>
  <c r="CI330" i="1" s="1"/>
  <c r="CI331" i="1" s="1"/>
  <c r="CI332" i="1" s="1"/>
  <c r="CI333" i="1" s="1"/>
  <c r="CI334" i="1" s="1"/>
  <c r="CI335" i="1" s="1"/>
  <c r="CI336" i="1" s="1"/>
  <c r="CI337" i="1" s="1"/>
  <c r="CI338" i="1" s="1"/>
  <c r="CI339" i="1" s="1"/>
  <c r="CI340" i="1" s="1"/>
  <c r="CI341" i="1" s="1"/>
  <c r="CI342" i="1" s="1"/>
  <c r="CI343" i="1" s="1"/>
  <c r="CI344" i="1" s="1"/>
  <c r="CI345" i="1" s="1"/>
  <c r="CI346" i="1" s="1"/>
  <c r="CI347" i="1" s="1"/>
  <c r="CI348" i="1" s="1"/>
  <c r="CI349" i="1" s="1"/>
  <c r="CI350" i="1" s="1"/>
  <c r="CI351" i="1" s="1"/>
  <c r="CI352" i="1" s="1"/>
  <c r="CI353" i="1" s="1"/>
  <c r="CI354" i="1" s="1"/>
  <c r="CI355" i="1" s="1"/>
  <c r="CI356" i="1" s="1"/>
  <c r="CI357" i="1" s="1"/>
  <c r="CI358" i="1" s="1"/>
  <c r="CI359" i="1" s="1"/>
  <c r="CI360" i="1" s="1"/>
  <c r="CI361" i="1" s="1"/>
  <c r="CI362" i="1" s="1"/>
  <c r="CI363" i="1" s="1"/>
  <c r="CI364" i="1" s="1"/>
  <c r="CI365" i="1" s="1"/>
  <c r="CI366" i="1" s="1"/>
  <c r="CI367" i="1" s="1"/>
  <c r="CI368" i="1" s="1"/>
  <c r="CI369" i="1" s="1"/>
  <c r="CI370" i="1" s="1"/>
  <c r="CI371" i="1" s="1"/>
  <c r="CI372" i="1" s="1"/>
  <c r="CI373" i="1" s="1"/>
  <c r="CI374" i="1" s="1"/>
  <c r="CI375" i="1" s="1"/>
  <c r="CI376" i="1" s="1"/>
  <c r="CI377" i="1" s="1"/>
  <c r="CI378" i="1" s="1"/>
  <c r="CI379" i="1" s="1"/>
  <c r="CI380" i="1" s="1"/>
  <c r="CI381" i="1" s="1"/>
  <c r="CI382" i="1" s="1"/>
  <c r="CI383" i="1" s="1"/>
  <c r="CI384" i="1" s="1"/>
  <c r="CI385" i="1" s="1"/>
  <c r="CI386" i="1" s="1"/>
  <c r="CI387" i="1" s="1"/>
  <c r="CI388" i="1" s="1"/>
  <c r="CI389" i="1" s="1"/>
  <c r="CI390" i="1" s="1"/>
  <c r="CI391" i="1" s="1"/>
  <c r="CI392" i="1" s="1"/>
  <c r="CI393" i="1" s="1"/>
  <c r="CI394" i="1" s="1"/>
  <c r="CI395" i="1" s="1"/>
  <c r="CI396" i="1" s="1"/>
  <c r="CI397" i="1" s="1"/>
  <c r="CI398" i="1" s="1"/>
  <c r="CI399" i="1" s="1"/>
  <c r="CI400" i="1" s="1"/>
  <c r="CI401" i="1" s="1"/>
  <c r="CI402" i="1" s="1"/>
  <c r="CI403" i="1" s="1"/>
  <c r="CI404" i="1" s="1"/>
  <c r="CI405" i="1" s="1"/>
  <c r="CI406" i="1" s="1"/>
  <c r="CI407" i="1" s="1"/>
  <c r="CI408" i="1" s="1"/>
  <c r="CI409" i="1" s="1"/>
  <c r="CI410" i="1" s="1"/>
  <c r="CI411" i="1" s="1"/>
  <c r="CI412" i="1" s="1"/>
  <c r="CI413" i="1" s="1"/>
  <c r="CI414" i="1" s="1"/>
  <c r="CI415" i="1" s="1"/>
  <c r="CI416" i="1" s="1"/>
  <c r="CI417" i="1" s="1"/>
  <c r="CI418" i="1" s="1"/>
  <c r="CI419" i="1" s="1"/>
  <c r="CI420" i="1" s="1"/>
  <c r="CI421" i="1" s="1"/>
  <c r="CI422" i="1" s="1"/>
  <c r="CI423" i="1" s="1"/>
  <c r="CI424" i="1" s="1"/>
  <c r="CI425" i="1" s="1"/>
  <c r="CI426" i="1" s="1"/>
  <c r="CI427" i="1" s="1"/>
  <c r="CI428" i="1" s="1"/>
  <c r="CI429" i="1" s="1"/>
  <c r="CI430" i="1" s="1"/>
  <c r="CI431" i="1" s="1"/>
  <c r="CI432" i="1" s="1"/>
  <c r="CI433" i="1" s="1"/>
  <c r="CI434" i="1" s="1"/>
  <c r="CI435" i="1" s="1"/>
  <c r="CI436" i="1" s="1"/>
  <c r="CI437" i="1" s="1"/>
  <c r="CI438" i="1" s="1"/>
  <c r="CI439" i="1" s="1"/>
  <c r="CI440" i="1" s="1"/>
  <c r="CI441" i="1" s="1"/>
  <c r="CI442" i="1" s="1"/>
  <c r="CI443" i="1" s="1"/>
  <c r="CI444" i="1" s="1"/>
  <c r="CI445" i="1" s="1"/>
  <c r="CI446" i="1" s="1"/>
  <c r="CI447" i="1" s="1"/>
  <c r="CI448" i="1" s="1"/>
  <c r="CI449" i="1" s="1"/>
  <c r="CI450" i="1" s="1"/>
  <c r="CI451" i="1" s="1"/>
  <c r="CI452" i="1" s="1"/>
  <c r="CI453" i="1" s="1"/>
  <c r="CI454" i="1" s="1"/>
  <c r="CI455" i="1" s="1"/>
  <c r="CI456" i="1" s="1"/>
  <c r="CI457" i="1" s="1"/>
  <c r="CI458" i="1" s="1"/>
  <c r="CI459" i="1" s="1"/>
  <c r="CI460" i="1" s="1"/>
  <c r="CI461" i="1" s="1"/>
  <c r="CI462" i="1" s="1"/>
  <c r="CI463" i="1" s="1"/>
  <c r="CI464" i="1" s="1"/>
  <c r="CI465" i="1" s="1"/>
  <c r="CI466" i="1" s="1"/>
  <c r="CI467" i="1" s="1"/>
  <c r="CI468" i="1" s="1"/>
  <c r="CI469" i="1" s="1"/>
  <c r="CI470" i="1" s="1"/>
  <c r="CI471" i="1" s="1"/>
  <c r="CI472" i="1" s="1"/>
  <c r="CI473" i="1" s="1"/>
  <c r="CI474" i="1" s="1"/>
  <c r="CI475" i="1" s="1"/>
  <c r="CI476" i="1" s="1"/>
  <c r="CI477" i="1" s="1"/>
  <c r="CI478" i="1" s="1"/>
  <c r="CI479" i="1" s="1"/>
  <c r="CI480" i="1" s="1"/>
  <c r="CI481" i="1" s="1"/>
  <c r="CI482" i="1" s="1"/>
  <c r="CI483" i="1" s="1"/>
  <c r="CI484" i="1" s="1"/>
  <c r="CI485" i="1" s="1"/>
  <c r="CI486" i="1" s="1"/>
  <c r="CI487" i="1" s="1"/>
  <c r="CI488" i="1" s="1"/>
  <c r="CI489" i="1" s="1"/>
  <c r="CI490" i="1" s="1"/>
  <c r="CI491" i="1" s="1"/>
  <c r="CI492" i="1" s="1"/>
  <c r="CI493" i="1" s="1"/>
  <c r="CI494" i="1" s="1"/>
  <c r="CI495" i="1" s="1"/>
  <c r="CI496" i="1" s="1"/>
  <c r="CI497" i="1" s="1"/>
  <c r="CI498" i="1" s="1"/>
  <c r="CI499" i="1" s="1"/>
  <c r="CI500" i="1" s="1"/>
  <c r="CI501" i="1" s="1"/>
  <c r="CI502" i="1" s="1"/>
  <c r="CI503" i="1" s="1"/>
  <c r="CI504" i="1" s="1"/>
  <c r="CI505" i="1" s="1"/>
  <c r="CI506" i="1" s="1"/>
  <c r="CI507" i="1" s="1"/>
  <c r="CI508" i="1" s="1"/>
  <c r="CI509" i="1" s="1"/>
  <c r="CI510" i="1" s="1"/>
  <c r="CI511" i="1" s="1"/>
  <c r="CI512" i="1" s="1"/>
  <c r="CI513" i="1" s="1"/>
  <c r="CI514" i="1" s="1"/>
  <c r="CI515" i="1" s="1"/>
  <c r="CI516" i="1" s="1"/>
  <c r="CI517" i="1" s="1"/>
  <c r="CI518" i="1" s="1"/>
  <c r="CI519" i="1" s="1"/>
  <c r="CI520" i="1" s="1"/>
  <c r="CI521" i="1" s="1"/>
  <c r="CI522" i="1" s="1"/>
  <c r="CI523" i="1" s="1"/>
  <c r="CI524" i="1" s="1"/>
  <c r="CI525" i="1" s="1"/>
  <c r="CI526" i="1" s="1"/>
  <c r="CI527" i="1" s="1"/>
  <c r="CI528" i="1" s="1"/>
  <c r="CI529" i="1" s="1"/>
  <c r="CI530" i="1" s="1"/>
  <c r="CI531" i="1" s="1"/>
  <c r="CI532" i="1" s="1"/>
  <c r="CI533" i="1" s="1"/>
  <c r="CI534" i="1" s="1"/>
  <c r="CI535" i="1" s="1"/>
  <c r="CI536" i="1" s="1"/>
  <c r="CI537" i="1" s="1"/>
  <c r="CI538" i="1" s="1"/>
  <c r="CI539" i="1" s="1"/>
  <c r="CI540" i="1" s="1"/>
  <c r="CI541" i="1" s="1"/>
  <c r="CI542" i="1" s="1"/>
  <c r="CI543" i="1" s="1"/>
  <c r="CI544" i="1" s="1"/>
  <c r="CI545" i="1" s="1"/>
  <c r="CI546" i="1" s="1"/>
  <c r="CI547" i="1" s="1"/>
  <c r="CI548" i="1" s="1"/>
  <c r="CI549" i="1" s="1"/>
  <c r="CI550" i="1" s="1"/>
  <c r="CI551" i="1" s="1"/>
  <c r="CI552" i="1" s="1"/>
  <c r="CI553" i="1" s="1"/>
  <c r="CI554" i="1" s="1"/>
  <c r="CI555" i="1" s="1"/>
  <c r="CI556" i="1" s="1"/>
  <c r="CI557" i="1" s="1"/>
  <c r="CI558" i="1" s="1"/>
  <c r="CI559" i="1" s="1"/>
  <c r="CI560" i="1" s="1"/>
  <c r="CI561" i="1" s="1"/>
  <c r="CI562" i="1" s="1"/>
  <c r="CI563" i="1" s="1"/>
  <c r="CI564" i="1" s="1"/>
  <c r="CI565" i="1" s="1"/>
  <c r="CI566" i="1" s="1"/>
  <c r="CI567" i="1" s="1"/>
  <c r="CI568" i="1" s="1"/>
  <c r="CI569" i="1" s="1"/>
  <c r="CI570" i="1" s="1"/>
  <c r="CI571" i="1" s="1"/>
  <c r="CI572" i="1" s="1"/>
  <c r="CI573" i="1" s="1"/>
  <c r="CI574" i="1" s="1"/>
  <c r="CI575" i="1" s="1"/>
  <c r="CI576" i="1" s="1"/>
  <c r="CI577" i="1" s="1"/>
  <c r="CI578" i="1" s="1"/>
  <c r="CI579" i="1" s="1"/>
  <c r="CI580" i="1" s="1"/>
  <c r="CI581" i="1" s="1"/>
  <c r="CI582" i="1" s="1"/>
  <c r="CI583" i="1" s="1"/>
  <c r="CI584" i="1" s="1"/>
  <c r="CI585" i="1" s="1"/>
  <c r="CI586" i="1" s="1"/>
  <c r="CI587" i="1" s="1"/>
  <c r="CI588" i="1" s="1"/>
  <c r="CI589" i="1" s="1"/>
  <c r="CI590" i="1" s="1"/>
  <c r="CI591" i="1" s="1"/>
  <c r="CI592" i="1" s="1"/>
  <c r="CI593" i="1" s="1"/>
  <c r="CI594" i="1" s="1"/>
  <c r="CI595" i="1" s="1"/>
  <c r="CI596" i="1" s="1"/>
  <c r="CI597" i="1" s="1"/>
  <c r="CI598" i="1" s="1"/>
  <c r="CI599" i="1" s="1"/>
  <c r="CI600" i="1" s="1"/>
  <c r="CI601" i="1" s="1"/>
  <c r="CI602" i="1" s="1"/>
  <c r="CI603" i="1" s="1"/>
  <c r="CI604" i="1" s="1"/>
  <c r="CI605" i="1" s="1"/>
  <c r="CI606" i="1" s="1"/>
  <c r="CI607" i="1" s="1"/>
  <c r="CI608" i="1" s="1"/>
  <c r="CI609" i="1" s="1"/>
  <c r="CI610" i="1" s="1"/>
  <c r="CI611" i="1" s="1"/>
  <c r="CI612" i="1" s="1"/>
  <c r="CI613" i="1" s="1"/>
  <c r="CI614" i="1" s="1"/>
  <c r="CI615" i="1" s="1"/>
  <c r="CI616" i="1" s="1"/>
  <c r="CI617" i="1" s="1"/>
  <c r="CI618" i="1" s="1"/>
  <c r="CI619" i="1" s="1"/>
  <c r="CI620" i="1" s="1"/>
  <c r="CI621" i="1" s="1"/>
  <c r="CI622" i="1" s="1"/>
  <c r="CI623" i="1" s="1"/>
  <c r="CI624" i="1" s="1"/>
  <c r="CI625" i="1" s="1"/>
  <c r="CI626" i="1" s="1"/>
  <c r="CI627" i="1" s="1"/>
  <c r="CI628" i="1" s="1"/>
  <c r="CI629" i="1" s="1"/>
  <c r="CI630" i="1" s="1"/>
  <c r="CI631" i="1" s="1"/>
  <c r="CI632" i="1" s="1"/>
  <c r="CI633" i="1" s="1"/>
  <c r="CI634" i="1" s="1"/>
  <c r="CI635" i="1" s="1"/>
  <c r="CI636" i="1" s="1"/>
  <c r="CI637" i="1" s="1"/>
  <c r="CI638" i="1" s="1"/>
  <c r="CI639" i="1" s="1"/>
  <c r="CI640" i="1" s="1"/>
  <c r="CI641" i="1" s="1"/>
  <c r="CI642" i="1" s="1"/>
  <c r="CI643" i="1" s="1"/>
  <c r="CI644" i="1" s="1"/>
  <c r="CI645" i="1" s="1"/>
  <c r="CI646" i="1" s="1"/>
  <c r="CI647" i="1" s="1"/>
  <c r="CI648" i="1" s="1"/>
  <c r="CI649" i="1" s="1"/>
  <c r="CI650" i="1" s="1"/>
  <c r="CI651" i="1" s="1"/>
  <c r="CI652" i="1" s="1"/>
  <c r="CI653" i="1" s="1"/>
  <c r="CI654" i="1" s="1"/>
  <c r="CI655" i="1" s="1"/>
  <c r="CI656" i="1" s="1"/>
  <c r="CI657" i="1" s="1"/>
  <c r="CI658" i="1" s="1"/>
  <c r="CI659" i="1" s="1"/>
  <c r="CI660" i="1" s="1"/>
  <c r="CI661" i="1" s="1"/>
  <c r="CI662" i="1" s="1"/>
  <c r="CI663" i="1" s="1"/>
  <c r="CI664" i="1" s="1"/>
  <c r="CI665" i="1" s="1"/>
  <c r="CI666" i="1" s="1"/>
  <c r="CI667" i="1" s="1"/>
  <c r="CI668" i="1" s="1"/>
  <c r="CI669" i="1" s="1"/>
  <c r="CI670" i="1" s="1"/>
  <c r="CI671" i="1" s="1"/>
  <c r="CI672" i="1" s="1"/>
  <c r="CI673" i="1" s="1"/>
  <c r="CI674" i="1" s="1"/>
  <c r="CI675" i="1" s="1"/>
  <c r="CI676" i="1" s="1"/>
  <c r="CI677" i="1" s="1"/>
  <c r="CI678" i="1" s="1"/>
  <c r="CI679" i="1" s="1"/>
  <c r="CI680" i="1" s="1"/>
  <c r="CI681" i="1" s="1"/>
  <c r="CI682" i="1" s="1"/>
  <c r="CI683" i="1" s="1"/>
  <c r="CI684" i="1" s="1"/>
  <c r="CI685" i="1" s="1"/>
  <c r="CI686" i="1" s="1"/>
  <c r="CI687" i="1" s="1"/>
  <c r="CI688" i="1" s="1"/>
  <c r="CI689" i="1" s="1"/>
  <c r="CI690" i="1" s="1"/>
  <c r="CI691" i="1" s="1"/>
  <c r="CI692" i="1" s="1"/>
  <c r="CI693" i="1" s="1"/>
  <c r="CI694" i="1" s="1"/>
  <c r="CI695" i="1" s="1"/>
  <c r="CI696" i="1" s="1"/>
  <c r="CI697" i="1" s="1"/>
  <c r="CI698" i="1" s="1"/>
  <c r="CI699" i="1" s="1"/>
  <c r="CI700" i="1" s="1"/>
  <c r="CI701" i="1" s="1"/>
  <c r="CI702" i="1" s="1"/>
  <c r="CI703" i="1" s="1"/>
  <c r="CI704" i="1" s="1"/>
  <c r="CI705" i="1" s="1"/>
  <c r="CI706" i="1" s="1"/>
  <c r="CI707" i="1" s="1"/>
  <c r="CI708" i="1" s="1"/>
  <c r="CI709" i="1" s="1"/>
  <c r="CI710" i="1" s="1"/>
  <c r="CI711" i="1" s="1"/>
  <c r="CI712" i="1" s="1"/>
  <c r="CI713" i="1" s="1"/>
  <c r="CI714" i="1" s="1"/>
  <c r="CI715" i="1" s="1"/>
  <c r="CI716" i="1" s="1"/>
  <c r="CI717" i="1" s="1"/>
  <c r="CI718" i="1" s="1"/>
  <c r="CI719" i="1" s="1"/>
  <c r="CI720" i="1" s="1"/>
  <c r="CI721" i="1" s="1"/>
  <c r="CI722" i="1" s="1"/>
  <c r="CI723" i="1" s="1"/>
  <c r="CI724" i="1" s="1"/>
  <c r="CI725" i="1" s="1"/>
  <c r="CI726" i="1" s="1"/>
  <c r="CI727" i="1" s="1"/>
  <c r="CI728" i="1" s="1"/>
  <c r="CI729" i="1" s="1"/>
  <c r="CI730" i="1" s="1"/>
  <c r="CI731" i="1" s="1"/>
  <c r="CI732" i="1" s="1"/>
  <c r="CI733" i="1" s="1"/>
  <c r="CI734" i="1" s="1"/>
  <c r="CI735" i="1" s="1"/>
  <c r="CI736" i="1" s="1"/>
  <c r="CI737" i="1" s="1"/>
  <c r="CI738" i="1" s="1"/>
  <c r="CI739" i="1" s="1"/>
  <c r="CI740" i="1" s="1"/>
  <c r="CI741" i="1" s="1"/>
  <c r="CI742" i="1" s="1"/>
  <c r="CI743" i="1" s="1"/>
  <c r="CI744" i="1" s="1"/>
  <c r="CI745" i="1" s="1"/>
  <c r="CI746" i="1" s="1"/>
  <c r="CI747" i="1" s="1"/>
  <c r="CI748" i="1" s="1"/>
  <c r="CI749" i="1" s="1"/>
  <c r="CI750" i="1" s="1"/>
  <c r="CI751" i="1" s="1"/>
  <c r="CI752" i="1" s="1"/>
  <c r="CI753" i="1" s="1"/>
  <c r="CI754" i="1" s="1"/>
  <c r="CI755" i="1" s="1"/>
  <c r="CI756" i="1" s="1"/>
  <c r="CI757" i="1" s="1"/>
  <c r="CI758" i="1" s="1"/>
  <c r="CI759" i="1" s="1"/>
  <c r="CI760" i="1" s="1"/>
  <c r="CI761" i="1" s="1"/>
  <c r="CI762" i="1" s="1"/>
  <c r="CI763" i="1" s="1"/>
  <c r="CI764" i="1" s="1"/>
  <c r="CI765" i="1" s="1"/>
  <c r="CI766" i="1" s="1"/>
  <c r="CI767" i="1" s="1"/>
  <c r="CI768" i="1" s="1"/>
  <c r="CI769" i="1" s="1"/>
  <c r="CI770" i="1" s="1"/>
  <c r="CI771" i="1" s="1"/>
  <c r="CI772" i="1" s="1"/>
  <c r="CI773" i="1" s="1"/>
  <c r="CI774" i="1" s="1"/>
  <c r="CI775" i="1" s="1"/>
  <c r="CI776" i="1" s="1"/>
  <c r="CI777" i="1" s="1"/>
  <c r="CI778" i="1" s="1"/>
  <c r="CI779" i="1" s="1"/>
  <c r="CI780" i="1" s="1"/>
  <c r="CI781" i="1" s="1"/>
  <c r="CI782" i="1" s="1"/>
  <c r="CI783" i="1" s="1"/>
  <c r="CI784" i="1" s="1"/>
  <c r="CI785" i="1" s="1"/>
  <c r="CI786" i="1" s="1"/>
  <c r="CI787" i="1" s="1"/>
  <c r="CI788" i="1" s="1"/>
  <c r="CI789" i="1" s="1"/>
  <c r="CI790" i="1" s="1"/>
  <c r="CI791" i="1" s="1"/>
  <c r="CI792" i="1" s="1"/>
  <c r="CI793" i="1" s="1"/>
  <c r="CI794" i="1" s="1"/>
  <c r="CI795" i="1" s="1"/>
  <c r="CI796" i="1" s="1"/>
  <c r="CI797" i="1" s="1"/>
  <c r="CI798" i="1" s="1"/>
  <c r="CI799" i="1" s="1"/>
  <c r="CI800" i="1" s="1"/>
  <c r="CI801" i="1" s="1"/>
  <c r="CI802" i="1" s="1"/>
  <c r="CI803" i="1" s="1"/>
  <c r="CI804" i="1" s="1"/>
  <c r="CI805" i="1" s="1"/>
  <c r="CI806" i="1" s="1"/>
  <c r="CI807" i="1" s="1"/>
  <c r="CI808" i="1" s="1"/>
  <c r="CI809" i="1" s="1"/>
  <c r="CI810" i="1" s="1"/>
  <c r="CI811" i="1" s="1"/>
  <c r="CI812" i="1" s="1"/>
  <c r="CI813" i="1" s="1"/>
  <c r="CI814" i="1" s="1"/>
  <c r="CI815" i="1" s="1"/>
  <c r="CI816" i="1" s="1"/>
  <c r="CI817" i="1" s="1"/>
  <c r="CI818" i="1" s="1"/>
  <c r="CI819" i="1" s="1"/>
  <c r="CI820" i="1" s="1"/>
  <c r="CI821" i="1" s="1"/>
  <c r="CI822" i="1" s="1"/>
  <c r="CI823" i="1" s="1"/>
  <c r="CI824" i="1" s="1"/>
  <c r="CI825" i="1" s="1"/>
  <c r="CI826" i="1" s="1"/>
  <c r="CI827" i="1" s="1"/>
  <c r="CI828" i="1" s="1"/>
  <c r="CI829" i="1" s="1"/>
  <c r="CI830" i="1" s="1"/>
  <c r="CI831" i="1" s="1"/>
  <c r="CI832" i="1" s="1"/>
  <c r="CI833" i="1" s="1"/>
  <c r="CI834" i="1" s="1"/>
  <c r="CI835" i="1" s="1"/>
  <c r="CI836" i="1" s="1"/>
  <c r="CI837" i="1" s="1"/>
  <c r="CI838" i="1" s="1"/>
  <c r="CI839" i="1" s="1"/>
  <c r="CI840" i="1" s="1"/>
  <c r="CI841" i="1" s="1"/>
  <c r="CI842" i="1" s="1"/>
  <c r="CI843" i="1" s="1"/>
  <c r="CI844" i="1" s="1"/>
  <c r="CI845" i="1" s="1"/>
  <c r="CI846" i="1" s="1"/>
  <c r="CI847" i="1" s="1"/>
  <c r="CI848" i="1" s="1"/>
  <c r="CI849" i="1" s="1"/>
  <c r="CI850" i="1" s="1"/>
  <c r="CI851" i="1" s="1"/>
  <c r="CI852" i="1" s="1"/>
  <c r="CI853" i="1" s="1"/>
  <c r="CI854" i="1" s="1"/>
  <c r="CI855" i="1" s="1"/>
  <c r="CI856" i="1" s="1"/>
  <c r="CI857" i="1" s="1"/>
  <c r="CI858" i="1" s="1"/>
  <c r="CI859" i="1" s="1"/>
  <c r="CI860" i="1" s="1"/>
  <c r="CI861" i="1" s="1"/>
  <c r="CI862" i="1" s="1"/>
  <c r="CI863" i="1" s="1"/>
  <c r="CI864" i="1" s="1"/>
  <c r="CI865" i="1" s="1"/>
  <c r="CI866" i="1" s="1"/>
  <c r="CI867" i="1" s="1"/>
  <c r="CI868" i="1" s="1"/>
  <c r="CI869" i="1" s="1"/>
  <c r="CI870" i="1" s="1"/>
  <c r="CI871" i="1" s="1"/>
  <c r="CI872" i="1" s="1"/>
  <c r="CI873" i="1" s="1"/>
  <c r="CI874" i="1" s="1"/>
  <c r="CI875" i="1" s="1"/>
  <c r="CI876" i="1" s="1"/>
  <c r="CI877" i="1" s="1"/>
  <c r="CI878" i="1" s="1"/>
  <c r="CI879" i="1" s="1"/>
  <c r="CI880" i="1" s="1"/>
  <c r="CI881" i="1" s="1"/>
  <c r="CI882" i="1" s="1"/>
  <c r="CI883" i="1" s="1"/>
  <c r="CI884" i="1" s="1"/>
  <c r="CI885" i="1" s="1"/>
  <c r="CI886" i="1" s="1"/>
  <c r="CI887" i="1" s="1"/>
  <c r="CI888" i="1" s="1"/>
  <c r="CI889" i="1" s="1"/>
  <c r="CI890" i="1" s="1"/>
  <c r="CI891" i="1" s="1"/>
  <c r="CI892" i="1" s="1"/>
  <c r="CI893" i="1" s="1"/>
  <c r="CI894" i="1" s="1"/>
  <c r="CI895" i="1" s="1"/>
  <c r="CI896" i="1" s="1"/>
  <c r="CI897" i="1" s="1"/>
  <c r="CI898" i="1" s="1"/>
  <c r="CI899" i="1" s="1"/>
  <c r="CI900" i="1" s="1"/>
  <c r="CI901" i="1" s="1"/>
  <c r="CI902" i="1" s="1"/>
  <c r="CI903" i="1" s="1"/>
  <c r="CI904" i="1" s="1"/>
  <c r="CI905" i="1" s="1"/>
  <c r="CI906" i="1" s="1"/>
  <c r="CI907" i="1" s="1"/>
  <c r="CI908" i="1" s="1"/>
  <c r="CI909" i="1" s="1"/>
  <c r="CI910" i="1" s="1"/>
  <c r="CI911" i="1" s="1"/>
  <c r="CI912" i="1" s="1"/>
  <c r="CI913" i="1" s="1"/>
  <c r="CI914" i="1" s="1"/>
  <c r="CI915" i="1" s="1"/>
  <c r="CI916" i="1" s="1"/>
  <c r="CI917" i="1" s="1"/>
  <c r="CI918" i="1" s="1"/>
  <c r="CI919" i="1" s="1"/>
  <c r="CI920" i="1" s="1"/>
  <c r="CI921" i="1" s="1"/>
  <c r="CI922" i="1" s="1"/>
  <c r="CI923" i="1" s="1"/>
  <c r="CI924" i="1" s="1"/>
  <c r="CI925" i="1" s="1"/>
  <c r="CI926" i="1" s="1"/>
  <c r="CI927" i="1" s="1"/>
  <c r="CI928" i="1" s="1"/>
  <c r="CI929" i="1" s="1"/>
  <c r="CI930" i="1" s="1"/>
  <c r="CI931" i="1" s="1"/>
  <c r="CI932" i="1" s="1"/>
  <c r="CI933" i="1" s="1"/>
  <c r="CI934" i="1" s="1"/>
  <c r="CI935" i="1" s="1"/>
  <c r="CI936" i="1" s="1"/>
  <c r="CI937" i="1" s="1"/>
  <c r="CI938" i="1" s="1"/>
  <c r="CI939" i="1" s="1"/>
  <c r="CI940" i="1" s="1"/>
  <c r="CI941" i="1" s="1"/>
  <c r="CI942" i="1" s="1"/>
  <c r="CI943" i="1" s="1"/>
  <c r="CI944" i="1" s="1"/>
  <c r="CI945" i="1" s="1"/>
  <c r="CI946" i="1" s="1"/>
  <c r="CI947" i="1" s="1"/>
  <c r="CI948" i="1" s="1"/>
  <c r="CI949" i="1" s="1"/>
  <c r="CI950" i="1" s="1"/>
  <c r="CI951" i="1" s="1"/>
  <c r="CI952" i="1" s="1"/>
  <c r="CI953" i="1" s="1"/>
  <c r="CI954" i="1" s="1"/>
  <c r="CI955" i="1" s="1"/>
  <c r="CI956" i="1" s="1"/>
  <c r="CI957" i="1" s="1"/>
  <c r="CI958" i="1" s="1"/>
  <c r="CI959" i="1" s="1"/>
  <c r="CI960" i="1" s="1"/>
  <c r="CI961" i="1" s="1"/>
  <c r="CI962" i="1" s="1"/>
  <c r="CI963" i="1" s="1"/>
  <c r="CI964" i="1" s="1"/>
  <c r="CI965" i="1" s="1"/>
  <c r="CI966" i="1" s="1"/>
  <c r="CI967" i="1" s="1"/>
  <c r="CI968" i="1" s="1"/>
  <c r="CI969" i="1" s="1"/>
  <c r="CI970" i="1" s="1"/>
  <c r="CI971" i="1" s="1"/>
  <c r="CI972" i="1" s="1"/>
  <c r="CI973" i="1" s="1"/>
  <c r="CE105" i="1"/>
  <c r="CF105" i="1"/>
  <c r="CG105" i="1"/>
  <c r="AT6" i="1" l="1"/>
  <c r="E5" i="1" s="1"/>
  <c r="I6" i="1"/>
  <c r="F202" i="1"/>
  <c r="H202" i="1" s="1"/>
  <c r="F200" i="1"/>
  <c r="H200" i="1" s="1"/>
  <c r="F198" i="1"/>
  <c r="H198" i="1" s="1"/>
  <c r="F196" i="1"/>
  <c r="H196" i="1" s="1"/>
  <c r="F194" i="1"/>
  <c r="H194" i="1" s="1"/>
  <c r="F192" i="1"/>
  <c r="H192" i="1" s="1"/>
  <c r="F190" i="1"/>
  <c r="H190" i="1" s="1"/>
  <c r="F188" i="1"/>
  <c r="H188" i="1" s="1"/>
  <c r="F186" i="1"/>
  <c r="H186" i="1" s="1"/>
  <c r="F184" i="1"/>
  <c r="H184" i="1" s="1"/>
  <c r="F182" i="1"/>
  <c r="H182" i="1" s="1"/>
  <c r="F180" i="1"/>
  <c r="H180" i="1" s="1"/>
  <c r="F178" i="1"/>
  <c r="H178" i="1" s="1"/>
  <c r="F176" i="1"/>
  <c r="H176" i="1" s="1"/>
  <c r="F174" i="1"/>
  <c r="H174" i="1" s="1"/>
  <c r="F172" i="1"/>
  <c r="H172" i="1" s="1"/>
  <c r="F170" i="1"/>
  <c r="H170" i="1" s="1"/>
  <c r="F168" i="1"/>
  <c r="H168" i="1" s="1"/>
  <c r="F166" i="1"/>
  <c r="H166" i="1" s="1"/>
  <c r="F164" i="1"/>
  <c r="H164" i="1" s="1"/>
  <c r="F162" i="1"/>
  <c r="H162" i="1" s="1"/>
  <c r="F160" i="1"/>
  <c r="H160" i="1" s="1"/>
  <c r="F158" i="1"/>
  <c r="H158" i="1" s="1"/>
  <c r="F156" i="1"/>
  <c r="H156" i="1" s="1"/>
  <c r="F154" i="1"/>
  <c r="H154" i="1" s="1"/>
  <c r="F152" i="1"/>
  <c r="H152" i="1" s="1"/>
  <c r="F150" i="1"/>
  <c r="H150" i="1" s="1"/>
  <c r="F148" i="1"/>
  <c r="H148" i="1" s="1"/>
  <c r="F146" i="1"/>
  <c r="H146" i="1" s="1"/>
  <c r="F144" i="1"/>
  <c r="H144" i="1" s="1"/>
  <c r="F141" i="1"/>
  <c r="H141" i="1" s="1"/>
  <c r="F139" i="1"/>
  <c r="H139" i="1" s="1"/>
  <c r="F137" i="1"/>
  <c r="H137" i="1" s="1"/>
  <c r="F135" i="1"/>
  <c r="H135" i="1" s="1"/>
  <c r="F133" i="1"/>
  <c r="H133" i="1" s="1"/>
  <c r="F131" i="1"/>
  <c r="H131" i="1" s="1"/>
  <c r="F129" i="1"/>
  <c r="H129" i="1" s="1"/>
  <c r="F127" i="1"/>
  <c r="H127" i="1" s="1"/>
  <c r="F125" i="1"/>
  <c r="H125" i="1" s="1"/>
  <c r="F123" i="1"/>
  <c r="H123" i="1" s="1"/>
  <c r="F121" i="1"/>
  <c r="H121" i="1" s="1"/>
  <c r="F119" i="1"/>
  <c r="H119" i="1" s="1"/>
  <c r="F117" i="1"/>
  <c r="H117" i="1" s="1"/>
  <c r="F115" i="1"/>
  <c r="H115" i="1" s="1"/>
  <c r="F113" i="1"/>
  <c r="H113" i="1" s="1"/>
  <c r="F104" i="1"/>
  <c r="H104" i="1" s="1"/>
  <c r="F102" i="1"/>
  <c r="H102" i="1" s="1"/>
  <c r="F100" i="1"/>
  <c r="H100" i="1" s="1"/>
  <c r="F98" i="1"/>
  <c r="H98" i="1" s="1"/>
  <c r="F96" i="1"/>
  <c r="H96" i="1" s="1"/>
  <c r="F94" i="1"/>
  <c r="H94" i="1" s="1"/>
  <c r="F91" i="1"/>
  <c r="H91" i="1" s="1"/>
  <c r="F89" i="1"/>
  <c r="H89" i="1" s="1"/>
  <c r="F87" i="1"/>
  <c r="H87" i="1" s="1"/>
  <c r="F85" i="1"/>
  <c r="H85" i="1" s="1"/>
  <c r="F83" i="1"/>
  <c r="H83" i="1" s="1"/>
  <c r="F81" i="1"/>
  <c r="H81" i="1" s="1"/>
  <c r="F79" i="1"/>
  <c r="H79" i="1" s="1"/>
  <c r="F77" i="1"/>
  <c r="H77" i="1" s="1"/>
  <c r="F75" i="1"/>
  <c r="H75" i="1" s="1"/>
  <c r="F73" i="1"/>
  <c r="H73" i="1" s="1"/>
  <c r="F71" i="1"/>
  <c r="H71" i="1" s="1"/>
  <c r="F69" i="1"/>
  <c r="H69" i="1" s="1"/>
  <c r="F67" i="1"/>
  <c r="H67" i="1" s="1"/>
  <c r="F65" i="1"/>
  <c r="H65" i="1" s="1"/>
  <c r="F63" i="1"/>
  <c r="H63" i="1" s="1"/>
  <c r="F61" i="1"/>
  <c r="H61" i="1" s="1"/>
  <c r="F59" i="1"/>
  <c r="H59" i="1" s="1"/>
  <c r="F57" i="1"/>
  <c r="H57" i="1" s="1"/>
  <c r="F55" i="1"/>
  <c r="H55" i="1" s="1"/>
  <c r="F53" i="1"/>
  <c r="H53" i="1" s="1"/>
  <c r="F51" i="1"/>
  <c r="H51" i="1" s="1"/>
  <c r="F49" i="1"/>
  <c r="H49" i="1" s="1"/>
  <c r="F47" i="1"/>
  <c r="H47" i="1" s="1"/>
  <c r="F43" i="1"/>
  <c r="H43" i="1" s="1"/>
  <c r="F41" i="1"/>
  <c r="H41" i="1" s="1"/>
  <c r="F39" i="1"/>
  <c r="H39" i="1" s="1"/>
  <c r="F37" i="1"/>
  <c r="H37" i="1" s="1"/>
  <c r="F35" i="1"/>
  <c r="H35" i="1" s="1"/>
  <c r="F33" i="1"/>
  <c r="H33" i="1" s="1"/>
  <c r="F31" i="1"/>
  <c r="H31" i="1" s="1"/>
  <c r="F29" i="1"/>
  <c r="H29" i="1" s="1"/>
  <c r="F27" i="1"/>
  <c r="H27" i="1" s="1"/>
  <c r="F25" i="1"/>
  <c r="H25" i="1" s="1"/>
  <c r="F23" i="1"/>
  <c r="H23" i="1" s="1"/>
  <c r="F19" i="1"/>
  <c r="H19" i="1" s="1"/>
  <c r="F17" i="1"/>
  <c r="H17" i="1" s="1"/>
  <c r="F15" i="1"/>
  <c r="H15" i="1" s="1"/>
  <c r="F13" i="1"/>
  <c r="H13" i="1" s="1"/>
  <c r="F11" i="1"/>
  <c r="H11" i="1" s="1"/>
  <c r="F8" i="1"/>
  <c r="H8" i="1" s="1"/>
  <c r="F111" i="1"/>
  <c r="H111" i="1" s="1"/>
  <c r="F109" i="1"/>
  <c r="H109" i="1" s="1"/>
  <c r="F107" i="1"/>
  <c r="H107" i="1" s="1"/>
  <c r="F106" i="1"/>
  <c r="H106" i="1" s="1"/>
  <c r="F21" i="1"/>
  <c r="H21" i="1" s="1"/>
  <c r="F203" i="1"/>
  <c r="H203" i="1" s="1"/>
  <c r="F201" i="1"/>
  <c r="H201" i="1" s="1"/>
  <c r="F199" i="1"/>
  <c r="H199" i="1" s="1"/>
  <c r="F197" i="1"/>
  <c r="H197" i="1" s="1"/>
  <c r="F195" i="1"/>
  <c r="H195" i="1" s="1"/>
  <c r="F193" i="1"/>
  <c r="H193" i="1" s="1"/>
  <c r="F191" i="1"/>
  <c r="H191" i="1" s="1"/>
  <c r="F189" i="1"/>
  <c r="H189" i="1" s="1"/>
  <c r="F187" i="1"/>
  <c r="H187" i="1" s="1"/>
  <c r="F185" i="1"/>
  <c r="H185" i="1" s="1"/>
  <c r="F183" i="1"/>
  <c r="H183" i="1" s="1"/>
  <c r="F181" i="1"/>
  <c r="H181" i="1" s="1"/>
  <c r="F179" i="1"/>
  <c r="H179" i="1" s="1"/>
  <c r="F177" i="1"/>
  <c r="H177" i="1" s="1"/>
  <c r="F175" i="1"/>
  <c r="H175" i="1" s="1"/>
  <c r="F173" i="1"/>
  <c r="H173" i="1" s="1"/>
  <c r="F171" i="1"/>
  <c r="H171" i="1" s="1"/>
  <c r="F169" i="1"/>
  <c r="H169" i="1" s="1"/>
  <c r="F167" i="1"/>
  <c r="H167" i="1" s="1"/>
  <c r="F165" i="1"/>
  <c r="H165" i="1" s="1"/>
  <c r="F163" i="1"/>
  <c r="H163" i="1" s="1"/>
  <c r="F161" i="1"/>
  <c r="H161" i="1" s="1"/>
  <c r="F159" i="1"/>
  <c r="H159" i="1" s="1"/>
  <c r="F157" i="1"/>
  <c r="H157" i="1" s="1"/>
  <c r="F155" i="1"/>
  <c r="H155" i="1" s="1"/>
  <c r="F153" i="1"/>
  <c r="H153" i="1" s="1"/>
  <c r="F151" i="1"/>
  <c r="H151" i="1" s="1"/>
  <c r="F149" i="1"/>
  <c r="H149" i="1" s="1"/>
  <c r="F147" i="1"/>
  <c r="H147" i="1" s="1"/>
  <c r="F145" i="1"/>
  <c r="H145" i="1" s="1"/>
  <c r="F142" i="1"/>
  <c r="H142" i="1" s="1"/>
  <c r="F140" i="1"/>
  <c r="H140" i="1" s="1"/>
  <c r="F138" i="1"/>
  <c r="H138" i="1" s="1"/>
  <c r="F136" i="1"/>
  <c r="H136" i="1" s="1"/>
  <c r="F134" i="1"/>
  <c r="H134" i="1" s="1"/>
  <c r="F132" i="1"/>
  <c r="H132" i="1" s="1"/>
  <c r="F130" i="1"/>
  <c r="H130" i="1" s="1"/>
  <c r="F128" i="1"/>
  <c r="H128" i="1" s="1"/>
  <c r="F126" i="1"/>
  <c r="H126" i="1" s="1"/>
  <c r="F124" i="1"/>
  <c r="H124" i="1" s="1"/>
  <c r="F122" i="1"/>
  <c r="H122" i="1" s="1"/>
  <c r="F120" i="1"/>
  <c r="H120" i="1" s="1"/>
  <c r="F118" i="1"/>
  <c r="H118" i="1" s="1"/>
  <c r="F116" i="1"/>
  <c r="H116" i="1" s="1"/>
  <c r="F114" i="1"/>
  <c r="H114" i="1" s="1"/>
  <c r="F112" i="1"/>
  <c r="H112" i="1" s="1"/>
  <c r="F110" i="1"/>
  <c r="H110" i="1" s="1"/>
  <c r="F108" i="1"/>
  <c r="H108" i="1" s="1"/>
  <c r="F105" i="1"/>
  <c r="H105" i="1" s="1"/>
  <c r="F103" i="1"/>
  <c r="H103" i="1" s="1"/>
  <c r="F101" i="1"/>
  <c r="H101" i="1" s="1"/>
  <c r="F99" i="1"/>
  <c r="H99" i="1" s="1"/>
  <c r="F97" i="1"/>
  <c r="H97" i="1" s="1"/>
  <c r="F95" i="1"/>
  <c r="H95" i="1" s="1"/>
  <c r="F93" i="1"/>
  <c r="H93" i="1" s="1"/>
  <c r="F92" i="1"/>
  <c r="H92" i="1" s="1"/>
  <c r="F90" i="1"/>
  <c r="H90" i="1" s="1"/>
  <c r="F88" i="1"/>
  <c r="H88" i="1" s="1"/>
  <c r="F86" i="1"/>
  <c r="H86" i="1" s="1"/>
  <c r="F84" i="1"/>
  <c r="H84" i="1" s="1"/>
  <c r="F82" i="1"/>
  <c r="H82" i="1" s="1"/>
  <c r="F80" i="1"/>
  <c r="H80" i="1" s="1"/>
  <c r="F78" i="1"/>
  <c r="H78" i="1" s="1"/>
  <c r="F76" i="1"/>
  <c r="H76" i="1" s="1"/>
  <c r="F74" i="1"/>
  <c r="H74" i="1" s="1"/>
  <c r="F72" i="1"/>
  <c r="H72" i="1" s="1"/>
  <c r="F70" i="1"/>
  <c r="H70" i="1" s="1"/>
  <c r="F68" i="1"/>
  <c r="H68" i="1" s="1"/>
  <c r="F66" i="1"/>
  <c r="H66" i="1" s="1"/>
  <c r="F64" i="1"/>
  <c r="H64" i="1" s="1"/>
  <c r="F62" i="1"/>
  <c r="H62" i="1" s="1"/>
  <c r="F60" i="1"/>
  <c r="H60" i="1" s="1"/>
  <c r="F58" i="1"/>
  <c r="H58" i="1" s="1"/>
  <c r="F56" i="1"/>
  <c r="H56" i="1" s="1"/>
  <c r="F54" i="1"/>
  <c r="H54" i="1" s="1"/>
  <c r="F52" i="1"/>
  <c r="H52" i="1" s="1"/>
  <c r="F50" i="1"/>
  <c r="H50" i="1" s="1"/>
  <c r="F48" i="1"/>
  <c r="H48" i="1" s="1"/>
  <c r="F46" i="1"/>
  <c r="H46" i="1" s="1"/>
  <c r="F45" i="1"/>
  <c r="H45" i="1" s="1"/>
  <c r="F44" i="1"/>
  <c r="H44" i="1" s="1"/>
  <c r="F42" i="1"/>
  <c r="H42" i="1" s="1"/>
  <c r="F40" i="1"/>
  <c r="H40" i="1" s="1"/>
  <c r="F38" i="1"/>
  <c r="H38" i="1" s="1"/>
  <c r="F36" i="1"/>
  <c r="H36" i="1" s="1"/>
  <c r="F34" i="1"/>
  <c r="H34" i="1" s="1"/>
  <c r="F32" i="1"/>
  <c r="H32" i="1" s="1"/>
  <c r="F30" i="1"/>
  <c r="H30" i="1" s="1"/>
  <c r="F28" i="1"/>
  <c r="H28" i="1" s="1"/>
  <c r="F26" i="1"/>
  <c r="H26" i="1" s="1"/>
  <c r="F24" i="1"/>
  <c r="H24" i="1" s="1"/>
  <c r="F22" i="1"/>
  <c r="H22" i="1" s="1"/>
  <c r="F20" i="1"/>
  <c r="H20" i="1" s="1"/>
  <c r="F18" i="1"/>
  <c r="H18" i="1" s="1"/>
  <c r="F16" i="1"/>
  <c r="H16" i="1" s="1"/>
  <c r="F14" i="1"/>
  <c r="H14" i="1" s="1"/>
  <c r="F12" i="1"/>
  <c r="H12" i="1" s="1"/>
  <c r="F10" i="1"/>
  <c r="H10" i="1" s="1"/>
  <c r="F9" i="1"/>
  <c r="H9" i="1" s="1"/>
  <c r="F204" i="1"/>
  <c r="H204" i="1" s="1"/>
  <c r="F143" i="1"/>
  <c r="H143" i="1" s="1"/>
  <c r="F6" i="1"/>
  <c r="F7" i="1"/>
  <c r="H7" i="1" s="1"/>
  <c r="H6" i="1" l="1"/>
  <c r="AC6" i="1" s="1"/>
  <c r="AD6" i="1" s="1"/>
  <c r="AE6" i="1" l="1"/>
  <c r="D6" i="1"/>
  <c r="G7" i="1"/>
  <c r="I7" i="1" s="1"/>
  <c r="AH6" i="1" l="1"/>
  <c r="AG6" i="1"/>
  <c r="J7" i="1" l="1"/>
  <c r="AT7" i="1" s="1"/>
  <c r="E6" i="1" s="1"/>
  <c r="C6" i="1"/>
  <c r="T7" i="1" l="1"/>
  <c r="AD7" i="1" s="1"/>
  <c r="AE7" i="1" s="1"/>
  <c r="AH7" i="1" s="1"/>
  <c r="AJ7" i="1"/>
  <c r="B6" i="1" s="1"/>
  <c r="AG7" i="1" l="1"/>
  <c r="C7" i="1" s="1"/>
  <c r="G8" i="1"/>
  <c r="I8" i="1" s="1"/>
  <c r="D7" i="1"/>
  <c r="J8" i="1" l="1"/>
  <c r="T8" i="1" s="1"/>
  <c r="K8" i="1" l="1"/>
  <c r="U8" i="1" s="1"/>
  <c r="AD8" i="1" s="1"/>
  <c r="D8" i="1" s="1"/>
  <c r="AJ8" i="1"/>
  <c r="AT8" i="1"/>
  <c r="AK8" i="1" l="1"/>
  <c r="AE8" i="1"/>
  <c r="AH8" i="1" s="1"/>
  <c r="AU8" i="1"/>
  <c r="E7" i="1" s="1"/>
  <c r="G9" i="1"/>
  <c r="I9" i="1" s="1"/>
  <c r="B7" i="1"/>
  <c r="AG8" i="1" l="1"/>
  <c r="J9" i="1" s="1"/>
  <c r="K9" i="1" s="1"/>
  <c r="L9" i="1" s="1"/>
  <c r="C8" i="1" l="1"/>
  <c r="T9" i="1"/>
  <c r="U9" i="1"/>
  <c r="AT9" i="1"/>
  <c r="AJ9" i="1"/>
  <c r="AU9" i="1" l="1"/>
  <c r="V9" i="1"/>
  <c r="AD9" i="1" s="1"/>
  <c r="D9" i="1" s="1"/>
  <c r="AK9" i="1"/>
  <c r="AV9" i="1"/>
  <c r="E8" i="1" l="1"/>
  <c r="AE9" i="1"/>
  <c r="G10" i="1"/>
  <c r="I10" i="1" s="1"/>
  <c r="AL9" i="1"/>
  <c r="AH9" i="1" l="1"/>
  <c r="AG9" i="1"/>
  <c r="B8" i="1"/>
  <c r="J10" i="1" l="1"/>
  <c r="T10" i="1" s="1"/>
  <c r="C9" i="1"/>
  <c r="AT10" i="1" l="1"/>
  <c r="AJ10" i="1"/>
  <c r="K10" i="1"/>
  <c r="L10" i="1" s="1"/>
  <c r="V10" i="1" s="1"/>
  <c r="AK10" i="1" l="1"/>
  <c r="AU10" i="1"/>
  <c r="U10" i="1"/>
  <c r="AV10" i="1"/>
  <c r="M10" i="1"/>
  <c r="W10" i="1" s="1"/>
  <c r="AL10" i="1"/>
  <c r="AD10" i="1" l="1"/>
  <c r="AM10" i="1"/>
  <c r="B9" i="1" s="1"/>
  <c r="AW10" i="1"/>
  <c r="E9" i="1" s="1"/>
  <c r="G11" i="1" l="1"/>
  <c r="I11" i="1" s="1"/>
  <c r="AE10" i="1"/>
  <c r="D10" i="1"/>
  <c r="AG10" i="1" l="1"/>
  <c r="AH10" i="1"/>
  <c r="J11" i="1" l="1"/>
  <c r="T11" i="1" s="1"/>
  <c r="C10" i="1"/>
  <c r="AT11" i="1" l="1"/>
  <c r="AJ11" i="1"/>
  <c r="K11" i="1"/>
  <c r="L11" i="1" s="1"/>
  <c r="V11" i="1" s="1"/>
  <c r="M11" i="1" l="1"/>
  <c r="W11" i="1" s="1"/>
  <c r="AV11" i="1"/>
  <c r="AU11" i="1"/>
  <c r="AL11" i="1"/>
  <c r="AK11" i="1"/>
  <c r="U11" i="1"/>
  <c r="AW11" i="1" l="1"/>
  <c r="N11" i="1"/>
  <c r="X11" i="1" s="1"/>
  <c r="AM11" i="1"/>
  <c r="AN11" i="1" l="1"/>
  <c r="B10" i="1" s="1"/>
  <c r="AX11" i="1"/>
  <c r="E10" i="1" s="1"/>
  <c r="AD11" i="1"/>
  <c r="D11" i="1" l="1"/>
  <c r="G12" i="1"/>
  <c r="I12" i="1" s="1"/>
  <c r="AE11" i="1"/>
  <c r="AH11" i="1" l="1"/>
  <c r="AG11" i="1"/>
  <c r="C11" i="1" l="1"/>
  <c r="J12" i="1"/>
  <c r="K12" i="1" s="1"/>
  <c r="L12" i="1" s="1"/>
  <c r="T12" i="1" l="1"/>
  <c r="U12" i="1"/>
  <c r="V12" i="1"/>
  <c r="AT12" i="1"/>
  <c r="AJ12" i="1"/>
  <c r="AU12" i="1" l="1"/>
  <c r="AK12" i="1"/>
  <c r="AV12" i="1"/>
  <c r="AL12" i="1"/>
  <c r="M12" i="1"/>
  <c r="W12" i="1" s="1"/>
  <c r="N12" i="1" l="1"/>
  <c r="X12" i="1" s="1"/>
  <c r="AW12" i="1"/>
  <c r="AM12" i="1"/>
  <c r="O12" i="1" l="1"/>
  <c r="Y12" i="1" s="1"/>
  <c r="AX12" i="1"/>
  <c r="AN12" i="1"/>
  <c r="AD12" i="1" l="1"/>
  <c r="AY12" i="1"/>
  <c r="E11" i="1" s="1"/>
  <c r="AO12" i="1"/>
  <c r="B11" i="1" s="1"/>
  <c r="D12" i="1" l="1"/>
  <c r="G13" i="1"/>
  <c r="I13" i="1" s="1"/>
  <c r="AE12" i="1"/>
  <c r="AH12" i="1" l="1"/>
  <c r="AG12" i="1"/>
  <c r="J13" i="1" l="1"/>
  <c r="K13" i="1" s="1"/>
  <c r="L13" i="1" s="1"/>
  <c r="V13" i="1" s="1"/>
  <c r="C12" i="1"/>
  <c r="T13" i="1" l="1"/>
  <c r="AJ13" i="1"/>
  <c r="AT13" i="1"/>
  <c r="U13" i="1"/>
  <c r="AU13" i="1"/>
  <c r="AK13" i="1"/>
  <c r="AV13" i="1"/>
  <c r="M13" i="1"/>
  <c r="W13" i="1" s="1"/>
  <c r="AL13" i="1"/>
  <c r="AW13" i="1" l="1"/>
  <c r="AM13" i="1"/>
  <c r="N13" i="1"/>
  <c r="X13" i="1" s="1"/>
  <c r="AX13" i="1" l="1"/>
  <c r="O13" i="1"/>
  <c r="Y13" i="1" s="1"/>
  <c r="AN13" i="1"/>
  <c r="AO13" i="1" l="1"/>
  <c r="AY13" i="1"/>
  <c r="P13" i="1"/>
  <c r="Z13" i="1" s="1"/>
  <c r="AD13" i="1" l="1"/>
  <c r="AZ13" i="1"/>
  <c r="E12" i="1" s="1"/>
  <c r="AP13" i="1"/>
  <c r="B12" i="1" s="1"/>
  <c r="G14" i="1" l="1"/>
  <c r="I14" i="1" s="1"/>
  <c r="AE13" i="1"/>
  <c r="D13" i="1"/>
  <c r="AG13" i="1" l="1"/>
  <c r="AH13" i="1"/>
  <c r="J14" i="1" l="1"/>
  <c r="K14" i="1" s="1"/>
  <c r="L14" i="1" s="1"/>
  <c r="V14" i="1" s="1"/>
  <c r="C13" i="1"/>
  <c r="T14" i="1" l="1"/>
  <c r="AT14" i="1"/>
  <c r="AJ14" i="1"/>
  <c r="U14" i="1"/>
  <c r="AU14" i="1"/>
  <c r="AK14" i="1"/>
  <c r="AL14" i="1"/>
  <c r="AV14" i="1"/>
  <c r="M14" i="1"/>
  <c r="W14" i="1" s="1"/>
  <c r="AM14" i="1" l="1"/>
  <c r="AW14" i="1"/>
  <c r="N14" i="1"/>
  <c r="X14" i="1" s="1"/>
  <c r="AX14" i="1" l="1"/>
  <c r="AN14" i="1"/>
  <c r="O14" i="1"/>
  <c r="P14" i="1" l="1"/>
  <c r="Z14" i="1" s="1"/>
  <c r="Y14" i="1"/>
  <c r="AY14" i="1"/>
  <c r="AO14" i="1"/>
  <c r="AZ14" i="1" l="1"/>
  <c r="Q14" i="1"/>
  <c r="AA14" i="1" s="1"/>
  <c r="AP14" i="1"/>
  <c r="AD14" i="1"/>
  <c r="AQ14" i="1" l="1"/>
  <c r="BA14" i="1"/>
  <c r="E13" i="1" s="1"/>
  <c r="B13" i="1"/>
  <c r="G15" i="1"/>
  <c r="I15" i="1" s="1"/>
  <c r="D14" i="1"/>
  <c r="AE14" i="1"/>
  <c r="AH14" i="1" l="1"/>
  <c r="AG14" i="1"/>
  <c r="J15" i="1" l="1"/>
  <c r="K15" i="1" s="1"/>
  <c r="C14" i="1"/>
  <c r="T15" i="1" l="1"/>
  <c r="AJ15" i="1"/>
  <c r="L15" i="1"/>
  <c r="V15" i="1" s="1"/>
  <c r="AK15" i="1"/>
  <c r="AT15" i="1"/>
  <c r="AU15" i="1"/>
  <c r="U15" i="1"/>
  <c r="AL15" i="1" l="1"/>
  <c r="M15" i="1"/>
  <c r="W15" i="1" s="1"/>
  <c r="AV15" i="1"/>
  <c r="N15" i="1" l="1"/>
  <c r="X15" i="1" s="1"/>
  <c r="AM15" i="1"/>
  <c r="AW15" i="1"/>
  <c r="O15" i="1" l="1"/>
  <c r="Y15" i="1" s="1"/>
  <c r="AN15" i="1"/>
  <c r="AX15" i="1"/>
  <c r="P15" i="1" l="1"/>
  <c r="Z15" i="1" s="1"/>
  <c r="AO15" i="1"/>
  <c r="AY15" i="1"/>
  <c r="Q15" i="1" l="1"/>
  <c r="AA15" i="1" s="1"/>
  <c r="AP15" i="1"/>
  <c r="AZ15" i="1"/>
  <c r="R15" i="1"/>
  <c r="BA15" i="1" l="1"/>
  <c r="AQ15" i="1"/>
  <c r="AB15" i="1"/>
  <c r="AD15" i="1" s="1"/>
  <c r="BB15" i="1"/>
  <c r="AR15" i="1"/>
  <c r="B14" i="1" s="1"/>
  <c r="E14" i="1" l="1"/>
  <c r="AE15" i="1"/>
  <c r="D15" i="1"/>
  <c r="G16" i="1"/>
  <c r="I16" i="1" s="1"/>
  <c r="AG15" i="1" l="1"/>
  <c r="AH15" i="1"/>
  <c r="J16" i="1" l="1"/>
  <c r="K16" i="1" s="1"/>
  <c r="L16" i="1" s="1"/>
  <c r="C15" i="1"/>
  <c r="AJ16" i="1" l="1"/>
  <c r="AT16" i="1"/>
  <c r="T16" i="1"/>
  <c r="U16" i="1"/>
  <c r="AK16" i="1"/>
  <c r="AU16" i="1"/>
  <c r="V16" i="1" l="1"/>
  <c r="AL16" i="1"/>
  <c r="AV16" i="1"/>
  <c r="M16" i="1"/>
  <c r="W16" i="1" l="1"/>
  <c r="AM16" i="1"/>
  <c r="AW16" i="1"/>
  <c r="N16" i="1"/>
  <c r="X16" i="1" l="1"/>
  <c r="AN16" i="1"/>
  <c r="AX16" i="1"/>
  <c r="O16" i="1"/>
  <c r="P16" i="1" s="1"/>
  <c r="Y16" i="1" l="1"/>
  <c r="AO16" i="1"/>
  <c r="AY16" i="1"/>
  <c r="Q16" i="1"/>
  <c r="Z16" i="1"/>
  <c r="AZ16" i="1"/>
  <c r="AP16" i="1"/>
  <c r="R16" i="1" l="1"/>
  <c r="S16" i="1" s="1"/>
  <c r="AA16" i="1"/>
  <c r="AQ16" i="1"/>
  <c r="BA16" i="1"/>
  <c r="AR16" i="1" l="1"/>
  <c r="AB16" i="1"/>
  <c r="AC16" i="1"/>
  <c r="BC16" i="1"/>
  <c r="AS16" i="1"/>
  <c r="B15" i="1" s="1"/>
  <c r="BB16" i="1"/>
  <c r="AD16" i="1" l="1"/>
  <c r="AE16" i="1" s="1"/>
  <c r="E15" i="1"/>
  <c r="G17" i="1" l="1"/>
  <c r="I17" i="1" s="1"/>
  <c r="D16" i="1"/>
  <c r="AH16" i="1"/>
  <c r="AG16" i="1"/>
  <c r="J17" i="1" l="1"/>
  <c r="K17" i="1" s="1"/>
  <c r="L17" i="1" s="1"/>
  <c r="C16" i="1"/>
  <c r="T17" i="1" l="1"/>
  <c r="AT17" i="1"/>
  <c r="AJ17" i="1"/>
  <c r="U17" i="1"/>
  <c r="AU17" i="1"/>
  <c r="AK17" i="1"/>
  <c r="V17" i="1" l="1"/>
  <c r="AL17" i="1"/>
  <c r="AV17" i="1"/>
  <c r="M17" i="1"/>
  <c r="W17" i="1" l="1"/>
  <c r="AW17" i="1"/>
  <c r="AM17" i="1"/>
  <c r="N17" i="1"/>
  <c r="X17" i="1" l="1"/>
  <c r="AN17" i="1"/>
  <c r="AX17" i="1"/>
  <c r="O17" i="1"/>
  <c r="Y17" i="1" l="1"/>
  <c r="AO17" i="1"/>
  <c r="AY17" i="1"/>
  <c r="P17" i="1"/>
  <c r="Q17" i="1" s="1"/>
  <c r="R17" i="1" s="1"/>
  <c r="AB17" i="1" l="1"/>
  <c r="AR17" i="1"/>
  <c r="BB17" i="1"/>
  <c r="AA17" i="1"/>
  <c r="BA17" i="1"/>
  <c r="AQ17" i="1"/>
  <c r="Z17" i="1"/>
  <c r="AZ17" i="1"/>
  <c r="AP17" i="1"/>
  <c r="S17" i="1"/>
  <c r="AC17" i="1" l="1"/>
  <c r="AD17" i="1" s="1"/>
  <c r="BC17" i="1"/>
  <c r="E16" i="1" s="1"/>
  <c r="AS17" i="1"/>
  <c r="B16" i="1" s="1"/>
  <c r="G18" i="1" l="1"/>
  <c r="I18" i="1" s="1"/>
  <c r="AE17" i="1"/>
  <c r="D17" i="1"/>
  <c r="AG17" i="1" l="1"/>
  <c r="AH17" i="1"/>
  <c r="J18" i="1" l="1"/>
  <c r="K18" i="1" s="1"/>
  <c r="C17" i="1"/>
  <c r="T18" i="1" l="1"/>
  <c r="AJ18" i="1"/>
  <c r="L18" i="1"/>
  <c r="M18" i="1" s="1"/>
  <c r="AU18" i="1"/>
  <c r="AT18" i="1"/>
  <c r="AK18" i="1"/>
  <c r="U18" i="1"/>
  <c r="V18" i="1" l="1"/>
  <c r="AV18" i="1"/>
  <c r="AM18" i="1"/>
  <c r="W18" i="1"/>
  <c r="AL18" i="1"/>
  <c r="N18" i="1"/>
  <c r="X18" i="1" s="1"/>
  <c r="AW18" i="1"/>
  <c r="AX18" i="1" l="1"/>
  <c r="AN18" i="1"/>
  <c r="O18" i="1"/>
  <c r="AO18" i="1" s="1"/>
  <c r="Y18" i="1" l="1"/>
  <c r="P18" i="1"/>
  <c r="Q18" i="1" s="1"/>
  <c r="AY18" i="1"/>
  <c r="AQ18" i="1" l="1"/>
  <c r="BA18" i="1"/>
  <c r="AA18" i="1"/>
  <c r="AP18" i="1"/>
  <c r="Z18" i="1"/>
  <c r="AZ18" i="1"/>
  <c r="R18" i="1"/>
  <c r="S18" i="1" s="1"/>
  <c r="AB18" i="1" l="1"/>
  <c r="BB18" i="1"/>
  <c r="AR18" i="1"/>
  <c r="AS18" i="1"/>
  <c r="AC18" i="1"/>
  <c r="AD18" i="1" s="1"/>
  <c r="BC18" i="1"/>
  <c r="B17" i="1" l="1"/>
  <c r="E17" i="1"/>
  <c r="D18" i="1"/>
  <c r="G19" i="1"/>
  <c r="I19" i="1" s="1"/>
  <c r="AE18" i="1"/>
  <c r="AH18" i="1" l="1"/>
  <c r="AG18" i="1"/>
  <c r="C18" i="1" l="1"/>
  <c r="J19" i="1"/>
  <c r="K19" i="1" l="1"/>
  <c r="L19" i="1" s="1"/>
  <c r="AJ19" i="1"/>
  <c r="AT19" i="1"/>
  <c r="T19" i="1"/>
  <c r="V19" i="1" l="1"/>
  <c r="AL19" i="1"/>
  <c r="AV19" i="1"/>
  <c r="AU19" i="1"/>
  <c r="AK19" i="1"/>
  <c r="U19" i="1"/>
  <c r="M19" i="1"/>
  <c r="N19" i="1" s="1"/>
  <c r="O19" i="1" l="1"/>
  <c r="Y19" i="1" s="1"/>
  <c r="AX19" i="1"/>
  <c r="X19" i="1"/>
  <c r="AN19" i="1"/>
  <c r="W19" i="1"/>
  <c r="AW19" i="1"/>
  <c r="AM19" i="1"/>
  <c r="P19" i="1" l="1"/>
  <c r="Z19" i="1" s="1"/>
  <c r="AO19" i="1"/>
  <c r="AY19" i="1"/>
  <c r="Q19" i="1" l="1"/>
  <c r="AA19" i="1" s="1"/>
  <c r="AP19" i="1"/>
  <c r="AZ19" i="1"/>
  <c r="R19" i="1"/>
  <c r="BA19" i="1" l="1"/>
  <c r="AQ19" i="1"/>
  <c r="AB19" i="1"/>
  <c r="AR19" i="1"/>
  <c r="BB19" i="1"/>
  <c r="S19" i="1"/>
  <c r="AC19" i="1" l="1"/>
  <c r="AD19" i="1" s="1"/>
  <c r="AS19" i="1"/>
  <c r="B18" i="1" s="1"/>
  <c r="BC19" i="1"/>
  <c r="E18" i="1" s="1"/>
  <c r="D19" i="1" l="1"/>
  <c r="G20" i="1"/>
  <c r="I20" i="1" s="1"/>
  <c r="AE19" i="1"/>
  <c r="AG19" i="1" l="1"/>
  <c r="AH19" i="1"/>
  <c r="C19" i="1" l="1"/>
  <c r="J20" i="1"/>
  <c r="K20" i="1" l="1"/>
  <c r="AJ20" i="1"/>
  <c r="T20" i="1"/>
  <c r="AT20" i="1"/>
  <c r="L20" i="1" l="1"/>
  <c r="AU20" i="1"/>
  <c r="U20" i="1"/>
  <c r="AK20" i="1"/>
  <c r="V20" i="1" l="1"/>
  <c r="M20" i="1"/>
  <c r="AV20" i="1"/>
  <c r="AL20" i="1"/>
  <c r="N20" i="1" l="1"/>
  <c r="W20" i="1"/>
  <c r="AM20" i="1"/>
  <c r="AW20" i="1"/>
  <c r="X20" i="1" l="1"/>
  <c r="AX20" i="1"/>
  <c r="AN20" i="1"/>
  <c r="O20" i="1"/>
  <c r="P20" i="1" l="1"/>
  <c r="Q20" i="1" s="1"/>
  <c r="AY20" i="1"/>
  <c r="Y20" i="1"/>
  <c r="AO20" i="1"/>
  <c r="AA20" i="1" l="1"/>
  <c r="BA20" i="1"/>
  <c r="AQ20" i="1"/>
  <c r="AZ20" i="1"/>
  <c r="Z20" i="1"/>
  <c r="AP20" i="1"/>
  <c r="R20" i="1"/>
  <c r="S20" i="1" l="1"/>
  <c r="BB20" i="1"/>
  <c r="AB20" i="1"/>
  <c r="AR20" i="1"/>
  <c r="AC20" i="1" l="1"/>
  <c r="AD20" i="1" s="1"/>
  <c r="AS20" i="1"/>
  <c r="B19" i="1" s="1"/>
  <c r="BC20" i="1"/>
  <c r="E19" i="1" s="1"/>
  <c r="G21" i="1" l="1"/>
  <c r="I21" i="1" s="1"/>
  <c r="AE20" i="1"/>
  <c r="D20" i="1"/>
  <c r="AH20" i="1" l="1"/>
  <c r="AG20" i="1"/>
  <c r="J21" i="1" l="1"/>
  <c r="C20" i="1"/>
  <c r="K21" i="1" l="1"/>
  <c r="L21" i="1" s="1"/>
  <c r="AL21" i="1" s="1"/>
  <c r="AT21" i="1"/>
  <c r="AJ21" i="1"/>
  <c r="T21" i="1"/>
  <c r="V21" i="1" l="1"/>
  <c r="AV21" i="1"/>
  <c r="M21" i="1"/>
  <c r="N21" i="1" s="1"/>
  <c r="U21" i="1"/>
  <c r="AU21" i="1"/>
  <c r="AK21" i="1"/>
  <c r="O21" i="1" l="1"/>
  <c r="AX21" i="1"/>
  <c r="X21" i="1"/>
  <c r="AN21" i="1"/>
  <c r="P21" i="1"/>
  <c r="AW21" i="1"/>
  <c r="AM21" i="1"/>
  <c r="W21" i="1"/>
  <c r="Y21" i="1" l="1"/>
  <c r="AY21" i="1"/>
  <c r="AO21" i="1"/>
  <c r="Q21" i="1"/>
  <c r="AZ21" i="1"/>
  <c r="AP21" i="1"/>
  <c r="Z21" i="1"/>
  <c r="BA21" i="1" l="1"/>
  <c r="AQ21" i="1"/>
  <c r="AA21" i="1"/>
  <c r="R21" i="1"/>
  <c r="S21" i="1" l="1"/>
  <c r="AR21" i="1"/>
  <c r="AB21" i="1"/>
  <c r="BB21" i="1"/>
  <c r="AC21" i="1" l="1"/>
  <c r="AD21" i="1" s="1"/>
  <c r="BC21" i="1"/>
  <c r="E20" i="1" s="1"/>
  <c r="AS21" i="1"/>
  <c r="B20" i="1" s="1"/>
  <c r="AE21" i="1" l="1"/>
  <c r="D21" i="1"/>
  <c r="G22" i="1"/>
  <c r="I22" i="1" s="1"/>
  <c r="AG21" i="1" l="1"/>
  <c r="AH21" i="1"/>
  <c r="C21" i="1" l="1"/>
  <c r="J22" i="1"/>
  <c r="K22" i="1" l="1"/>
  <c r="L22" i="1" s="1"/>
  <c r="AV22" i="1" s="1"/>
  <c r="AJ22" i="1"/>
  <c r="T22" i="1"/>
  <c r="AT22" i="1"/>
  <c r="AL22" i="1" l="1"/>
  <c r="V22" i="1"/>
  <c r="AK22" i="1"/>
  <c r="AU22" i="1"/>
  <c r="U22" i="1"/>
  <c r="M22" i="1"/>
  <c r="W22" i="1" l="1"/>
  <c r="AW22" i="1"/>
  <c r="AM22" i="1"/>
  <c r="N22" i="1"/>
  <c r="X22" i="1" l="1"/>
  <c r="AN22" i="1"/>
  <c r="AX22" i="1"/>
  <c r="O22" i="1"/>
  <c r="P22" i="1" l="1"/>
  <c r="Y22" i="1"/>
  <c r="AY22" i="1"/>
  <c r="AO22" i="1"/>
  <c r="Z22" i="1" l="1"/>
  <c r="AZ22" i="1"/>
  <c r="AP22" i="1"/>
  <c r="Q22" i="1"/>
  <c r="AA22" i="1" l="1"/>
  <c r="AQ22" i="1"/>
  <c r="BA22" i="1"/>
  <c r="R22" i="1"/>
  <c r="BB22" i="1" l="1"/>
  <c r="AR22" i="1"/>
  <c r="AB22" i="1"/>
  <c r="S22" i="1"/>
  <c r="AC22" i="1" l="1"/>
  <c r="AD22" i="1" s="1"/>
  <c r="BC22" i="1"/>
  <c r="E21" i="1" s="1"/>
  <c r="AS22" i="1"/>
  <c r="B21" i="1" s="1"/>
  <c r="D22" i="1" l="1"/>
  <c r="AE22" i="1"/>
  <c r="G23" i="1"/>
  <c r="I23" i="1" s="1"/>
  <c r="AH22" i="1" l="1"/>
  <c r="AG22" i="1"/>
  <c r="C22" i="1" l="1"/>
  <c r="J23" i="1"/>
  <c r="K23" i="1" s="1"/>
  <c r="AJ23" i="1" l="1"/>
  <c r="AT23" i="1"/>
  <c r="T23" i="1"/>
  <c r="L23" i="1"/>
  <c r="AK23" i="1"/>
  <c r="AU23" i="1"/>
  <c r="U23" i="1"/>
  <c r="V23" i="1" l="1"/>
  <c r="AV23" i="1"/>
  <c r="AL23" i="1"/>
  <c r="M23" i="1"/>
  <c r="W23" i="1" l="1"/>
  <c r="AM23" i="1"/>
  <c r="AW23" i="1"/>
  <c r="N23" i="1"/>
  <c r="O23" i="1" s="1"/>
  <c r="Y23" i="1" l="1"/>
  <c r="AY23" i="1"/>
  <c r="AO23" i="1"/>
  <c r="X23" i="1"/>
  <c r="AX23" i="1"/>
  <c r="AN23" i="1"/>
  <c r="P23" i="1"/>
  <c r="Q23" i="1" l="1"/>
  <c r="R23" i="1" s="1"/>
  <c r="AZ23" i="1"/>
  <c r="Z23" i="1"/>
  <c r="AP23" i="1"/>
  <c r="BB23" i="1" l="1"/>
  <c r="AR23" i="1"/>
  <c r="AB23" i="1"/>
  <c r="BA23" i="1"/>
  <c r="AA23" i="1"/>
  <c r="AQ23" i="1"/>
  <c r="S23" i="1"/>
  <c r="BC23" i="1" l="1"/>
  <c r="E22" i="1" s="1"/>
  <c r="AC23" i="1"/>
  <c r="AD23" i="1" s="1"/>
  <c r="AS23" i="1"/>
  <c r="B22" i="1" s="1"/>
  <c r="AE23" i="1" l="1"/>
  <c r="D23" i="1"/>
  <c r="G24" i="1"/>
  <c r="I24" i="1" s="1"/>
  <c r="AH23" i="1" l="1"/>
  <c r="AG23" i="1"/>
  <c r="C23" i="1" l="1"/>
  <c r="J24" i="1"/>
  <c r="K24" i="1" s="1"/>
  <c r="L24" i="1" l="1"/>
  <c r="AU24" i="1"/>
  <c r="AK24" i="1"/>
  <c r="U24" i="1"/>
  <c r="T24" i="1"/>
  <c r="AT24" i="1"/>
  <c r="AJ24" i="1"/>
  <c r="AL24" i="1" l="1"/>
  <c r="V24" i="1"/>
  <c r="AV24" i="1"/>
  <c r="M24" i="1"/>
  <c r="W24" i="1" l="1"/>
  <c r="AM24" i="1"/>
  <c r="AW24" i="1"/>
  <c r="N24" i="1"/>
  <c r="AN24" i="1" l="1"/>
  <c r="X24" i="1"/>
  <c r="AX24" i="1"/>
  <c r="O24" i="1"/>
  <c r="Y24" i="1" l="1"/>
  <c r="AY24" i="1"/>
  <c r="AO24" i="1"/>
  <c r="P24" i="1"/>
  <c r="AZ24" i="1" l="1"/>
  <c r="Z24" i="1"/>
  <c r="AP24" i="1"/>
  <c r="Q24" i="1"/>
  <c r="R24" i="1" l="1"/>
  <c r="AQ24" i="1"/>
  <c r="AA24" i="1"/>
  <c r="BA24" i="1"/>
  <c r="S24" i="1"/>
  <c r="AS24" i="1" l="1"/>
  <c r="AC24" i="1"/>
  <c r="BC24" i="1"/>
  <c r="AR24" i="1"/>
  <c r="AB24" i="1"/>
  <c r="BB24" i="1"/>
  <c r="AD24" i="1" l="1"/>
  <c r="D24" i="1" s="1"/>
  <c r="E23" i="1"/>
  <c r="B23" i="1"/>
  <c r="AE24" i="1" l="1"/>
  <c r="G25" i="1"/>
  <c r="I25" i="1" s="1"/>
  <c r="AH24" i="1"/>
  <c r="AG24" i="1"/>
  <c r="J25" i="1" l="1"/>
  <c r="C24" i="1"/>
  <c r="K25" i="1" l="1"/>
  <c r="AT25" i="1"/>
  <c r="T25" i="1"/>
  <c r="AJ25" i="1"/>
  <c r="L25" i="1" l="1"/>
  <c r="M25" i="1" s="1"/>
  <c r="U25" i="1"/>
  <c r="AK25" i="1"/>
  <c r="AU25" i="1"/>
  <c r="AW25" i="1" l="1"/>
  <c r="AM25" i="1"/>
  <c r="W25" i="1"/>
  <c r="AL25" i="1"/>
  <c r="V25" i="1"/>
  <c r="AV25" i="1"/>
  <c r="N25" i="1"/>
  <c r="AX25" i="1" l="1"/>
  <c r="X25" i="1"/>
  <c r="AN25" i="1"/>
  <c r="O25" i="1"/>
  <c r="P25" i="1" l="1"/>
  <c r="Y25" i="1"/>
  <c r="AY25" i="1"/>
  <c r="AO25" i="1"/>
  <c r="Q25" i="1"/>
  <c r="R25" i="1" l="1"/>
  <c r="AR25" i="1" s="1"/>
  <c r="AA25" i="1"/>
  <c r="BA25" i="1"/>
  <c r="AQ25" i="1"/>
  <c r="Z25" i="1"/>
  <c r="AZ25" i="1"/>
  <c r="AP25" i="1"/>
  <c r="S25" i="1" l="1"/>
  <c r="AC25" i="1" s="1"/>
  <c r="AB25" i="1"/>
  <c r="BB25" i="1"/>
  <c r="AD25" i="1" l="1"/>
  <c r="D25" i="1" s="1"/>
  <c r="AS25" i="1"/>
  <c r="B24" i="1" s="1"/>
  <c r="BC25" i="1"/>
  <c r="E24" i="1" s="1"/>
  <c r="AE25" i="1" l="1"/>
  <c r="AH25" i="1" s="1"/>
  <c r="G26" i="1"/>
  <c r="I26" i="1" s="1"/>
  <c r="AG25" i="1"/>
  <c r="J26" i="1" l="1"/>
  <c r="C25" i="1"/>
  <c r="K26" i="1" l="1"/>
  <c r="T26" i="1"/>
  <c r="AT26" i="1"/>
  <c r="AJ26" i="1"/>
  <c r="L26" i="1" l="1"/>
  <c r="AU26" i="1"/>
  <c r="U26" i="1"/>
  <c r="AK26" i="1"/>
  <c r="M26" i="1" l="1"/>
  <c r="V26" i="1"/>
  <c r="AV26" i="1"/>
  <c r="AL26" i="1"/>
  <c r="N26" i="1"/>
  <c r="AX26" i="1" l="1"/>
  <c r="X26" i="1"/>
  <c r="AN26" i="1"/>
  <c r="W26" i="1"/>
  <c r="AM26" i="1"/>
  <c r="AW26" i="1"/>
  <c r="O26" i="1"/>
  <c r="P26" i="1" s="1"/>
  <c r="Z26" i="1" l="1"/>
  <c r="AP26" i="1"/>
  <c r="AZ26" i="1"/>
  <c r="Q26" i="1"/>
  <c r="R26" i="1" s="1"/>
  <c r="AY26" i="1"/>
  <c r="Y26" i="1"/>
  <c r="AO26" i="1"/>
  <c r="S26" i="1" l="1"/>
  <c r="AB26" i="1"/>
  <c r="AR26" i="1"/>
  <c r="BB26" i="1"/>
  <c r="BA26" i="1"/>
  <c r="AA26" i="1"/>
  <c r="AQ26" i="1"/>
  <c r="BC26" i="1" l="1"/>
  <c r="E25" i="1" s="1"/>
  <c r="AC26" i="1"/>
  <c r="AD26" i="1" s="1"/>
  <c r="AS26" i="1"/>
  <c r="B25" i="1" s="1"/>
  <c r="D26" i="1" l="1"/>
  <c r="AE26" i="1"/>
  <c r="G27" i="1"/>
  <c r="I27" i="1" s="1"/>
  <c r="AH26" i="1" l="1"/>
  <c r="AG26" i="1"/>
  <c r="J27" i="1" l="1"/>
  <c r="C26" i="1"/>
  <c r="K27" i="1" l="1"/>
  <c r="AT27" i="1"/>
  <c r="T27" i="1"/>
  <c r="AJ27" i="1"/>
  <c r="L27" i="1" l="1"/>
  <c r="M27" i="1" s="1"/>
  <c r="U27" i="1"/>
  <c r="AU27" i="1"/>
  <c r="AK27" i="1"/>
  <c r="W27" i="1" l="1"/>
  <c r="AW27" i="1"/>
  <c r="AM27" i="1"/>
  <c r="V27" i="1"/>
  <c r="AL27" i="1"/>
  <c r="AV27" i="1"/>
  <c r="N27" i="1"/>
  <c r="O27" i="1" l="1"/>
  <c r="P27" i="1" s="1"/>
  <c r="X27" i="1"/>
  <c r="AX27" i="1"/>
  <c r="AN27" i="1"/>
  <c r="AP27" i="1" l="1"/>
  <c r="Z27" i="1"/>
  <c r="AZ27" i="1"/>
  <c r="Y27" i="1"/>
  <c r="AO27" i="1"/>
  <c r="AY27" i="1"/>
  <c r="Q27" i="1"/>
  <c r="R27" i="1" s="1"/>
  <c r="AB27" i="1" l="1"/>
  <c r="BB27" i="1"/>
  <c r="AR27" i="1"/>
  <c r="S27" i="1"/>
  <c r="AA27" i="1"/>
  <c r="BA27" i="1"/>
  <c r="AQ27" i="1"/>
  <c r="BC27" i="1" l="1"/>
  <c r="E26" i="1" s="1"/>
  <c r="AC27" i="1"/>
  <c r="AD27" i="1" s="1"/>
  <c r="AS27" i="1"/>
  <c r="B26" i="1" s="1"/>
  <c r="D27" i="1" l="1"/>
  <c r="AE27" i="1"/>
  <c r="G28" i="1"/>
  <c r="I28" i="1" s="1"/>
  <c r="AG27" i="1" l="1"/>
  <c r="AH27" i="1"/>
  <c r="C27" i="1" l="1"/>
  <c r="J28" i="1"/>
  <c r="K28" i="1" s="1"/>
  <c r="T28" i="1" l="1"/>
  <c r="AT28" i="1"/>
  <c r="AJ28" i="1"/>
  <c r="L28" i="1"/>
  <c r="M28" i="1" s="1"/>
  <c r="U28" i="1"/>
  <c r="AU28" i="1"/>
  <c r="AK28" i="1"/>
  <c r="W28" i="1" l="1"/>
  <c r="AW28" i="1"/>
  <c r="AM28" i="1"/>
  <c r="V28" i="1"/>
  <c r="AV28" i="1"/>
  <c r="AL28" i="1"/>
  <c r="N28" i="1"/>
  <c r="X28" i="1" l="1"/>
  <c r="AN28" i="1"/>
  <c r="AX28" i="1"/>
  <c r="O28" i="1"/>
  <c r="AY28" i="1" l="1"/>
  <c r="AO28" i="1"/>
  <c r="Y28" i="1"/>
  <c r="P28" i="1"/>
  <c r="AZ28" i="1" l="1"/>
  <c r="AP28" i="1"/>
  <c r="Z28" i="1"/>
  <c r="Q28" i="1"/>
  <c r="R28" i="1" s="1"/>
  <c r="BB28" i="1" l="1"/>
  <c r="AB28" i="1"/>
  <c r="AR28" i="1"/>
  <c r="S28" i="1"/>
  <c r="AQ28" i="1"/>
  <c r="BA28" i="1"/>
  <c r="AA28" i="1"/>
  <c r="AS28" i="1" l="1"/>
  <c r="B27" i="1" s="1"/>
  <c r="BC28" i="1"/>
  <c r="E27" i="1" s="1"/>
  <c r="AC28" i="1"/>
  <c r="AD28" i="1" s="1"/>
  <c r="D28" i="1" l="1"/>
  <c r="G29" i="1"/>
  <c r="I29" i="1" s="1"/>
  <c r="AE28" i="1"/>
  <c r="AG28" i="1" l="1"/>
  <c r="AH28" i="1"/>
  <c r="J29" i="1" l="1"/>
  <c r="C28" i="1"/>
  <c r="K29" i="1" l="1"/>
  <c r="AJ29" i="1"/>
  <c r="T29" i="1"/>
  <c r="AT29" i="1"/>
  <c r="L29" i="1" l="1"/>
  <c r="U29" i="1"/>
  <c r="AK29" i="1"/>
  <c r="AU29" i="1"/>
  <c r="M29" i="1" l="1"/>
  <c r="N29" i="1"/>
  <c r="V29" i="1"/>
  <c r="AL29" i="1"/>
  <c r="AV29" i="1"/>
  <c r="AN29" i="1" l="1"/>
  <c r="X29" i="1"/>
  <c r="AX29" i="1"/>
  <c r="W29" i="1"/>
  <c r="AM29" i="1"/>
  <c r="AW29" i="1"/>
  <c r="O29" i="1"/>
  <c r="AY29" i="1" s="1"/>
  <c r="Y29" i="1" l="1"/>
  <c r="P29" i="1"/>
  <c r="Q29" i="1" s="1"/>
  <c r="AA29" i="1" s="1"/>
  <c r="AO29" i="1"/>
  <c r="R29" i="1" l="1"/>
  <c r="AB29" i="1" s="1"/>
  <c r="BA29" i="1"/>
  <c r="Z29" i="1"/>
  <c r="AQ29" i="1"/>
  <c r="AZ29" i="1"/>
  <c r="AP29" i="1"/>
  <c r="BB29" i="1"/>
  <c r="S29" i="1"/>
  <c r="AR29" i="1" l="1"/>
  <c r="AC29" i="1"/>
  <c r="AD29" i="1" s="1"/>
  <c r="AS29" i="1"/>
  <c r="B28" i="1" s="1"/>
  <c r="BC29" i="1"/>
  <c r="E28" i="1" s="1"/>
  <c r="AE29" i="1" l="1"/>
  <c r="G30" i="1"/>
  <c r="I30" i="1" s="1"/>
  <c r="D29" i="1"/>
  <c r="AG29" i="1" l="1"/>
  <c r="AH29" i="1"/>
  <c r="C29" i="1" l="1"/>
  <c r="J30" i="1"/>
  <c r="K30" i="1" s="1"/>
  <c r="L30" i="1" s="1"/>
  <c r="M30" i="1" l="1"/>
  <c r="V30" i="1"/>
  <c r="AV30" i="1"/>
  <c r="AL30" i="1"/>
  <c r="AJ30" i="1"/>
  <c r="AT30" i="1"/>
  <c r="T30" i="1"/>
  <c r="AU30" i="1"/>
  <c r="AK30" i="1"/>
  <c r="U30" i="1"/>
  <c r="W30" i="1" l="1"/>
  <c r="AW30" i="1"/>
  <c r="AM30" i="1"/>
  <c r="N30" i="1"/>
  <c r="O30" i="1" s="1"/>
  <c r="AY30" i="1" s="1"/>
  <c r="Y30" i="1" l="1"/>
  <c r="AO30" i="1"/>
  <c r="X30" i="1"/>
  <c r="AX30" i="1"/>
  <c r="AN30" i="1"/>
  <c r="P30" i="1"/>
  <c r="AP30" i="1" s="1"/>
  <c r="Q30" i="1" l="1"/>
  <c r="AA30" i="1" s="1"/>
  <c r="AZ30" i="1"/>
  <c r="Z30" i="1"/>
  <c r="R30" i="1" l="1"/>
  <c r="S30" i="1" s="1"/>
  <c r="BC30" i="1" s="1"/>
  <c r="AQ30" i="1"/>
  <c r="BA30" i="1"/>
  <c r="AB30" i="1" l="1"/>
  <c r="BB30" i="1"/>
  <c r="E29" i="1" s="1"/>
  <c r="AR30" i="1"/>
  <c r="AC30" i="1"/>
  <c r="AS30" i="1"/>
  <c r="AD30" i="1"/>
  <c r="B29" i="1"/>
  <c r="G31" i="1" l="1"/>
  <c r="I31" i="1" s="1"/>
  <c r="AE30" i="1"/>
  <c r="D30" i="1"/>
  <c r="AH30" i="1" l="1"/>
  <c r="AG30" i="1"/>
  <c r="J31" i="1" l="1"/>
  <c r="C30" i="1"/>
  <c r="K31" i="1" l="1"/>
  <c r="AJ31" i="1"/>
  <c r="T31" i="1"/>
  <c r="AT31" i="1"/>
  <c r="L31" i="1" l="1"/>
  <c r="AU31" i="1"/>
  <c r="AK31" i="1"/>
  <c r="U31" i="1"/>
  <c r="AV31" i="1" l="1"/>
  <c r="V31" i="1"/>
  <c r="AL31" i="1"/>
  <c r="M31" i="1"/>
  <c r="N31" i="1" l="1"/>
  <c r="O31" i="1" s="1"/>
  <c r="W31" i="1"/>
  <c r="AW31" i="1"/>
  <c r="AM31" i="1"/>
  <c r="AN31" i="1" l="1"/>
  <c r="AO31" i="1"/>
  <c r="Y31" i="1"/>
  <c r="AY31" i="1"/>
  <c r="P31" i="1"/>
  <c r="Z31" i="1" s="1"/>
  <c r="AX31" i="1"/>
  <c r="X31" i="1"/>
  <c r="Q31" i="1" l="1"/>
  <c r="AA31" i="1" s="1"/>
  <c r="AP31" i="1"/>
  <c r="AZ31" i="1"/>
  <c r="R31" i="1" l="1"/>
  <c r="AR31" i="1" s="1"/>
  <c r="AQ31" i="1"/>
  <c r="BA31" i="1"/>
  <c r="S31" i="1"/>
  <c r="AB31" i="1" l="1"/>
  <c r="BB31" i="1"/>
  <c r="BC31" i="1"/>
  <c r="AS31" i="1"/>
  <c r="B30" i="1" s="1"/>
  <c r="AC31" i="1"/>
  <c r="AD31" i="1" s="1"/>
  <c r="E30" i="1" l="1"/>
  <c r="G32" i="1"/>
  <c r="I32" i="1" s="1"/>
  <c r="AE31" i="1"/>
  <c r="D31" i="1"/>
  <c r="AH31" i="1" l="1"/>
  <c r="AG31" i="1"/>
  <c r="J32" i="1" l="1"/>
  <c r="K32" i="1" s="1"/>
  <c r="C31" i="1"/>
  <c r="L32" i="1" l="1"/>
  <c r="U32" i="1"/>
  <c r="AK32" i="1"/>
  <c r="AU32" i="1"/>
  <c r="AT32" i="1"/>
  <c r="T32" i="1"/>
  <c r="AJ32" i="1"/>
  <c r="AL32" i="1" l="1"/>
  <c r="V32" i="1"/>
  <c r="AV32" i="1"/>
  <c r="M32" i="1"/>
  <c r="W32" i="1" l="1"/>
  <c r="AM32" i="1"/>
  <c r="AW32" i="1"/>
  <c r="N32" i="1"/>
  <c r="AX32" i="1" l="1"/>
  <c r="X32" i="1"/>
  <c r="AN32" i="1"/>
  <c r="O32" i="1"/>
  <c r="P32" i="1" l="1"/>
  <c r="Y32" i="1"/>
  <c r="AY32" i="1"/>
  <c r="AO32" i="1"/>
  <c r="AP32" i="1" l="1"/>
  <c r="Z32" i="1"/>
  <c r="AZ32" i="1"/>
  <c r="Q32" i="1"/>
  <c r="R32" i="1" s="1"/>
  <c r="S32" i="1" l="1"/>
  <c r="AB32" i="1"/>
  <c r="AR32" i="1"/>
  <c r="BB32" i="1"/>
  <c r="BA32" i="1"/>
  <c r="AA32" i="1"/>
  <c r="AQ32" i="1"/>
  <c r="AC32" i="1" l="1"/>
  <c r="AD32" i="1" s="1"/>
  <c r="AS32" i="1"/>
  <c r="B31" i="1" s="1"/>
  <c r="BC32" i="1"/>
  <c r="E31" i="1" s="1"/>
  <c r="G33" i="1" l="1"/>
  <c r="I33" i="1" s="1"/>
  <c r="AE32" i="1"/>
  <c r="D32" i="1"/>
  <c r="AH32" i="1" l="1"/>
  <c r="AG32" i="1"/>
  <c r="J33" i="1" l="1"/>
  <c r="C32" i="1"/>
  <c r="K33" i="1" l="1"/>
  <c r="AT33" i="1"/>
  <c r="T33" i="1"/>
  <c r="AJ33" i="1"/>
  <c r="L33" i="1" l="1"/>
  <c r="U33" i="1"/>
  <c r="AU33" i="1"/>
  <c r="AK33" i="1"/>
  <c r="M33" i="1" l="1"/>
  <c r="AV33" i="1"/>
  <c r="V33" i="1"/>
  <c r="AL33" i="1"/>
  <c r="AM33" i="1" l="1"/>
  <c r="W33" i="1"/>
  <c r="AW33" i="1"/>
  <c r="N33" i="1"/>
  <c r="AN33" i="1" l="1"/>
  <c r="X33" i="1"/>
  <c r="AX33" i="1"/>
  <c r="O33" i="1"/>
  <c r="P33" i="1" s="1"/>
  <c r="Q33" i="1" s="1"/>
  <c r="BA33" i="1" l="1"/>
  <c r="AA33" i="1"/>
  <c r="AQ33" i="1"/>
  <c r="AP33" i="1"/>
  <c r="Z33" i="1"/>
  <c r="AZ33" i="1"/>
  <c r="AY33" i="1"/>
  <c r="Y33" i="1"/>
  <c r="AO33" i="1"/>
  <c r="R33" i="1"/>
  <c r="AR33" i="1" l="1"/>
  <c r="BB33" i="1"/>
  <c r="AB33" i="1"/>
  <c r="S33" i="1"/>
  <c r="BC33" i="1" l="1"/>
  <c r="E32" i="1" s="1"/>
  <c r="AC33" i="1"/>
  <c r="AD33" i="1" s="1"/>
  <c r="AS33" i="1"/>
  <c r="B32" i="1" s="1"/>
  <c r="AG138" i="1"/>
  <c r="G34" i="1" l="1"/>
  <c r="I34" i="1" s="1"/>
  <c r="D33" i="1"/>
  <c r="AE33" i="1"/>
  <c r="AG139" i="1"/>
  <c r="AG33" i="1" l="1"/>
  <c r="AH33" i="1"/>
  <c r="AG140" i="1"/>
  <c r="C33" i="1" l="1"/>
  <c r="J34" i="1"/>
  <c r="AG141" i="1"/>
  <c r="K34" i="1" l="1"/>
  <c r="L34" i="1" s="1"/>
  <c r="V34" i="1" s="1"/>
  <c r="T34" i="1"/>
  <c r="AT34" i="1"/>
  <c r="AJ34" i="1"/>
  <c r="AG142" i="1"/>
  <c r="AL34" i="1" l="1"/>
  <c r="AV34" i="1"/>
  <c r="U34" i="1"/>
  <c r="AU34" i="1"/>
  <c r="AK34" i="1"/>
  <c r="M34" i="1"/>
  <c r="AG143" i="1"/>
  <c r="W34" i="1" l="1"/>
  <c r="AW34" i="1"/>
  <c r="AM34" i="1"/>
  <c r="N34" i="1"/>
  <c r="AG144" i="1"/>
  <c r="X34" i="1" l="1"/>
  <c r="AN34" i="1"/>
  <c r="AX34" i="1"/>
  <c r="O34" i="1"/>
  <c r="AG145" i="1"/>
  <c r="Y34" i="1" l="1"/>
  <c r="AO34" i="1"/>
  <c r="AY34" i="1"/>
  <c r="P34" i="1"/>
  <c r="AG146" i="1"/>
  <c r="AP34" i="1" l="1"/>
  <c r="Z34" i="1"/>
  <c r="AZ34" i="1"/>
  <c r="Q34" i="1"/>
  <c r="AG147" i="1"/>
  <c r="BA34" i="1" l="1"/>
  <c r="AQ34" i="1"/>
  <c r="AA34" i="1"/>
  <c r="R34" i="1"/>
  <c r="AG148" i="1"/>
  <c r="AB34" i="1" l="1"/>
  <c r="AR34" i="1"/>
  <c r="BB34" i="1"/>
  <c r="S34" i="1"/>
  <c r="AG149" i="1"/>
  <c r="BC34" i="1" l="1"/>
  <c r="E33" i="1" s="1"/>
  <c r="AC34" i="1"/>
  <c r="AD34" i="1" s="1"/>
  <c r="AS34" i="1"/>
  <c r="B33" i="1" s="1"/>
  <c r="AG150" i="1"/>
  <c r="AE34" i="1" l="1"/>
  <c r="D34" i="1"/>
  <c r="G35" i="1"/>
  <c r="I35" i="1" s="1"/>
  <c r="AG151" i="1"/>
  <c r="AG34" i="1" l="1"/>
  <c r="AH34" i="1"/>
  <c r="AG152" i="1"/>
  <c r="C34" i="1" l="1"/>
  <c r="J35" i="1"/>
  <c r="K35" i="1" s="1"/>
  <c r="AG153" i="1"/>
  <c r="L35" i="1" l="1"/>
  <c r="U35" i="1"/>
  <c r="AK35" i="1"/>
  <c r="AU35" i="1"/>
  <c r="AT35" i="1"/>
  <c r="T35" i="1"/>
  <c r="AJ35" i="1"/>
  <c r="AG154" i="1"/>
  <c r="V35" i="1" l="1"/>
  <c r="AV35" i="1"/>
  <c r="AL35" i="1"/>
  <c r="M35" i="1"/>
  <c r="N35" i="1" s="1"/>
  <c r="O35" i="1" s="1"/>
  <c r="AG155" i="1"/>
  <c r="AO35" i="1" l="1"/>
  <c r="Y35" i="1"/>
  <c r="AY35" i="1"/>
  <c r="AX35" i="1"/>
  <c r="X35" i="1"/>
  <c r="AN35" i="1"/>
  <c r="AM35" i="1"/>
  <c r="AW35" i="1"/>
  <c r="W35" i="1"/>
  <c r="P35" i="1"/>
  <c r="Q35" i="1" s="1"/>
  <c r="AG156" i="1"/>
  <c r="AA35" i="1" l="1"/>
  <c r="BA35" i="1"/>
  <c r="AQ35" i="1"/>
  <c r="AZ35" i="1"/>
  <c r="AP35" i="1"/>
  <c r="Z35" i="1"/>
  <c r="R35" i="1"/>
  <c r="AG157" i="1"/>
  <c r="AB35" i="1" l="1"/>
  <c r="AR35" i="1"/>
  <c r="BB35" i="1"/>
  <c r="S35" i="1"/>
  <c r="AG158" i="1"/>
  <c r="AC35" i="1" l="1"/>
  <c r="AD35" i="1" s="1"/>
  <c r="AS35" i="1"/>
  <c r="B34" i="1" s="1"/>
  <c r="BC35" i="1"/>
  <c r="E34" i="1" s="1"/>
  <c r="AG159" i="1"/>
  <c r="D35" i="1" l="1"/>
  <c r="AE35" i="1"/>
  <c r="G36" i="1"/>
  <c r="I36" i="1" s="1"/>
  <c r="AG160" i="1"/>
  <c r="AG35" i="1" l="1"/>
  <c r="AH35" i="1"/>
  <c r="AG161" i="1"/>
  <c r="J36" i="1" l="1"/>
  <c r="C35" i="1"/>
  <c r="AG162" i="1"/>
  <c r="K36" i="1" l="1"/>
  <c r="L36" i="1" s="1"/>
  <c r="AL36" i="1" s="1"/>
  <c r="AJ36" i="1"/>
  <c r="T36" i="1"/>
  <c r="AT36" i="1"/>
  <c r="M36" i="1"/>
  <c r="N36" i="1" s="1"/>
  <c r="AG163" i="1"/>
  <c r="V36" i="1" l="1"/>
  <c r="AV36" i="1"/>
  <c r="AX36" i="1"/>
  <c r="X36" i="1"/>
  <c r="AN36" i="1"/>
  <c r="W36" i="1"/>
  <c r="AM36" i="1"/>
  <c r="AW36" i="1"/>
  <c r="AU36" i="1"/>
  <c r="U36" i="1"/>
  <c r="AK36" i="1"/>
  <c r="O36" i="1"/>
  <c r="AG164" i="1"/>
  <c r="AY36" i="1" l="1"/>
  <c r="Y36" i="1"/>
  <c r="AO36" i="1"/>
  <c r="P36" i="1"/>
  <c r="AG165" i="1"/>
  <c r="AP36" i="1" l="1"/>
  <c r="Z36" i="1"/>
  <c r="AZ36" i="1"/>
  <c r="Q36" i="1"/>
  <c r="AG166" i="1"/>
  <c r="BA36" i="1" l="1"/>
  <c r="AA36" i="1"/>
  <c r="AQ36" i="1"/>
  <c r="R36" i="1"/>
  <c r="S36" i="1" s="1"/>
  <c r="AG167" i="1"/>
  <c r="AS36" i="1" l="1"/>
  <c r="AC36" i="1"/>
  <c r="BC36" i="1"/>
  <c r="AR36" i="1"/>
  <c r="B35" i="1" s="1"/>
  <c r="BB36" i="1"/>
  <c r="E35" i="1" s="1"/>
  <c r="AB36" i="1"/>
  <c r="AG168" i="1"/>
  <c r="AD36" i="1" l="1"/>
  <c r="AG169" i="1"/>
  <c r="AE36" i="1" l="1"/>
  <c r="G37" i="1"/>
  <c r="I37" i="1" s="1"/>
  <c r="D36" i="1"/>
  <c r="AG170" i="1"/>
  <c r="AG36" i="1" l="1"/>
  <c r="AH36" i="1"/>
  <c r="AG171" i="1"/>
  <c r="J37" i="1" l="1"/>
  <c r="C36" i="1"/>
  <c r="AG172" i="1"/>
  <c r="K37" i="1" l="1"/>
  <c r="L37" i="1" s="1"/>
  <c r="AL37" i="1" s="1"/>
  <c r="T37" i="1"/>
  <c r="AT37" i="1"/>
  <c r="AJ37" i="1"/>
  <c r="M37" i="1"/>
  <c r="AG173" i="1"/>
  <c r="AV37" i="1" l="1"/>
  <c r="V37" i="1"/>
  <c r="AW37" i="1"/>
  <c r="AM37" i="1"/>
  <c r="W37" i="1"/>
  <c r="AU37" i="1"/>
  <c r="U37" i="1"/>
  <c r="AK37" i="1"/>
  <c r="N37" i="1"/>
  <c r="O37" i="1" s="1"/>
  <c r="AG174" i="1"/>
  <c r="AY37" i="1" l="1"/>
  <c r="AO37" i="1"/>
  <c r="Y37" i="1"/>
  <c r="AN37" i="1"/>
  <c r="X37" i="1"/>
  <c r="AX37" i="1"/>
  <c r="P37" i="1"/>
  <c r="AG175" i="1"/>
  <c r="Z37" i="1" l="1"/>
  <c r="AP37" i="1"/>
  <c r="AZ37" i="1"/>
  <c r="Q37" i="1"/>
  <c r="AG176" i="1"/>
  <c r="AQ37" i="1" l="1"/>
  <c r="AA37" i="1"/>
  <c r="BA37" i="1"/>
  <c r="R37" i="1"/>
  <c r="AG177" i="1"/>
  <c r="AB37" i="1" l="1"/>
  <c r="BB37" i="1"/>
  <c r="AR37" i="1"/>
  <c r="S37" i="1"/>
  <c r="AG178" i="1"/>
  <c r="BC37" i="1" l="1"/>
  <c r="E36" i="1" s="1"/>
  <c r="AC37" i="1"/>
  <c r="AD37" i="1" s="1"/>
  <c r="AS37" i="1"/>
  <c r="B36" i="1" s="1"/>
  <c r="AG179" i="1"/>
  <c r="AE37" i="1" l="1"/>
  <c r="G38" i="1"/>
  <c r="I38" i="1" s="1"/>
  <c r="D37" i="1"/>
  <c r="AG180" i="1"/>
  <c r="AG37" i="1" l="1"/>
  <c r="AH37" i="1"/>
  <c r="AG181" i="1"/>
  <c r="J38" i="1" l="1"/>
  <c r="C37" i="1"/>
  <c r="K38" i="1"/>
  <c r="L38" i="1" s="1"/>
  <c r="AG182" i="1"/>
  <c r="AU38" i="1" l="1"/>
  <c r="AK38" i="1"/>
  <c r="U38" i="1"/>
  <c r="AT38" i="1"/>
  <c r="T38" i="1"/>
  <c r="AJ38" i="1"/>
  <c r="AL38" i="1"/>
  <c r="V38" i="1"/>
  <c r="AV38" i="1"/>
  <c r="M38" i="1"/>
  <c r="N38" i="1" s="1"/>
  <c r="AG183" i="1"/>
  <c r="AX38" i="1" l="1"/>
  <c r="AN38" i="1"/>
  <c r="X38" i="1"/>
  <c r="AW38" i="1"/>
  <c r="W38" i="1"/>
  <c r="AM38" i="1"/>
  <c r="O38" i="1"/>
  <c r="AG184" i="1"/>
  <c r="Y38" i="1" l="1"/>
  <c r="AY38" i="1"/>
  <c r="AO38" i="1"/>
  <c r="P38" i="1"/>
  <c r="AG185" i="1"/>
  <c r="Z38" i="1" l="1"/>
  <c r="AP38" i="1"/>
  <c r="AZ38" i="1"/>
  <c r="Q38" i="1"/>
  <c r="AG186" i="1"/>
  <c r="BA38" i="1" l="1"/>
  <c r="AQ38" i="1"/>
  <c r="AA38" i="1"/>
  <c r="R38" i="1"/>
  <c r="AG187" i="1"/>
  <c r="AR38" i="1" l="1"/>
  <c r="AB38" i="1"/>
  <c r="BB38" i="1"/>
  <c r="S38" i="1"/>
  <c r="AG188" i="1"/>
  <c r="AC38" i="1" l="1"/>
  <c r="AD38" i="1" s="1"/>
  <c r="BC38" i="1"/>
  <c r="E37" i="1" s="1"/>
  <c r="AS38" i="1"/>
  <c r="B37" i="1" s="1"/>
  <c r="AG189" i="1"/>
  <c r="AE38" i="1" l="1"/>
  <c r="G39" i="1"/>
  <c r="I39" i="1" s="1"/>
  <c r="D38" i="1"/>
  <c r="AG190" i="1"/>
  <c r="AG38" i="1" l="1"/>
  <c r="AH38" i="1"/>
  <c r="AG191" i="1"/>
  <c r="J39" i="1" l="1"/>
  <c r="C38" i="1"/>
  <c r="K39" i="1"/>
  <c r="L39" i="1"/>
  <c r="AG192" i="1"/>
  <c r="U39" i="1" l="1"/>
  <c r="AK39" i="1"/>
  <c r="AU39" i="1"/>
  <c r="AJ39" i="1"/>
  <c r="T39" i="1"/>
  <c r="AT39" i="1"/>
  <c r="AV39" i="1"/>
  <c r="AL39" i="1"/>
  <c r="V39" i="1"/>
  <c r="M39" i="1"/>
  <c r="AG193" i="1"/>
  <c r="AW39" i="1" l="1"/>
  <c r="W39" i="1"/>
  <c r="AM39" i="1"/>
  <c r="N39" i="1"/>
  <c r="AG194" i="1"/>
  <c r="O39" i="1" l="1"/>
  <c r="X39" i="1"/>
  <c r="AN39" i="1"/>
  <c r="AX39" i="1"/>
  <c r="AG195" i="1"/>
  <c r="P39" i="1" l="1"/>
  <c r="Q39" i="1" s="1"/>
  <c r="AY39" i="1"/>
  <c r="AO39" i="1"/>
  <c r="Y39" i="1"/>
  <c r="AG196" i="1"/>
  <c r="AQ39" i="1" l="1"/>
  <c r="AA39" i="1"/>
  <c r="BA39" i="1"/>
  <c r="R39" i="1"/>
  <c r="S39" i="1" s="1"/>
  <c r="Z39" i="1"/>
  <c r="AZ39" i="1"/>
  <c r="AP39" i="1"/>
  <c r="AG197" i="1"/>
  <c r="AS39" i="1" l="1"/>
  <c r="AC39" i="1"/>
  <c r="BC39" i="1"/>
  <c r="AB39" i="1"/>
  <c r="BB39" i="1"/>
  <c r="AR39" i="1"/>
  <c r="AG198" i="1"/>
  <c r="B38" i="1" l="1"/>
  <c r="E38" i="1"/>
  <c r="AD39" i="1"/>
  <c r="AG199" i="1"/>
  <c r="AE39" i="1" l="1"/>
  <c r="G40" i="1"/>
  <c r="I40" i="1" s="1"/>
  <c r="D39" i="1"/>
  <c r="AG200" i="1"/>
  <c r="AG39" i="1" l="1"/>
  <c r="AH39" i="1"/>
  <c r="AG201" i="1"/>
  <c r="C39" i="1" l="1"/>
  <c r="J40" i="1"/>
  <c r="K40" i="1" s="1"/>
  <c r="L40" i="1" s="1"/>
  <c r="AG202" i="1"/>
  <c r="M40" i="1" l="1"/>
  <c r="V40" i="1"/>
  <c r="AV40" i="1"/>
  <c r="AL40" i="1"/>
  <c r="N40" i="1"/>
  <c r="AU40" i="1"/>
  <c r="U40" i="1"/>
  <c r="AK40" i="1"/>
  <c r="T40" i="1"/>
  <c r="AT40" i="1"/>
  <c r="AJ40" i="1"/>
  <c r="AG203" i="1"/>
  <c r="W40" i="1" l="1"/>
  <c r="AW40" i="1"/>
  <c r="AM40" i="1"/>
  <c r="AX40" i="1"/>
  <c r="AN40" i="1"/>
  <c r="X40" i="1"/>
  <c r="O40" i="1"/>
  <c r="P40" i="1"/>
  <c r="AG204" i="1"/>
  <c r="AZ40" i="1" l="1"/>
  <c r="Z40" i="1"/>
  <c r="AP40" i="1"/>
  <c r="AO40" i="1"/>
  <c r="AY40" i="1"/>
  <c r="Y40" i="1"/>
  <c r="Q40" i="1"/>
  <c r="AA40" i="1" l="1"/>
  <c r="AQ40" i="1"/>
  <c r="BA40" i="1"/>
  <c r="R40" i="1"/>
  <c r="BB40" i="1" l="1"/>
  <c r="AB40" i="1"/>
  <c r="AR40" i="1"/>
  <c r="S40" i="1"/>
  <c r="AS40" i="1" l="1"/>
  <c r="B39" i="1" s="1"/>
  <c r="BC40" i="1"/>
  <c r="E39" i="1" s="1"/>
  <c r="AC40" i="1"/>
  <c r="AD40" i="1" s="1"/>
  <c r="D40" i="1" l="1"/>
  <c r="AE40" i="1"/>
  <c r="G41" i="1"/>
  <c r="I41" i="1" s="1"/>
  <c r="AG40" i="1" l="1"/>
  <c r="AH40" i="1"/>
  <c r="C40" i="1" l="1"/>
  <c r="J41" i="1"/>
  <c r="K41" i="1" s="1"/>
  <c r="L41" i="1" s="1"/>
  <c r="M41" i="1" l="1"/>
  <c r="AV41" i="1"/>
  <c r="AL41" i="1"/>
  <c r="V41" i="1"/>
  <c r="N41" i="1"/>
  <c r="O41" i="1"/>
  <c r="AT41" i="1"/>
  <c r="T41" i="1"/>
  <c r="AJ41" i="1"/>
  <c r="AK41" i="1"/>
  <c r="AU41" i="1"/>
  <c r="U41" i="1"/>
  <c r="AW41" i="1" l="1"/>
  <c r="AM41" i="1"/>
  <c r="W41" i="1"/>
  <c r="P41" i="1"/>
  <c r="Q41" i="1" s="1"/>
  <c r="Y41" i="1"/>
  <c r="AY41" i="1"/>
  <c r="AO41" i="1"/>
  <c r="AN41" i="1"/>
  <c r="AX41" i="1"/>
  <c r="X41" i="1"/>
  <c r="AP41" i="1" l="1"/>
  <c r="AZ41" i="1"/>
  <c r="Z41" i="1"/>
  <c r="AQ41" i="1"/>
  <c r="R41" i="1"/>
  <c r="AA41" i="1"/>
  <c r="BA41" i="1"/>
  <c r="S41" i="1" l="1"/>
  <c r="AR41" i="1"/>
  <c r="BB41" i="1"/>
  <c r="AB41" i="1"/>
  <c r="BC41" i="1" l="1"/>
  <c r="AS41" i="1"/>
  <c r="AC41" i="1"/>
  <c r="AD41" i="1" s="1"/>
  <c r="B40" i="1"/>
  <c r="E40" i="1"/>
  <c r="G42" i="1" l="1"/>
  <c r="I42" i="1" s="1"/>
  <c r="AE41" i="1"/>
  <c r="D41" i="1"/>
  <c r="AG41" i="1" l="1"/>
  <c r="AH41" i="1"/>
  <c r="J42" i="1" l="1"/>
  <c r="K42" i="1" s="1"/>
  <c r="L42" i="1" s="1"/>
  <c r="C41" i="1"/>
  <c r="T42" i="1" l="1"/>
  <c r="AT42" i="1"/>
  <c r="AJ42" i="1"/>
  <c r="U42" i="1"/>
  <c r="AU42" i="1"/>
  <c r="AK42" i="1"/>
  <c r="AL42" i="1"/>
  <c r="V42" i="1"/>
  <c r="AV42" i="1"/>
  <c r="M42" i="1"/>
  <c r="W42" i="1" l="1"/>
  <c r="AW42" i="1"/>
  <c r="AM42" i="1"/>
  <c r="N42" i="1"/>
  <c r="AN42" i="1" l="1"/>
  <c r="X42" i="1"/>
  <c r="AX42" i="1"/>
  <c r="O42" i="1"/>
  <c r="AY42" i="1" l="1"/>
  <c r="AO42" i="1"/>
  <c r="Y42" i="1"/>
  <c r="P42" i="1"/>
  <c r="AP42" i="1" l="1"/>
  <c r="Z42" i="1"/>
  <c r="AZ42" i="1"/>
  <c r="Q42" i="1"/>
  <c r="BA42" i="1" l="1"/>
  <c r="AA42" i="1"/>
  <c r="AQ42" i="1"/>
  <c r="R42" i="1"/>
  <c r="S42" i="1" s="1"/>
  <c r="AC42" i="1" l="1"/>
  <c r="BC42" i="1"/>
  <c r="AS42" i="1"/>
  <c r="BB42" i="1"/>
  <c r="AB42" i="1"/>
  <c r="AR42" i="1"/>
  <c r="AD42" i="1" l="1"/>
  <c r="E41" i="1"/>
  <c r="B41" i="1"/>
  <c r="AE42" i="1" l="1"/>
  <c r="G43" i="1"/>
  <c r="I43" i="1" s="1"/>
  <c r="D42" i="1"/>
  <c r="AH42" i="1" l="1"/>
  <c r="AG42" i="1"/>
  <c r="J43" i="1" l="1"/>
  <c r="K43" i="1" s="1"/>
  <c r="L43" i="1" s="1"/>
  <c r="C42" i="1"/>
  <c r="AL43" i="1" l="1"/>
  <c r="AV43" i="1"/>
  <c r="V43" i="1"/>
  <c r="M43" i="1"/>
  <c r="U43" i="1"/>
  <c r="AU43" i="1"/>
  <c r="AK43" i="1"/>
  <c r="T43" i="1"/>
  <c r="AT43" i="1"/>
  <c r="AJ43" i="1"/>
  <c r="AM43" i="1" l="1"/>
  <c r="W43" i="1"/>
  <c r="AW43" i="1"/>
  <c r="N43" i="1"/>
  <c r="X43" i="1" l="1"/>
  <c r="AX43" i="1"/>
  <c r="AN43" i="1"/>
  <c r="O43" i="1"/>
  <c r="AO43" i="1" l="1"/>
  <c r="Y43" i="1"/>
  <c r="AY43" i="1"/>
  <c r="P43" i="1"/>
  <c r="AP43" i="1" l="1"/>
  <c r="AZ43" i="1"/>
  <c r="Z43" i="1"/>
  <c r="Q43" i="1"/>
  <c r="BA43" i="1" l="1"/>
  <c r="AQ43" i="1"/>
  <c r="AA43" i="1"/>
  <c r="R43" i="1"/>
  <c r="AB43" i="1" l="1"/>
  <c r="BB43" i="1"/>
  <c r="AR43" i="1"/>
  <c r="S43" i="1"/>
  <c r="AS43" i="1" l="1"/>
  <c r="B42" i="1" s="1"/>
  <c r="BC43" i="1"/>
  <c r="E42" i="1" s="1"/>
  <c r="AC43" i="1"/>
  <c r="AD43" i="1" s="1"/>
  <c r="AE43" i="1" l="1"/>
  <c r="G44" i="1"/>
  <c r="I44" i="1" s="1"/>
  <c r="D43" i="1"/>
  <c r="AH43" i="1" l="1"/>
  <c r="AG43" i="1"/>
  <c r="J44" i="1" l="1"/>
  <c r="K44" i="1" s="1"/>
  <c r="L44" i="1" s="1"/>
  <c r="C43" i="1"/>
  <c r="V44" i="1" l="1"/>
  <c r="AL44" i="1"/>
  <c r="AV44" i="1"/>
  <c r="M44" i="1"/>
  <c r="U44" i="1"/>
  <c r="AU44" i="1"/>
  <c r="AK44" i="1"/>
  <c r="T44" i="1"/>
  <c r="AJ44" i="1"/>
  <c r="AT44" i="1"/>
  <c r="AW44" i="1" l="1"/>
  <c r="W44" i="1"/>
  <c r="AM44" i="1"/>
  <c r="N44" i="1"/>
  <c r="X44" i="1" l="1"/>
  <c r="AX44" i="1"/>
  <c r="AN44" i="1"/>
  <c r="O44" i="1"/>
  <c r="Y44" i="1" l="1"/>
  <c r="AO44" i="1"/>
  <c r="AY44" i="1"/>
  <c r="P44" i="1"/>
  <c r="Q44" i="1" s="1"/>
  <c r="AA44" i="1" l="1"/>
  <c r="AQ44" i="1"/>
  <c r="BA44" i="1"/>
  <c r="R44" i="1"/>
  <c r="S44" i="1" s="1"/>
  <c r="Z44" i="1"/>
  <c r="AP44" i="1"/>
  <c r="AZ44" i="1"/>
  <c r="AB44" i="1" l="1"/>
  <c r="AR44" i="1"/>
  <c r="BB44" i="1"/>
  <c r="AS44" i="1"/>
  <c r="B43" i="1" s="1"/>
  <c r="BC44" i="1"/>
  <c r="E43" i="1" s="1"/>
  <c r="AC44" i="1"/>
  <c r="AD44" i="1" s="1"/>
  <c r="AE44" i="1" l="1"/>
  <c r="D44" i="1"/>
  <c r="G45" i="1"/>
  <c r="I45" i="1" s="1"/>
  <c r="AH44" i="1" l="1"/>
  <c r="AG44" i="1"/>
  <c r="J45" i="1" l="1"/>
  <c r="K45" i="1"/>
  <c r="C44" i="1"/>
  <c r="T45" i="1" l="1"/>
  <c r="AJ45" i="1"/>
  <c r="AT45" i="1"/>
  <c r="L45" i="1"/>
  <c r="U45" i="1"/>
  <c r="AK45" i="1"/>
  <c r="AU45" i="1"/>
  <c r="AL45" i="1" l="1"/>
  <c r="V45" i="1"/>
  <c r="AV45" i="1"/>
  <c r="M45" i="1"/>
  <c r="AM45" i="1" l="1"/>
  <c r="W45" i="1"/>
  <c r="AW45" i="1"/>
  <c r="N45" i="1"/>
  <c r="O45" i="1" s="1"/>
  <c r="P45" i="1" l="1"/>
  <c r="AZ45" i="1" s="1"/>
  <c r="AO45" i="1"/>
  <c r="Y45" i="1"/>
  <c r="AY45" i="1"/>
  <c r="AN45" i="1"/>
  <c r="AX45" i="1"/>
  <c r="X45" i="1"/>
  <c r="Q45" i="1"/>
  <c r="AP45" i="1" l="1"/>
  <c r="Z45" i="1"/>
  <c r="R45" i="1"/>
  <c r="AQ45" i="1"/>
  <c r="AA45" i="1"/>
  <c r="BA45" i="1"/>
  <c r="BB45" i="1" l="1"/>
  <c r="AR45" i="1"/>
  <c r="AB45" i="1"/>
  <c r="S45" i="1"/>
  <c r="BC45" i="1" l="1"/>
  <c r="E44" i="1" s="1"/>
  <c r="AS45" i="1"/>
  <c r="B44" i="1" s="1"/>
  <c r="AC45" i="1"/>
  <c r="AD45" i="1" s="1"/>
  <c r="AE45" i="1" l="1"/>
  <c r="D45" i="1"/>
  <c r="G46" i="1"/>
  <c r="I46" i="1" s="1"/>
  <c r="AH45" i="1" l="1"/>
  <c r="AG45" i="1"/>
  <c r="J46" i="1" l="1"/>
  <c r="K46" i="1" s="1"/>
  <c r="C45" i="1"/>
  <c r="AJ46" i="1" l="1"/>
  <c r="T46" i="1"/>
  <c r="AT46" i="1"/>
  <c r="L46" i="1"/>
  <c r="AU46" i="1"/>
  <c r="AK46" i="1"/>
  <c r="U46" i="1"/>
  <c r="V46" i="1" l="1"/>
  <c r="AV46" i="1"/>
  <c r="AL46" i="1"/>
  <c r="M46" i="1"/>
  <c r="AM46" i="1" l="1"/>
  <c r="AW46" i="1"/>
  <c r="W46" i="1"/>
  <c r="N46" i="1"/>
  <c r="AX46" i="1" l="1"/>
  <c r="AN46" i="1"/>
  <c r="X46" i="1"/>
  <c r="O46" i="1"/>
  <c r="Y46" i="1" l="1"/>
  <c r="AY46" i="1"/>
  <c r="AO46" i="1"/>
  <c r="P46" i="1"/>
  <c r="Q46" i="1" l="1"/>
  <c r="AP46" i="1"/>
  <c r="Z46" i="1"/>
  <c r="AZ46" i="1"/>
  <c r="AA46" i="1" l="1"/>
  <c r="BA46" i="1"/>
  <c r="AQ46" i="1"/>
  <c r="R46" i="1"/>
  <c r="AR46" i="1" l="1"/>
  <c r="BB46" i="1"/>
  <c r="AB46" i="1"/>
  <c r="S46" i="1"/>
  <c r="AS46" i="1" l="1"/>
  <c r="B45" i="1" s="1"/>
  <c r="BC46" i="1"/>
  <c r="E45" i="1" s="1"/>
  <c r="AC46" i="1"/>
  <c r="AD46" i="1" s="1"/>
  <c r="AE46" i="1" s="1"/>
  <c r="AH46" i="1" l="1"/>
  <c r="AG46" i="1"/>
  <c r="D46" i="1"/>
  <c r="G47" i="1"/>
  <c r="I47" i="1" s="1"/>
  <c r="J47" i="1" l="1"/>
  <c r="K47" i="1" s="1"/>
  <c r="L47" i="1" s="1"/>
  <c r="C46" i="1"/>
  <c r="M47" i="1" l="1"/>
  <c r="N47" i="1"/>
  <c r="AN47" i="1"/>
  <c r="AX47" i="1"/>
  <c r="X47" i="1"/>
  <c r="V47" i="1"/>
  <c r="AV47" i="1"/>
  <c r="AL47" i="1"/>
  <c r="AU47" i="1"/>
  <c r="AK47" i="1"/>
  <c r="U47" i="1"/>
  <c r="AW47" i="1"/>
  <c r="W47" i="1"/>
  <c r="AM47" i="1"/>
  <c r="AJ47" i="1"/>
  <c r="T47" i="1"/>
  <c r="AT47" i="1"/>
  <c r="O47" i="1"/>
  <c r="Y47" i="1" l="1"/>
  <c r="AO47" i="1"/>
  <c r="AY47" i="1"/>
  <c r="P47" i="1"/>
  <c r="AZ47" i="1" l="1"/>
  <c r="AP47" i="1"/>
  <c r="Z47" i="1"/>
  <c r="Q47" i="1"/>
  <c r="AA47" i="1" l="1"/>
  <c r="BA47" i="1"/>
  <c r="AQ47" i="1"/>
  <c r="R47" i="1"/>
  <c r="AR47" i="1" l="1"/>
  <c r="BB47" i="1"/>
  <c r="AB47" i="1"/>
  <c r="S47" i="1"/>
  <c r="AS47" i="1" l="1"/>
  <c r="B46" i="1" s="1"/>
  <c r="BC47" i="1"/>
  <c r="E46" i="1" s="1"/>
  <c r="AC47" i="1"/>
  <c r="AD47" i="1" s="1"/>
  <c r="AE47" i="1" s="1"/>
  <c r="AH47" i="1" l="1"/>
  <c r="AG47" i="1"/>
  <c r="D47" i="1"/>
  <c r="G48" i="1"/>
  <c r="I48" i="1" s="1"/>
  <c r="J48" i="1" l="1"/>
  <c r="K48" i="1" s="1"/>
  <c r="L48" i="1" s="1"/>
  <c r="C47" i="1"/>
  <c r="M48" i="1" l="1"/>
  <c r="N48" i="1" s="1"/>
  <c r="AJ48" i="1"/>
  <c r="AT48" i="1"/>
  <c r="T48" i="1"/>
  <c r="V48" i="1"/>
  <c r="AV48" i="1"/>
  <c r="AL48" i="1"/>
  <c r="U48" i="1"/>
  <c r="AK48" i="1"/>
  <c r="AU48" i="1"/>
  <c r="AX48" i="1" l="1"/>
  <c r="AN48" i="1"/>
  <c r="X48" i="1"/>
  <c r="AM48" i="1"/>
  <c r="O48" i="1"/>
  <c r="AY48" i="1" s="1"/>
  <c r="W48" i="1"/>
  <c r="AW48" i="1"/>
  <c r="AO48" i="1" l="1"/>
  <c r="P48" i="1"/>
  <c r="Q48" i="1"/>
  <c r="BA48" i="1" s="1"/>
  <c r="Y48" i="1"/>
  <c r="R48" i="1" l="1"/>
  <c r="AB48" i="1" s="1"/>
  <c r="AA48" i="1"/>
  <c r="AQ48" i="1"/>
  <c r="AZ48" i="1"/>
  <c r="Z48" i="1"/>
  <c r="AP48" i="1"/>
  <c r="BB48" i="1"/>
  <c r="AR48" i="1"/>
  <c r="S48" i="1"/>
  <c r="BC48" i="1" s="1"/>
  <c r="E47" i="1" l="1"/>
  <c r="AS48" i="1"/>
  <c r="B47" i="1" s="1"/>
  <c r="AC48" i="1"/>
  <c r="AD48" i="1" s="1"/>
  <c r="AE48" i="1" s="1"/>
  <c r="AH48" i="1"/>
  <c r="AG48" i="1"/>
  <c r="G49" i="1" l="1"/>
  <c r="I49" i="1" s="1"/>
  <c r="D48" i="1"/>
  <c r="J49" i="1"/>
  <c r="K49" i="1" s="1"/>
  <c r="L49" i="1" s="1"/>
  <c r="C48" i="1"/>
  <c r="M49" i="1" l="1"/>
  <c r="N49" i="1"/>
  <c r="O49" i="1" s="1"/>
  <c r="AV49" i="1"/>
  <c r="AL49" i="1"/>
  <c r="V49" i="1"/>
  <c r="AT49" i="1"/>
  <c r="AJ49" i="1"/>
  <c r="T49" i="1"/>
  <c r="AU49" i="1"/>
  <c r="U49" i="1"/>
  <c r="AK49" i="1"/>
  <c r="Y49" i="1" l="1"/>
  <c r="AO49" i="1"/>
  <c r="AY49" i="1"/>
  <c r="AN49" i="1"/>
  <c r="X49" i="1"/>
  <c r="AX49" i="1"/>
  <c r="AW49" i="1"/>
  <c r="W49" i="1"/>
  <c r="AM49" i="1"/>
  <c r="P49" i="1"/>
  <c r="Q49" i="1"/>
  <c r="AQ49" i="1" l="1"/>
  <c r="AA49" i="1"/>
  <c r="BA49" i="1"/>
  <c r="AZ49" i="1"/>
  <c r="AP49" i="1"/>
  <c r="Z49" i="1"/>
  <c r="R49" i="1"/>
  <c r="S49" i="1" s="1"/>
  <c r="BC49" i="1" l="1"/>
  <c r="AC49" i="1"/>
  <c r="AS49" i="1"/>
  <c r="AR49" i="1"/>
  <c r="AB49" i="1"/>
  <c r="BB49" i="1"/>
  <c r="B48" i="1" l="1"/>
  <c r="E48" i="1"/>
  <c r="AD49" i="1"/>
  <c r="AE49" i="1" s="1"/>
  <c r="G50" i="1" l="1"/>
  <c r="I50" i="1" s="1"/>
  <c r="D49" i="1"/>
  <c r="AG49" i="1"/>
  <c r="AH49" i="1"/>
  <c r="C49" i="1" l="1"/>
  <c r="J50" i="1"/>
  <c r="AT50" i="1" l="1"/>
  <c r="T50" i="1"/>
  <c r="AJ50" i="1"/>
  <c r="K50" i="1"/>
  <c r="AU50" i="1" l="1"/>
  <c r="U50" i="1"/>
  <c r="AK50" i="1"/>
  <c r="L50" i="1"/>
  <c r="AV50" i="1" l="1"/>
  <c r="AL50" i="1"/>
  <c r="V50" i="1"/>
  <c r="M50" i="1"/>
  <c r="W50" i="1" l="1"/>
  <c r="AM50" i="1"/>
  <c r="AW50" i="1"/>
  <c r="N50" i="1"/>
  <c r="X50" i="1" l="1"/>
  <c r="AX50" i="1"/>
  <c r="AN50" i="1"/>
  <c r="O50" i="1"/>
  <c r="AO50" i="1" l="1"/>
  <c r="Y50" i="1"/>
  <c r="AY50" i="1"/>
  <c r="P50" i="1"/>
  <c r="Z50" i="1" l="1"/>
  <c r="AZ50" i="1"/>
  <c r="AP50" i="1"/>
  <c r="Q50" i="1"/>
  <c r="AA50" i="1" l="1"/>
  <c r="BA50" i="1"/>
  <c r="AQ50" i="1"/>
  <c r="R50" i="1"/>
  <c r="S50" i="1" s="1"/>
  <c r="AS50" i="1" l="1"/>
  <c r="BC50" i="1"/>
  <c r="AC50" i="1"/>
  <c r="AB50" i="1"/>
  <c r="BB50" i="1"/>
  <c r="AR50" i="1"/>
  <c r="E49" i="1" l="1"/>
  <c r="AD50" i="1"/>
  <c r="B49" i="1"/>
  <c r="D50" i="1" l="1"/>
  <c r="AE50" i="1"/>
  <c r="G51" i="1"/>
  <c r="I51" i="1" s="1"/>
  <c r="AH50" i="1" l="1"/>
  <c r="AG50" i="1"/>
  <c r="J51" i="1" l="1"/>
  <c r="K51" i="1" s="1"/>
  <c r="C50" i="1"/>
  <c r="AU51" i="1" l="1"/>
  <c r="U51" i="1"/>
  <c r="AK51" i="1"/>
  <c r="L51" i="1"/>
  <c r="AJ51" i="1"/>
  <c r="T51" i="1"/>
  <c r="AT51" i="1"/>
  <c r="V51" i="1" l="1"/>
  <c r="AV51" i="1"/>
  <c r="AL51" i="1"/>
  <c r="M51" i="1"/>
  <c r="N51" i="1" s="1"/>
  <c r="AX51" i="1" l="1"/>
  <c r="X51" i="1"/>
  <c r="AN51" i="1"/>
  <c r="O51" i="1"/>
  <c r="P51" i="1"/>
  <c r="Q51" i="1" s="1"/>
  <c r="AM51" i="1"/>
  <c r="AW51" i="1"/>
  <c r="W51" i="1"/>
  <c r="AA51" i="1" l="1"/>
  <c r="AQ51" i="1"/>
  <c r="BA51" i="1"/>
  <c r="Z51" i="1"/>
  <c r="AZ51" i="1"/>
  <c r="AP51" i="1"/>
  <c r="AO51" i="1"/>
  <c r="Y51" i="1"/>
  <c r="AY51" i="1"/>
  <c r="R51" i="1"/>
  <c r="AB51" i="1" l="1"/>
  <c r="AR51" i="1"/>
  <c r="BB51" i="1"/>
  <c r="S51" i="1"/>
  <c r="AC51" i="1" l="1"/>
  <c r="AD51" i="1" s="1"/>
  <c r="AE51" i="1" s="1"/>
  <c r="AS51" i="1"/>
  <c r="B50" i="1" s="1"/>
  <c r="BC51" i="1"/>
  <c r="E50" i="1" s="1"/>
  <c r="AH51" i="1" l="1"/>
  <c r="AG51" i="1"/>
  <c r="D51" i="1"/>
  <c r="G52" i="1"/>
  <c r="I52" i="1" s="1"/>
  <c r="J52" i="1" l="1"/>
  <c r="K52" i="1" s="1"/>
  <c r="C51" i="1"/>
  <c r="U52" i="1" l="1"/>
  <c r="AU52" i="1"/>
  <c r="AK52" i="1"/>
  <c r="L52" i="1"/>
  <c r="AJ52" i="1"/>
  <c r="T52" i="1"/>
  <c r="AT52" i="1"/>
  <c r="V52" i="1" l="1"/>
  <c r="AL52" i="1"/>
  <c r="AV52" i="1"/>
  <c r="M52" i="1"/>
  <c r="AM52" i="1" l="1"/>
  <c r="W52" i="1"/>
  <c r="AW52" i="1"/>
  <c r="N52" i="1"/>
  <c r="X52" i="1" l="1"/>
  <c r="AN52" i="1"/>
  <c r="AX52" i="1"/>
  <c r="O52" i="1"/>
  <c r="AY52" i="1" l="1"/>
  <c r="Y52" i="1"/>
  <c r="AO52" i="1"/>
  <c r="P52" i="1"/>
  <c r="AP52" i="1" l="1"/>
  <c r="AZ52" i="1"/>
  <c r="Z52" i="1"/>
  <c r="Q52" i="1"/>
  <c r="AQ52" i="1" l="1"/>
  <c r="BA52" i="1"/>
  <c r="AA52" i="1"/>
  <c r="R52" i="1"/>
  <c r="AR52" i="1" l="1"/>
  <c r="BB52" i="1"/>
  <c r="AB52" i="1"/>
  <c r="S52" i="1"/>
  <c r="AC52" i="1" l="1"/>
  <c r="AD52" i="1" s="1"/>
  <c r="AE52" i="1" s="1"/>
  <c r="BC52" i="1"/>
  <c r="E51" i="1" s="1"/>
  <c r="AS52" i="1"/>
  <c r="B51" i="1" s="1"/>
  <c r="AH52" i="1" l="1"/>
  <c r="AG52" i="1"/>
  <c r="D52" i="1"/>
  <c r="G53" i="1"/>
  <c r="I53" i="1" s="1"/>
  <c r="J53" i="1" l="1"/>
  <c r="C52" i="1"/>
  <c r="T53" i="1" l="1"/>
  <c r="AJ53" i="1"/>
  <c r="AT53" i="1"/>
  <c r="K53" i="1"/>
  <c r="AK53" i="1" l="1"/>
  <c r="U53" i="1"/>
  <c r="AU53" i="1"/>
  <c r="L53" i="1"/>
  <c r="AV53" i="1" l="1"/>
  <c r="V53" i="1"/>
  <c r="AL53" i="1"/>
  <c r="M53" i="1"/>
  <c r="AM53" i="1" l="1"/>
  <c r="AW53" i="1"/>
  <c r="W53" i="1"/>
  <c r="N53" i="1"/>
  <c r="AX53" i="1" l="1"/>
  <c r="AN53" i="1"/>
  <c r="X53" i="1"/>
  <c r="O53" i="1"/>
  <c r="P53" i="1"/>
  <c r="AZ53" i="1" l="1"/>
  <c r="Z53" i="1"/>
  <c r="AP53" i="1"/>
  <c r="Y53" i="1"/>
  <c r="AO53" i="1"/>
  <c r="AY53" i="1"/>
  <c r="Q53" i="1"/>
  <c r="R53" i="1"/>
  <c r="AR53" i="1" l="1"/>
  <c r="AB53" i="1"/>
  <c r="BB53" i="1"/>
  <c r="BA53" i="1"/>
  <c r="AA53" i="1"/>
  <c r="AQ53" i="1"/>
  <c r="S53" i="1"/>
  <c r="AC53" i="1" l="1"/>
  <c r="AD53" i="1" s="1"/>
  <c r="BC53" i="1"/>
  <c r="E52" i="1" s="1"/>
  <c r="AS53" i="1"/>
  <c r="B52" i="1" s="1"/>
  <c r="AE53" i="1" l="1"/>
  <c r="D53" i="1"/>
  <c r="G54" i="1"/>
  <c r="I54" i="1" s="1"/>
  <c r="AH53" i="1" l="1"/>
  <c r="AG53" i="1"/>
  <c r="J54" i="1" l="1"/>
  <c r="K54" i="1"/>
  <c r="L54" i="1" s="1"/>
  <c r="C53" i="1"/>
  <c r="AV54" i="1" l="1"/>
  <c r="V54" i="1"/>
  <c r="AL54" i="1"/>
  <c r="M54" i="1"/>
  <c r="N54" i="1" s="1"/>
  <c r="AT54" i="1"/>
  <c r="T54" i="1"/>
  <c r="AJ54" i="1"/>
  <c r="AK54" i="1"/>
  <c r="AU54" i="1"/>
  <c r="U54" i="1"/>
  <c r="AW54" i="1" l="1"/>
  <c r="AM54" i="1"/>
  <c r="W54" i="1"/>
  <c r="O54" i="1"/>
  <c r="AX54" i="1"/>
  <c r="X54" i="1"/>
  <c r="AN54" i="1"/>
  <c r="P54" i="1" l="1"/>
  <c r="Q54" i="1" s="1"/>
  <c r="AP54" i="1"/>
  <c r="AZ54" i="1"/>
  <c r="Z54" i="1"/>
  <c r="Y54" i="1"/>
  <c r="AO54" i="1"/>
  <c r="AY54" i="1"/>
  <c r="AA54" i="1" l="1"/>
  <c r="BA54" i="1"/>
  <c r="AQ54" i="1"/>
  <c r="R54" i="1"/>
  <c r="AR54" i="1"/>
  <c r="BB54" i="1"/>
  <c r="AB54" i="1"/>
  <c r="S54" i="1"/>
  <c r="AC54" i="1" l="1"/>
  <c r="AD54" i="1" s="1"/>
  <c r="BC54" i="1"/>
  <c r="E53" i="1" s="1"/>
  <c r="AS54" i="1"/>
  <c r="B53" i="1" s="1"/>
  <c r="D54" i="1" l="1"/>
  <c r="AE54" i="1"/>
  <c r="G55" i="1"/>
  <c r="I55" i="1" s="1"/>
  <c r="AH54" i="1" l="1"/>
  <c r="AG54" i="1"/>
  <c r="J55" i="1" l="1"/>
  <c r="C54" i="1"/>
  <c r="AT55" i="1" l="1"/>
  <c r="AJ55" i="1"/>
  <c r="T55" i="1"/>
  <c r="K55" i="1"/>
  <c r="L55" i="1" l="1"/>
  <c r="AU55" i="1"/>
  <c r="AK55" i="1"/>
  <c r="U55" i="1"/>
  <c r="AV55" i="1" l="1"/>
  <c r="V55" i="1"/>
  <c r="AL55" i="1"/>
  <c r="M55" i="1"/>
  <c r="N55" i="1"/>
  <c r="X55" i="1" l="1"/>
  <c r="AX55" i="1"/>
  <c r="AN55" i="1"/>
  <c r="W55" i="1"/>
  <c r="AM55" i="1"/>
  <c r="AW55" i="1"/>
  <c r="O55" i="1"/>
  <c r="AO55" i="1" l="1"/>
  <c r="AY55" i="1"/>
  <c r="Y55" i="1"/>
  <c r="P55" i="1"/>
  <c r="AZ55" i="1" l="1"/>
  <c r="AP55" i="1"/>
  <c r="Z55" i="1"/>
  <c r="Q55" i="1"/>
  <c r="AQ55" i="1" l="1"/>
  <c r="BA55" i="1"/>
  <c r="AA55" i="1"/>
  <c r="R55" i="1"/>
  <c r="BB55" i="1" l="1"/>
  <c r="AR55" i="1"/>
  <c r="AB55" i="1"/>
  <c r="S55" i="1"/>
  <c r="AC55" i="1" l="1"/>
  <c r="AD55" i="1" s="1"/>
  <c r="BC55" i="1"/>
  <c r="E54" i="1" s="1"/>
  <c r="AS55" i="1"/>
  <c r="B54" i="1" s="1"/>
  <c r="AE55" i="1" l="1"/>
  <c r="D55" i="1"/>
  <c r="G56" i="1"/>
  <c r="I56" i="1" s="1"/>
  <c r="AH55" i="1" l="1"/>
  <c r="AG55" i="1"/>
  <c r="J56" i="1" l="1"/>
  <c r="K56" i="1"/>
  <c r="C55" i="1"/>
  <c r="AJ56" i="1" l="1"/>
  <c r="T56" i="1"/>
  <c r="AT56" i="1"/>
  <c r="L56" i="1"/>
  <c r="AU56" i="1"/>
  <c r="AK56" i="1"/>
  <c r="U56" i="1"/>
  <c r="AV56" i="1" l="1"/>
  <c r="V56" i="1"/>
  <c r="AL56" i="1"/>
  <c r="M56" i="1"/>
  <c r="AM56" i="1" l="1"/>
  <c r="W56" i="1"/>
  <c r="AW56" i="1"/>
  <c r="N56" i="1"/>
  <c r="X56" i="1" l="1"/>
  <c r="AN56" i="1"/>
  <c r="AX56" i="1"/>
  <c r="O56" i="1"/>
  <c r="AY56" i="1" l="1"/>
  <c r="Y56" i="1"/>
  <c r="AO56" i="1"/>
  <c r="P56" i="1"/>
  <c r="Q56" i="1" l="1"/>
  <c r="Z56" i="1"/>
  <c r="AZ56" i="1"/>
  <c r="AP56" i="1"/>
  <c r="R56" i="1"/>
  <c r="S56" i="1" s="1"/>
  <c r="AC56" i="1" l="1"/>
  <c r="BC56" i="1"/>
  <c r="AS56" i="1"/>
  <c r="BA56" i="1"/>
  <c r="AA56" i="1"/>
  <c r="AQ56" i="1"/>
  <c r="AR56" i="1"/>
  <c r="BB56" i="1"/>
  <c r="AB56" i="1"/>
  <c r="E55" i="1" l="1"/>
  <c r="AD56" i="1"/>
  <c r="B55" i="1"/>
  <c r="D56" i="1" l="1"/>
  <c r="AE56" i="1"/>
  <c r="G57" i="1"/>
  <c r="I57" i="1" s="1"/>
  <c r="AH56" i="1" l="1"/>
  <c r="AG56" i="1"/>
  <c r="J57" i="1" l="1"/>
  <c r="C56" i="1"/>
  <c r="T57" i="1" l="1"/>
  <c r="AT57" i="1"/>
  <c r="AJ57" i="1"/>
  <c r="K57" i="1"/>
  <c r="AU57" i="1" l="1"/>
  <c r="AK57" i="1"/>
  <c r="U57" i="1"/>
  <c r="L57" i="1"/>
  <c r="AL57" i="1" l="1"/>
  <c r="AV57" i="1"/>
  <c r="V57" i="1"/>
  <c r="M57" i="1"/>
  <c r="AM57" i="1" l="1"/>
  <c r="AW57" i="1"/>
  <c r="W57" i="1"/>
  <c r="N57" i="1"/>
  <c r="AX57" i="1" l="1"/>
  <c r="X57" i="1"/>
  <c r="AN57" i="1"/>
  <c r="O57" i="1"/>
  <c r="P57" i="1"/>
  <c r="Q57" i="1" l="1"/>
  <c r="AQ57" i="1"/>
  <c r="BA57" i="1"/>
  <c r="AA57" i="1"/>
  <c r="R57" i="1"/>
  <c r="S57" i="1" s="1"/>
  <c r="Z57" i="1"/>
  <c r="AP57" i="1"/>
  <c r="AZ57" i="1"/>
  <c r="AY57" i="1"/>
  <c r="Y57" i="1"/>
  <c r="AO57" i="1"/>
  <c r="AC57" i="1" l="1"/>
  <c r="BC57" i="1"/>
  <c r="AS57" i="1"/>
  <c r="AR57" i="1"/>
  <c r="BB57" i="1"/>
  <c r="AB57" i="1"/>
  <c r="AD57" i="1" l="1"/>
  <c r="AE57" i="1" s="1"/>
  <c r="E56" i="1"/>
  <c r="AH57" i="1"/>
  <c r="AG57" i="1"/>
  <c r="D57" i="1"/>
  <c r="G58" i="1"/>
  <c r="I58" i="1" s="1"/>
  <c r="B56" i="1"/>
  <c r="J58" i="1" l="1"/>
  <c r="C57" i="1"/>
  <c r="K58" i="1" l="1"/>
  <c r="L58" i="1" s="1"/>
  <c r="AK58" i="1"/>
  <c r="U58" i="1"/>
  <c r="AU58" i="1"/>
  <c r="AT58" i="1"/>
  <c r="T58" i="1"/>
  <c r="AJ58" i="1"/>
  <c r="AV58" i="1" l="1"/>
  <c r="V58" i="1"/>
  <c r="AL58" i="1"/>
  <c r="M58" i="1"/>
  <c r="N58" i="1"/>
  <c r="AM58" i="1"/>
  <c r="W58" i="1"/>
  <c r="AW58" i="1"/>
  <c r="O58" i="1"/>
  <c r="P58" i="1"/>
  <c r="Y58" i="1" l="1"/>
  <c r="AY58" i="1"/>
  <c r="AO58" i="1"/>
  <c r="X58" i="1"/>
  <c r="AN58" i="1"/>
  <c r="AX58" i="1"/>
  <c r="Q58" i="1"/>
  <c r="AP58" i="1"/>
  <c r="AZ58" i="1"/>
  <c r="Z58" i="1"/>
  <c r="AQ58" i="1" l="1"/>
  <c r="AA58" i="1"/>
  <c r="BA58" i="1"/>
  <c r="R58" i="1"/>
  <c r="AB58" i="1" l="1"/>
  <c r="AR58" i="1"/>
  <c r="BB58" i="1"/>
  <c r="S58" i="1"/>
  <c r="AC58" i="1" l="1"/>
  <c r="AD58" i="1" s="1"/>
  <c r="AE58" i="1" s="1"/>
  <c r="BC58" i="1"/>
  <c r="E57" i="1" s="1"/>
  <c r="AS58" i="1"/>
  <c r="B57" i="1" s="1"/>
  <c r="AH58" i="1" l="1"/>
  <c r="AG58" i="1"/>
  <c r="D58" i="1"/>
  <c r="G59" i="1"/>
  <c r="I59" i="1" s="1"/>
  <c r="J59" i="1" l="1"/>
  <c r="K59" i="1"/>
  <c r="L59" i="1" s="1"/>
  <c r="C58" i="1"/>
  <c r="M59" i="1" l="1"/>
  <c r="N59" i="1"/>
  <c r="AV59" i="1"/>
  <c r="AL59" i="1"/>
  <c r="V59" i="1"/>
  <c r="U59" i="1"/>
  <c r="AK59" i="1"/>
  <c r="AU59" i="1"/>
  <c r="AJ59" i="1"/>
  <c r="AT59" i="1"/>
  <c r="T59" i="1"/>
  <c r="X59" i="1"/>
  <c r="AN59" i="1"/>
  <c r="AX59" i="1"/>
  <c r="W59" i="1" l="1"/>
  <c r="AM59" i="1"/>
  <c r="AW59" i="1"/>
  <c r="O59" i="1"/>
  <c r="AO59" i="1" l="1"/>
  <c r="AY59" i="1"/>
  <c r="Y59" i="1"/>
  <c r="P59" i="1"/>
  <c r="AP59" i="1" l="1"/>
  <c r="Z59" i="1"/>
  <c r="AZ59" i="1"/>
  <c r="Q59" i="1"/>
  <c r="R59" i="1"/>
  <c r="S59" i="1"/>
  <c r="AS59" i="1" l="1"/>
  <c r="AC59" i="1"/>
  <c r="BC59" i="1"/>
  <c r="AR59" i="1"/>
  <c r="BB59" i="1"/>
  <c r="AB59" i="1"/>
  <c r="BA59" i="1"/>
  <c r="E58" i="1" s="1"/>
  <c r="AQ59" i="1"/>
  <c r="B58" i="1" s="1"/>
  <c r="AA59" i="1"/>
  <c r="AD59" i="1" l="1"/>
  <c r="AE59" i="1" s="1"/>
  <c r="D59" i="1"/>
  <c r="G60" i="1"/>
  <c r="I60" i="1" l="1"/>
  <c r="AH59" i="1"/>
  <c r="AG59" i="1"/>
  <c r="J60" i="1" l="1"/>
  <c r="K60" i="1"/>
  <c r="C59" i="1"/>
  <c r="L60" i="1" l="1"/>
  <c r="U60" i="1"/>
  <c r="AK60" i="1"/>
  <c r="AU60" i="1"/>
  <c r="T60" i="1"/>
  <c r="AT60" i="1"/>
  <c r="AJ60" i="1"/>
  <c r="AL60" i="1" l="1"/>
  <c r="V60" i="1"/>
  <c r="AV60" i="1"/>
  <c r="M60" i="1"/>
  <c r="N60" i="1" l="1"/>
  <c r="W60" i="1"/>
  <c r="AM60" i="1"/>
  <c r="AW60" i="1"/>
  <c r="X60" i="1" l="1"/>
  <c r="AX60" i="1"/>
  <c r="AN60" i="1"/>
  <c r="O60" i="1"/>
  <c r="P60" i="1"/>
  <c r="Q60" i="1"/>
  <c r="R60" i="1" l="1"/>
  <c r="BA60" i="1"/>
  <c r="AQ60" i="1"/>
  <c r="AA60" i="1"/>
  <c r="Z60" i="1"/>
  <c r="AZ60" i="1"/>
  <c r="AP60" i="1"/>
  <c r="Y60" i="1"/>
  <c r="AY60" i="1"/>
  <c r="AO60" i="1"/>
  <c r="AR60" i="1" l="1"/>
  <c r="AB60" i="1"/>
  <c r="BB60" i="1"/>
  <c r="S60" i="1"/>
  <c r="AC60" i="1" l="1"/>
  <c r="AD60" i="1" s="1"/>
  <c r="AE60" i="1" s="1"/>
  <c r="BC60" i="1"/>
  <c r="E59" i="1" s="1"/>
  <c r="AS60" i="1"/>
  <c r="B59" i="1" s="1"/>
  <c r="AG60" i="1" l="1"/>
  <c r="AH60" i="1"/>
  <c r="D60" i="1"/>
  <c r="G61" i="1"/>
  <c r="I61" i="1" l="1"/>
  <c r="C60" i="1"/>
  <c r="J61" i="1"/>
  <c r="K61" i="1"/>
  <c r="L61" i="1"/>
  <c r="V61" i="1" l="1"/>
  <c r="AL61" i="1"/>
  <c r="AV61" i="1"/>
  <c r="U61" i="1"/>
  <c r="AU61" i="1"/>
  <c r="AK61" i="1"/>
  <c r="T61" i="1"/>
  <c r="AJ61" i="1"/>
  <c r="AT61" i="1"/>
  <c r="M61" i="1"/>
  <c r="N61" i="1"/>
  <c r="O61" i="1"/>
  <c r="P61" i="1"/>
  <c r="Q61" i="1"/>
  <c r="R61" i="1"/>
  <c r="S61" i="1" l="1"/>
  <c r="AR61" i="1"/>
  <c r="BB61" i="1"/>
  <c r="AB61" i="1"/>
  <c r="AA61" i="1"/>
  <c r="AQ61" i="1"/>
  <c r="BA61" i="1"/>
  <c r="AZ61" i="1"/>
  <c r="AP61" i="1"/>
  <c r="Z61" i="1"/>
  <c r="AY61" i="1"/>
  <c r="Y61" i="1"/>
  <c r="AO61" i="1"/>
  <c r="AX61" i="1"/>
  <c r="X61" i="1"/>
  <c r="AN61" i="1"/>
  <c r="W61" i="1"/>
  <c r="AM61" i="1"/>
  <c r="AW61" i="1"/>
  <c r="AC61" i="1" l="1"/>
  <c r="AD61" i="1" s="1"/>
  <c r="AS61" i="1"/>
  <c r="B60" i="1" s="1"/>
  <c r="BC61" i="1"/>
  <c r="E60" i="1" s="1"/>
  <c r="D61" i="1" l="1"/>
  <c r="AE61" i="1"/>
  <c r="G62" i="1"/>
  <c r="I62" i="1" l="1"/>
  <c r="AH61" i="1"/>
  <c r="AG61" i="1"/>
  <c r="J62" i="1" l="1"/>
  <c r="K62" i="1"/>
  <c r="L62" i="1"/>
  <c r="C61" i="1"/>
  <c r="AV62" i="1" l="1"/>
  <c r="V62" i="1"/>
  <c r="AL62" i="1"/>
  <c r="M62" i="1"/>
  <c r="N62" i="1"/>
  <c r="O62" i="1"/>
  <c r="P62" i="1"/>
  <c r="Q62" i="1"/>
  <c r="R62" i="1"/>
  <c r="S62" i="1"/>
  <c r="AK62" i="1"/>
  <c r="AU62" i="1"/>
  <c r="U62" i="1"/>
  <c r="AT62" i="1"/>
  <c r="T62" i="1"/>
  <c r="AJ62" i="1"/>
  <c r="AS62" i="1" l="1"/>
  <c r="BC62" i="1"/>
  <c r="AC62" i="1"/>
  <c r="AB62" i="1"/>
  <c r="AR62" i="1"/>
  <c r="BB62" i="1"/>
  <c r="AQ62" i="1"/>
  <c r="BA62" i="1"/>
  <c r="AA62" i="1"/>
  <c r="AZ62" i="1"/>
  <c r="Z62" i="1"/>
  <c r="AP62" i="1"/>
  <c r="AY62" i="1"/>
  <c r="Y62" i="1"/>
  <c r="AO62" i="1"/>
  <c r="X62" i="1"/>
  <c r="AX62" i="1"/>
  <c r="AN62" i="1"/>
  <c r="AW62" i="1"/>
  <c r="AM62" i="1"/>
  <c r="W62" i="1"/>
  <c r="AD62" i="1" l="1"/>
  <c r="AE62" i="1" s="1"/>
  <c r="D62" i="1"/>
  <c r="G63" i="1"/>
  <c r="E61" i="1"/>
  <c r="B61" i="1"/>
  <c r="I63" i="1" l="1"/>
  <c r="AH62" i="1"/>
  <c r="AG62" i="1"/>
  <c r="J63" i="1" l="1"/>
  <c r="K63" i="1"/>
  <c r="C62" i="1"/>
  <c r="L63" i="1" l="1"/>
  <c r="U63" i="1"/>
  <c r="AU63" i="1"/>
  <c r="AK63" i="1"/>
  <c r="AT63" i="1"/>
  <c r="AJ63" i="1"/>
  <c r="T63" i="1"/>
  <c r="V63" i="1" l="1"/>
  <c r="AL63" i="1"/>
  <c r="AV63" i="1"/>
  <c r="M63" i="1"/>
  <c r="N63" i="1"/>
  <c r="O63" i="1" l="1"/>
  <c r="X63" i="1"/>
  <c r="AX63" i="1"/>
  <c r="AN63" i="1"/>
  <c r="W63" i="1"/>
  <c r="AW63" i="1"/>
  <c r="AM63" i="1"/>
  <c r="AD77" i="1"/>
  <c r="AY63" i="1" l="1"/>
  <c r="AO63" i="1"/>
  <c r="Y63" i="1"/>
  <c r="P63" i="1"/>
  <c r="Q63" i="1"/>
  <c r="R63" i="1"/>
  <c r="S63" i="1"/>
  <c r="D77" i="1"/>
  <c r="AE77" i="1"/>
  <c r="AS63" i="1" l="1"/>
  <c r="BC63" i="1"/>
  <c r="AC63" i="1"/>
  <c r="AR63" i="1"/>
  <c r="AB63" i="1"/>
  <c r="BB63" i="1"/>
  <c r="AA63" i="1"/>
  <c r="AQ63" i="1"/>
  <c r="BA63" i="1"/>
  <c r="Z63" i="1"/>
  <c r="AZ63" i="1"/>
  <c r="E62" i="1" s="1"/>
  <c r="AP63" i="1"/>
  <c r="AG77" i="1"/>
  <c r="AG78" i="1" s="1"/>
  <c r="AG79" i="1" s="1"/>
  <c r="AG80" i="1" s="1"/>
  <c r="AG81" i="1" s="1"/>
  <c r="AG82" i="1" s="1"/>
  <c r="AG83" i="1" s="1"/>
  <c r="AG84" i="1" s="1"/>
  <c r="AG85" i="1" s="1"/>
  <c r="AG86" i="1" s="1"/>
  <c r="AG87" i="1" s="1"/>
  <c r="AG88" i="1" s="1"/>
  <c r="AG89" i="1" s="1"/>
  <c r="AG90" i="1" s="1"/>
  <c r="AG91" i="1" s="1"/>
  <c r="AG92" i="1" s="1"/>
  <c r="AG93" i="1" s="1"/>
  <c r="AG94" i="1" s="1"/>
  <c r="AG95" i="1" s="1"/>
  <c r="AG96" i="1" s="1"/>
  <c r="AG97" i="1" s="1"/>
  <c r="AG98" i="1" s="1"/>
  <c r="AG99" i="1" s="1"/>
  <c r="AG100" i="1" s="1"/>
  <c r="AG101" i="1" s="1"/>
  <c r="AG102" i="1" s="1"/>
  <c r="AG103" i="1" s="1"/>
  <c r="AG104" i="1" s="1"/>
  <c r="AG105" i="1" s="1"/>
  <c r="AG106" i="1" s="1"/>
  <c r="AG107" i="1" s="1"/>
  <c r="AG108" i="1" s="1"/>
  <c r="AG109" i="1" s="1"/>
  <c r="AG110" i="1" s="1"/>
  <c r="AG111" i="1" s="1"/>
  <c r="AG112" i="1" s="1"/>
  <c r="AG113" i="1" s="1"/>
  <c r="AG114" i="1" s="1"/>
  <c r="AG115" i="1" s="1"/>
  <c r="AG116" i="1" s="1"/>
  <c r="AG117" i="1" s="1"/>
  <c r="AG118" i="1" s="1"/>
  <c r="AG119" i="1" s="1"/>
  <c r="AG120" i="1" s="1"/>
  <c r="AG121" i="1" s="1"/>
  <c r="AG122" i="1" s="1"/>
  <c r="AG123" i="1" s="1"/>
  <c r="AG124" i="1" s="1"/>
  <c r="AG125" i="1" s="1"/>
  <c r="AG126" i="1" s="1"/>
  <c r="AG127" i="1" s="1"/>
  <c r="AG128" i="1" s="1"/>
  <c r="AG129" i="1" s="1"/>
  <c r="AG130" i="1" s="1"/>
  <c r="AG131" i="1" s="1"/>
  <c r="AG132" i="1" s="1"/>
  <c r="AG133" i="1" s="1"/>
  <c r="AG134" i="1" s="1"/>
  <c r="AG135" i="1" s="1"/>
  <c r="AG136" i="1" s="1"/>
  <c r="AG137" i="1" s="1"/>
  <c r="N78" i="1"/>
  <c r="O78" i="1"/>
  <c r="R78" i="1"/>
  <c r="M78" i="1"/>
  <c r="P78" i="1"/>
  <c r="Q78" i="1"/>
  <c r="S78" i="1"/>
  <c r="AH77" i="1"/>
  <c r="AD63" i="1" l="1"/>
  <c r="AE63" i="1" s="1"/>
  <c r="D63" i="1"/>
  <c r="G64" i="1"/>
  <c r="B62" i="1"/>
  <c r="AC78" i="1"/>
  <c r="BC78" i="1"/>
  <c r="AS78" i="1"/>
  <c r="Z78" i="1"/>
  <c r="AP78" i="1"/>
  <c r="AZ78" i="1"/>
  <c r="AB78" i="1"/>
  <c r="BB78" i="1"/>
  <c r="AR78" i="1"/>
  <c r="AN78" i="1"/>
  <c r="X78" i="1"/>
  <c r="AX78" i="1"/>
  <c r="C77" i="1"/>
  <c r="K78" i="1"/>
  <c r="J78" i="1"/>
  <c r="L78" i="1"/>
  <c r="BA78" i="1"/>
  <c r="AA78" i="1"/>
  <c r="AQ78" i="1"/>
  <c r="W78" i="1"/>
  <c r="AW78" i="1"/>
  <c r="AM78" i="1"/>
  <c r="AO78" i="1"/>
  <c r="AY78" i="1"/>
  <c r="Y78" i="1"/>
  <c r="I64" i="1" l="1"/>
  <c r="AH63" i="1"/>
  <c r="AG63" i="1"/>
  <c r="T78" i="1"/>
  <c r="AT78" i="1"/>
  <c r="AJ78" i="1"/>
  <c r="AL78" i="1"/>
  <c r="AV78" i="1"/>
  <c r="V78" i="1"/>
  <c r="AD78" i="1" s="1"/>
  <c r="U78" i="1"/>
  <c r="AK78" i="1"/>
  <c r="AU78" i="1"/>
  <c r="J64" i="1" l="1"/>
  <c r="K64" i="1" s="1"/>
  <c r="L64" i="1" s="1"/>
  <c r="C63" i="1"/>
  <c r="D78" i="1"/>
  <c r="AE78" i="1"/>
  <c r="E77" i="1"/>
  <c r="B77" i="1"/>
  <c r="AL64" i="1" l="1"/>
  <c r="V64" i="1"/>
  <c r="AV64" i="1"/>
  <c r="M64" i="1"/>
  <c r="N64" i="1"/>
  <c r="O64" i="1"/>
  <c r="P64" i="1"/>
  <c r="Q64" i="1"/>
  <c r="T64" i="1"/>
  <c r="AJ64" i="1"/>
  <c r="AT64" i="1"/>
  <c r="U64" i="1"/>
  <c r="AU64" i="1"/>
  <c r="AK64" i="1"/>
  <c r="P79" i="1"/>
  <c r="M79" i="1"/>
  <c r="O79" i="1"/>
  <c r="Q79" i="1"/>
  <c r="N79" i="1"/>
  <c r="S79" i="1"/>
  <c r="R79" i="1"/>
  <c r="AH78" i="1"/>
  <c r="AA64" i="1" l="1"/>
  <c r="AQ64" i="1"/>
  <c r="BA64" i="1"/>
  <c r="R64" i="1"/>
  <c r="Z64" i="1"/>
  <c r="AP64" i="1"/>
  <c r="AZ64" i="1"/>
  <c r="AO64" i="1"/>
  <c r="AY64" i="1"/>
  <c r="Y64" i="1"/>
  <c r="AX64" i="1"/>
  <c r="AN64" i="1"/>
  <c r="X64" i="1"/>
  <c r="W64" i="1"/>
  <c r="AM64" i="1"/>
  <c r="AW64" i="1"/>
  <c r="AB79" i="1"/>
  <c r="BB79" i="1"/>
  <c r="AR79" i="1"/>
  <c r="AN79" i="1"/>
  <c r="X79" i="1"/>
  <c r="AX79" i="1"/>
  <c r="AY79" i="1"/>
  <c r="Y79" i="1"/>
  <c r="AO79" i="1"/>
  <c r="AZ79" i="1"/>
  <c r="AP79" i="1"/>
  <c r="Z79" i="1"/>
  <c r="C78" i="1"/>
  <c r="K79" i="1"/>
  <c r="J79" i="1"/>
  <c r="L79" i="1"/>
  <c r="AC79" i="1"/>
  <c r="AS79" i="1"/>
  <c r="BC79" i="1"/>
  <c r="BA79" i="1"/>
  <c r="AQ79" i="1"/>
  <c r="AA79" i="1"/>
  <c r="W79" i="1"/>
  <c r="AM79" i="1"/>
  <c r="AW79" i="1"/>
  <c r="AB64" i="1" l="1"/>
  <c r="BB64" i="1"/>
  <c r="AR64" i="1"/>
  <c r="S64" i="1"/>
  <c r="T79" i="1"/>
  <c r="AT79" i="1"/>
  <c r="AJ79" i="1"/>
  <c r="AL79" i="1"/>
  <c r="AV79" i="1"/>
  <c r="V79" i="1"/>
  <c r="AD79" i="1" s="1"/>
  <c r="U79" i="1"/>
  <c r="AK79" i="1"/>
  <c r="AU79" i="1"/>
  <c r="BC64" i="1" l="1"/>
  <c r="E63" i="1" s="1"/>
  <c r="AC64" i="1"/>
  <c r="AD64" i="1" s="1"/>
  <c r="AE64" i="1" s="1"/>
  <c r="AS64" i="1"/>
  <c r="B63" i="1" s="1"/>
  <c r="E78" i="1"/>
  <c r="D79" i="1"/>
  <c r="AE79" i="1"/>
  <c r="B78" i="1"/>
  <c r="AH64" i="1" l="1"/>
  <c r="AG64" i="1"/>
  <c r="D64" i="1"/>
  <c r="G65" i="1"/>
  <c r="Q80" i="1"/>
  <c r="M80" i="1"/>
  <c r="O80" i="1"/>
  <c r="R80" i="1"/>
  <c r="S80" i="1"/>
  <c r="N80" i="1"/>
  <c r="P80" i="1"/>
  <c r="AH79" i="1"/>
  <c r="I65" i="1" l="1"/>
  <c r="J65" i="1"/>
  <c r="K65" i="1"/>
  <c r="L65" i="1"/>
  <c r="C64" i="1"/>
  <c r="M65" i="1"/>
  <c r="Z80" i="1"/>
  <c r="AP80" i="1"/>
  <c r="AZ80" i="1"/>
  <c r="AC80" i="1"/>
  <c r="BC80" i="1"/>
  <c r="AS80" i="1"/>
  <c r="AY80" i="1"/>
  <c r="Y80" i="1"/>
  <c r="AO80" i="1"/>
  <c r="AA80" i="1"/>
  <c r="BA80" i="1"/>
  <c r="AQ80" i="1"/>
  <c r="C79" i="1"/>
  <c r="K80" i="1"/>
  <c r="J80" i="1"/>
  <c r="L80" i="1"/>
  <c r="AN80" i="1"/>
  <c r="X80" i="1"/>
  <c r="AX80" i="1"/>
  <c r="AB80" i="1"/>
  <c r="BB80" i="1"/>
  <c r="AR80" i="1"/>
  <c r="AM80" i="1"/>
  <c r="W80" i="1"/>
  <c r="AW80" i="1"/>
  <c r="W65" i="1" l="1"/>
  <c r="AW65" i="1"/>
  <c r="AM65" i="1"/>
  <c r="N65" i="1"/>
  <c r="O65" i="1"/>
  <c r="P65" i="1"/>
  <c r="V65" i="1"/>
  <c r="AL65" i="1"/>
  <c r="AV65" i="1"/>
  <c r="AK65" i="1"/>
  <c r="U65" i="1"/>
  <c r="AU65" i="1"/>
  <c r="AT65" i="1"/>
  <c r="AJ65" i="1"/>
  <c r="T65" i="1"/>
  <c r="T80" i="1"/>
  <c r="AJ80" i="1"/>
  <c r="AT80" i="1"/>
  <c r="V80" i="1"/>
  <c r="AV80" i="1"/>
  <c r="AL80" i="1"/>
  <c r="B79" i="1" s="1"/>
  <c r="AK80" i="1"/>
  <c r="U80" i="1"/>
  <c r="AU80" i="1"/>
  <c r="Q65" i="1" l="1"/>
  <c r="Z65" i="1"/>
  <c r="AZ65" i="1"/>
  <c r="AP65" i="1"/>
  <c r="AY65" i="1"/>
  <c r="AO65" i="1"/>
  <c r="Y65" i="1"/>
  <c r="AX65" i="1"/>
  <c r="X65" i="1"/>
  <c r="AN65" i="1"/>
  <c r="E79" i="1"/>
  <c r="AD80" i="1"/>
  <c r="AQ65" i="1" l="1"/>
  <c r="AA65" i="1"/>
  <c r="BA65" i="1"/>
  <c r="R65" i="1"/>
  <c r="AE80" i="1"/>
  <c r="D80" i="1"/>
  <c r="AR65" i="1" l="1"/>
  <c r="AB65" i="1"/>
  <c r="BB65" i="1"/>
  <c r="S65" i="1"/>
  <c r="M81" i="1"/>
  <c r="P81" i="1"/>
  <c r="S81" i="1"/>
  <c r="N81" i="1"/>
  <c r="O81" i="1"/>
  <c r="Q81" i="1"/>
  <c r="R81" i="1"/>
  <c r="AH80" i="1"/>
  <c r="AC65" i="1" l="1"/>
  <c r="AD65" i="1" s="1"/>
  <c r="AE65" i="1" s="1"/>
  <c r="AS65" i="1"/>
  <c r="B64" i="1" s="1"/>
  <c r="BC65" i="1"/>
  <c r="E64" i="1" s="1"/>
  <c r="C80" i="1"/>
  <c r="K81" i="1"/>
  <c r="J81" i="1"/>
  <c r="L81" i="1"/>
  <c r="AR81" i="1"/>
  <c r="AB81" i="1"/>
  <c r="BB81" i="1"/>
  <c r="AO81" i="1"/>
  <c r="Y81" i="1"/>
  <c r="AY81" i="1"/>
  <c r="AC81" i="1"/>
  <c r="BC81" i="1"/>
  <c r="AS81" i="1"/>
  <c r="W81" i="1"/>
  <c r="AW81" i="1"/>
  <c r="AM81" i="1"/>
  <c r="AQ81" i="1"/>
  <c r="BA81" i="1"/>
  <c r="AA81" i="1"/>
  <c r="X81" i="1"/>
  <c r="AN81" i="1"/>
  <c r="AX81" i="1"/>
  <c r="Z81" i="1"/>
  <c r="AP81" i="1"/>
  <c r="AZ81" i="1"/>
  <c r="AH65" i="1" l="1"/>
  <c r="AG65" i="1"/>
  <c r="D65" i="1"/>
  <c r="G66" i="1"/>
  <c r="AJ81" i="1"/>
  <c r="AT81" i="1"/>
  <c r="T81" i="1"/>
  <c r="V81" i="1"/>
  <c r="AV81" i="1"/>
  <c r="AL81" i="1"/>
  <c r="B80" i="1" s="1"/>
  <c r="AU81" i="1"/>
  <c r="U81" i="1"/>
  <c r="AK81" i="1"/>
  <c r="I66" i="1" l="1"/>
  <c r="J66" i="1"/>
  <c r="K66" i="1"/>
  <c r="L66" i="1"/>
  <c r="C65" i="1"/>
  <c r="M66" i="1"/>
  <c r="E80" i="1"/>
  <c r="AD81" i="1"/>
  <c r="W66" i="1" l="1"/>
  <c r="AM66" i="1"/>
  <c r="AW66" i="1"/>
  <c r="N66" i="1"/>
  <c r="O66" i="1"/>
  <c r="AL66" i="1"/>
  <c r="AV66" i="1"/>
  <c r="V66" i="1"/>
  <c r="AU66" i="1"/>
  <c r="U66" i="1"/>
  <c r="AK66" i="1"/>
  <c r="AT66" i="1"/>
  <c r="T66" i="1"/>
  <c r="AJ66" i="1"/>
  <c r="AE81" i="1"/>
  <c r="D81" i="1"/>
  <c r="P66" i="1" l="1"/>
  <c r="Y66" i="1"/>
  <c r="AO66" i="1"/>
  <c r="AY66" i="1"/>
  <c r="AN66" i="1"/>
  <c r="AX66" i="1"/>
  <c r="X66" i="1"/>
  <c r="P82" i="1"/>
  <c r="M82" i="1"/>
  <c r="O82" i="1"/>
  <c r="Q82" i="1"/>
  <c r="S82" i="1"/>
  <c r="N82" i="1"/>
  <c r="R82" i="1"/>
  <c r="AH81" i="1"/>
  <c r="Z66" i="1" l="1"/>
  <c r="AZ66" i="1"/>
  <c r="AP66" i="1"/>
  <c r="Q66" i="1"/>
  <c r="R66" i="1"/>
  <c r="S66" i="1"/>
  <c r="AR82" i="1"/>
  <c r="AB82" i="1"/>
  <c r="BB82" i="1"/>
  <c r="AC82" i="1"/>
  <c r="AS82" i="1"/>
  <c r="BC82" i="1"/>
  <c r="AY82" i="1"/>
  <c r="AO82" i="1"/>
  <c r="Y82" i="1"/>
  <c r="Z82" i="1"/>
  <c r="AZ82" i="1"/>
  <c r="AP82" i="1"/>
  <c r="C81" i="1"/>
  <c r="K82" i="1"/>
  <c r="J82" i="1"/>
  <c r="L82" i="1"/>
  <c r="AN82" i="1"/>
  <c r="X82" i="1"/>
  <c r="AX82" i="1"/>
  <c r="AA82" i="1"/>
  <c r="BA82" i="1"/>
  <c r="AQ82" i="1"/>
  <c r="AM82" i="1"/>
  <c r="W82" i="1"/>
  <c r="AW82" i="1"/>
  <c r="AC66" i="1" l="1"/>
  <c r="BC66" i="1"/>
  <c r="AS66" i="1"/>
  <c r="AR66" i="1"/>
  <c r="BB66" i="1"/>
  <c r="AB66" i="1"/>
  <c r="AA66" i="1"/>
  <c r="AQ66" i="1"/>
  <c r="BA66" i="1"/>
  <c r="E65" i="1" s="1"/>
  <c r="T82" i="1"/>
  <c r="AJ82" i="1"/>
  <c r="AT82" i="1"/>
  <c r="AV82" i="1"/>
  <c r="AL82" i="1"/>
  <c r="V82" i="1"/>
  <c r="AU82" i="1"/>
  <c r="U82" i="1"/>
  <c r="AK82" i="1"/>
  <c r="AD66" i="1" l="1"/>
  <c r="B65" i="1"/>
  <c r="AE66" i="1"/>
  <c r="D66" i="1"/>
  <c r="G67" i="1"/>
  <c r="B81" i="1"/>
  <c r="AD82" i="1"/>
  <c r="E81" i="1"/>
  <c r="I67" i="1" l="1"/>
  <c r="AH66" i="1"/>
  <c r="AG66" i="1"/>
  <c r="AE82" i="1"/>
  <c r="D82" i="1"/>
  <c r="J67" i="1" l="1"/>
  <c r="K67" i="1"/>
  <c r="L67" i="1"/>
  <c r="C66" i="1"/>
  <c r="N83" i="1"/>
  <c r="Q83" i="1"/>
  <c r="R83" i="1"/>
  <c r="O83" i="1"/>
  <c r="M83" i="1"/>
  <c r="P83" i="1"/>
  <c r="S83" i="1"/>
  <c r="AH82" i="1"/>
  <c r="V67" i="1" l="1"/>
  <c r="AV67" i="1"/>
  <c r="AL67" i="1"/>
  <c r="M67" i="1"/>
  <c r="N67" i="1"/>
  <c r="O67" i="1"/>
  <c r="P67" i="1"/>
  <c r="Q67" i="1"/>
  <c r="R67" i="1"/>
  <c r="S67" i="1"/>
  <c r="U67" i="1"/>
  <c r="AU67" i="1"/>
  <c r="AK67" i="1"/>
  <c r="T67" i="1"/>
  <c r="AJ67" i="1"/>
  <c r="AT67" i="1"/>
  <c r="BC83" i="1"/>
  <c r="AC83" i="1"/>
  <c r="AS83" i="1"/>
  <c r="AM83" i="1"/>
  <c r="AW83" i="1"/>
  <c r="W83" i="1"/>
  <c r="AB83" i="1"/>
  <c r="BB83" i="1"/>
  <c r="AR83" i="1"/>
  <c r="X83" i="1"/>
  <c r="AX83" i="1"/>
  <c r="AN83" i="1"/>
  <c r="C82" i="1"/>
  <c r="K83" i="1"/>
  <c r="J83" i="1"/>
  <c r="L83" i="1"/>
  <c r="AP83" i="1"/>
  <c r="AZ83" i="1"/>
  <c r="Z83" i="1"/>
  <c r="Y83" i="1"/>
  <c r="AO83" i="1"/>
  <c r="AY83" i="1"/>
  <c r="AA83" i="1"/>
  <c r="BA83" i="1"/>
  <c r="AQ83" i="1"/>
  <c r="BC67" i="1" l="1"/>
  <c r="AS67" i="1"/>
  <c r="AC67" i="1"/>
  <c r="AB67" i="1"/>
  <c r="BB67" i="1"/>
  <c r="AR67" i="1"/>
  <c r="BA67" i="1"/>
  <c r="AA67" i="1"/>
  <c r="AQ67" i="1"/>
  <c r="AP67" i="1"/>
  <c r="Z67" i="1"/>
  <c r="AZ67" i="1"/>
  <c r="AY67" i="1"/>
  <c r="AO67" i="1"/>
  <c r="Y67" i="1"/>
  <c r="AN67" i="1"/>
  <c r="X67" i="1"/>
  <c r="AX67" i="1"/>
  <c r="AW67" i="1"/>
  <c r="W67" i="1"/>
  <c r="AD67" i="1" s="1"/>
  <c r="AM67" i="1"/>
  <c r="B66" i="1" s="1"/>
  <c r="AT83" i="1"/>
  <c r="AJ83" i="1"/>
  <c r="T83" i="1"/>
  <c r="AL83" i="1"/>
  <c r="V83" i="1"/>
  <c r="AV83" i="1"/>
  <c r="AU83" i="1"/>
  <c r="AK83" i="1"/>
  <c r="U83" i="1"/>
  <c r="AE67" i="1" l="1"/>
  <c r="D67" i="1"/>
  <c r="G68" i="1"/>
  <c r="E66" i="1"/>
  <c r="E82" i="1"/>
  <c r="AD83" i="1"/>
  <c r="B82" i="1"/>
  <c r="I68" i="1" l="1"/>
  <c r="AH67" i="1"/>
  <c r="AG67" i="1"/>
  <c r="AE83" i="1"/>
  <c r="D83" i="1"/>
  <c r="K68" i="1" l="1"/>
  <c r="J68" i="1"/>
  <c r="L68" i="1"/>
  <c r="C67" i="1"/>
  <c r="R84" i="1"/>
  <c r="Q84" i="1"/>
  <c r="M84" i="1"/>
  <c r="P84" i="1"/>
  <c r="O84" i="1"/>
  <c r="N84" i="1"/>
  <c r="S84" i="1"/>
  <c r="AH83" i="1"/>
  <c r="AL68" i="1" l="1"/>
  <c r="V68" i="1"/>
  <c r="AV68" i="1"/>
  <c r="M68" i="1"/>
  <c r="N68" i="1"/>
  <c r="O68" i="1"/>
  <c r="AJ68" i="1"/>
  <c r="AT68" i="1"/>
  <c r="T68" i="1"/>
  <c r="AK68" i="1"/>
  <c r="U68" i="1"/>
  <c r="AU68" i="1"/>
  <c r="AC84" i="1"/>
  <c r="AS84" i="1"/>
  <c r="BC84" i="1"/>
  <c r="AY84" i="1"/>
  <c r="AO84" i="1"/>
  <c r="Y84" i="1"/>
  <c r="W84" i="1"/>
  <c r="AW84" i="1"/>
  <c r="AM84" i="1"/>
  <c r="AB84" i="1"/>
  <c r="AR84" i="1"/>
  <c r="BB84" i="1"/>
  <c r="C83" i="1"/>
  <c r="J84" i="1"/>
  <c r="K84" i="1" s="1"/>
  <c r="AN84" i="1"/>
  <c r="X84" i="1"/>
  <c r="AX84" i="1"/>
  <c r="AP84" i="1"/>
  <c r="Z84" i="1"/>
  <c r="AZ84" i="1"/>
  <c r="AQ84" i="1"/>
  <c r="AA84" i="1"/>
  <c r="BA84" i="1"/>
  <c r="P68" i="1" l="1"/>
  <c r="AO68" i="1"/>
  <c r="Y68" i="1"/>
  <c r="AY68" i="1"/>
  <c r="Q68" i="1"/>
  <c r="AX68" i="1"/>
  <c r="AN68" i="1"/>
  <c r="X68" i="1"/>
  <c r="W68" i="1"/>
  <c r="AW68" i="1"/>
  <c r="AM68" i="1"/>
  <c r="U84" i="1"/>
  <c r="AK84" i="1"/>
  <c r="AU84" i="1"/>
  <c r="L84" i="1"/>
  <c r="T84" i="1"/>
  <c r="AT84" i="1"/>
  <c r="AJ84" i="1"/>
  <c r="AA68" i="1" l="1"/>
  <c r="AQ68" i="1"/>
  <c r="BA68" i="1"/>
  <c r="AZ68" i="1"/>
  <c r="Z68" i="1"/>
  <c r="AP68" i="1"/>
  <c r="R68" i="1"/>
  <c r="AV84" i="1"/>
  <c r="E83" i="1" s="1"/>
  <c r="AL84" i="1"/>
  <c r="B83" i="1" s="1"/>
  <c r="V84" i="1"/>
  <c r="AD84" i="1" s="1"/>
  <c r="S68" i="1" l="1"/>
  <c r="AB68" i="1"/>
  <c r="AR68" i="1"/>
  <c r="BB68" i="1"/>
  <c r="D84" i="1"/>
  <c r="AE84" i="1"/>
  <c r="AC68" i="1" l="1"/>
  <c r="AD68" i="1" s="1"/>
  <c r="AS68" i="1"/>
  <c r="B67" i="1" s="1"/>
  <c r="BC68" i="1"/>
  <c r="E67" i="1" s="1"/>
  <c r="AH84" i="1"/>
  <c r="M85" i="1"/>
  <c r="R85" i="1"/>
  <c r="S85" i="1"/>
  <c r="O85" i="1"/>
  <c r="N85" i="1"/>
  <c r="Q85" i="1"/>
  <c r="P85" i="1"/>
  <c r="AE68" i="1" l="1"/>
  <c r="D68" i="1"/>
  <c r="G69" i="1"/>
  <c r="J85" i="1"/>
  <c r="AJ85" i="1" s="1"/>
  <c r="C84" i="1"/>
  <c r="AA85" i="1"/>
  <c r="BA85" i="1"/>
  <c r="AQ85" i="1"/>
  <c r="AY85" i="1"/>
  <c r="Y85" i="1"/>
  <c r="AO85" i="1"/>
  <c r="AB85" i="1"/>
  <c r="BB85" i="1"/>
  <c r="AR85" i="1"/>
  <c r="K85" i="1"/>
  <c r="AT85" i="1"/>
  <c r="AP85" i="1"/>
  <c r="AZ85" i="1"/>
  <c r="Z85" i="1"/>
  <c r="AN85" i="1"/>
  <c r="AX85" i="1"/>
  <c r="X85" i="1"/>
  <c r="AS85" i="1"/>
  <c r="AC85" i="1"/>
  <c r="BC85" i="1"/>
  <c r="W85" i="1"/>
  <c r="AM85" i="1"/>
  <c r="AW85" i="1"/>
  <c r="I69" i="1" l="1"/>
  <c r="AH68" i="1"/>
  <c r="AG68" i="1"/>
  <c r="T85" i="1"/>
  <c r="L85" i="1"/>
  <c r="U85" i="1"/>
  <c r="AU85" i="1"/>
  <c r="AK85" i="1"/>
  <c r="J69" i="1" l="1"/>
  <c r="K69" i="1"/>
  <c r="L69" i="1"/>
  <c r="C68" i="1"/>
  <c r="V85" i="1"/>
  <c r="AD85" i="1" s="1"/>
  <c r="AL85" i="1"/>
  <c r="B84" i="1" s="1"/>
  <c r="AV85" i="1"/>
  <c r="E84" i="1" s="1"/>
  <c r="V69" i="1" l="1"/>
  <c r="AL69" i="1"/>
  <c r="AV69" i="1"/>
  <c r="M69" i="1"/>
  <c r="N69" i="1"/>
  <c r="U69" i="1"/>
  <c r="AU69" i="1"/>
  <c r="AK69" i="1"/>
  <c r="T69" i="1"/>
  <c r="AJ69" i="1"/>
  <c r="AT69" i="1"/>
  <c r="D85" i="1"/>
  <c r="AE85" i="1"/>
  <c r="X69" i="1" l="1"/>
  <c r="AN69" i="1"/>
  <c r="AX69" i="1"/>
  <c r="AW69" i="1"/>
  <c r="AM69" i="1"/>
  <c r="W69" i="1"/>
  <c r="O69" i="1"/>
  <c r="AH85" i="1"/>
  <c r="S86" i="1"/>
  <c r="O86" i="1"/>
  <c r="M86" i="1"/>
  <c r="P86" i="1"/>
  <c r="Q86" i="1"/>
  <c r="R86" i="1"/>
  <c r="N86" i="1"/>
  <c r="AO69" i="1" l="1"/>
  <c r="Y69" i="1"/>
  <c r="AY69" i="1"/>
  <c r="P69" i="1"/>
  <c r="BB86" i="1"/>
  <c r="AB86" i="1"/>
  <c r="AR86" i="1"/>
  <c r="AP86" i="1"/>
  <c r="Z86" i="1"/>
  <c r="AZ86" i="1"/>
  <c r="Y86" i="1"/>
  <c r="AO86" i="1"/>
  <c r="AY86" i="1"/>
  <c r="C85" i="1"/>
  <c r="J86" i="1"/>
  <c r="K86" i="1"/>
  <c r="L86" i="1" s="1"/>
  <c r="X86" i="1"/>
  <c r="AX86" i="1"/>
  <c r="AN86" i="1"/>
  <c r="AA86" i="1"/>
  <c r="BA86" i="1"/>
  <c r="AQ86" i="1"/>
  <c r="AW86" i="1"/>
  <c r="W86" i="1"/>
  <c r="AM86" i="1"/>
  <c r="AC86" i="1"/>
  <c r="BC86" i="1"/>
  <c r="AS86" i="1"/>
  <c r="Z69" i="1" l="1"/>
  <c r="AP69" i="1"/>
  <c r="AZ69" i="1"/>
  <c r="Q69" i="1"/>
  <c r="V86" i="1"/>
  <c r="AL86" i="1"/>
  <c r="AV86" i="1"/>
  <c r="AJ86" i="1"/>
  <c r="AT86" i="1"/>
  <c r="T86" i="1"/>
  <c r="U86" i="1"/>
  <c r="AK86" i="1"/>
  <c r="AU86" i="1"/>
  <c r="AA69" i="1" l="1"/>
  <c r="BA69" i="1"/>
  <c r="AQ69" i="1"/>
  <c r="R69" i="1"/>
  <c r="S69" i="1"/>
  <c r="E85" i="1"/>
  <c r="AD86" i="1"/>
  <c r="B85" i="1"/>
  <c r="AC69" i="1" l="1"/>
  <c r="BC69" i="1"/>
  <c r="AS69" i="1"/>
  <c r="AR69" i="1"/>
  <c r="AB69" i="1"/>
  <c r="BB69" i="1"/>
  <c r="E68" i="1" s="1"/>
  <c r="D86" i="1"/>
  <c r="AE86" i="1"/>
  <c r="AD69" i="1" l="1"/>
  <c r="B68" i="1"/>
  <c r="AH86" i="1"/>
  <c r="S87" i="1"/>
  <c r="N87" i="1"/>
  <c r="O87" i="1"/>
  <c r="M87" i="1"/>
  <c r="Q87" i="1"/>
  <c r="R87" i="1"/>
  <c r="P87" i="1"/>
  <c r="AE69" i="1" l="1"/>
  <c r="D69" i="1"/>
  <c r="G70" i="1"/>
  <c r="AB87" i="1"/>
  <c r="BB87" i="1"/>
  <c r="AR87" i="1"/>
  <c r="W87" i="1"/>
  <c r="AM87" i="1"/>
  <c r="AW87" i="1"/>
  <c r="X87" i="1"/>
  <c r="AN87" i="1"/>
  <c r="AX87" i="1"/>
  <c r="C86" i="1"/>
  <c r="J87" i="1"/>
  <c r="K87" i="1"/>
  <c r="L87" i="1" s="1"/>
  <c r="Z87" i="1"/>
  <c r="AZ87" i="1"/>
  <c r="AP87" i="1"/>
  <c r="AA87" i="1"/>
  <c r="AQ87" i="1"/>
  <c r="BA87" i="1"/>
  <c r="Y87" i="1"/>
  <c r="AY87" i="1"/>
  <c r="AO87" i="1"/>
  <c r="AC87" i="1"/>
  <c r="AS87" i="1"/>
  <c r="BC87" i="1"/>
  <c r="I70" i="1" l="1"/>
  <c r="AH69" i="1"/>
  <c r="AG69" i="1"/>
  <c r="V87" i="1"/>
  <c r="AL87" i="1"/>
  <c r="AV87" i="1"/>
  <c r="T87" i="1"/>
  <c r="AJ87" i="1"/>
  <c r="AT87" i="1"/>
  <c r="U87" i="1"/>
  <c r="AU87" i="1"/>
  <c r="AK87" i="1"/>
  <c r="J70" i="1" l="1"/>
  <c r="K70" i="1" s="1"/>
  <c r="L70" i="1" s="1"/>
  <c r="C69" i="1"/>
  <c r="E86" i="1"/>
  <c r="AD87" i="1"/>
  <c r="B86" i="1"/>
  <c r="AL70" i="1" l="1"/>
  <c r="V70" i="1"/>
  <c r="AV70" i="1"/>
  <c r="M70" i="1"/>
  <c r="AT70" i="1"/>
  <c r="T70" i="1"/>
  <c r="AJ70" i="1"/>
  <c r="AK70" i="1"/>
  <c r="U70" i="1"/>
  <c r="AU70" i="1"/>
  <c r="AE87" i="1"/>
  <c r="D87" i="1"/>
  <c r="AW70" i="1" l="1"/>
  <c r="W70" i="1"/>
  <c r="AM70" i="1"/>
  <c r="N70" i="1"/>
  <c r="AH87" i="1"/>
  <c r="M88" i="1"/>
  <c r="N88" i="1"/>
  <c r="S88" i="1"/>
  <c r="O88" i="1"/>
  <c r="Q88" i="1"/>
  <c r="R88" i="1"/>
  <c r="P88" i="1"/>
  <c r="AX70" i="1" l="1"/>
  <c r="X70" i="1"/>
  <c r="AN70" i="1"/>
  <c r="O70" i="1"/>
  <c r="P70" i="1"/>
  <c r="AB88" i="1"/>
  <c r="BB88" i="1"/>
  <c r="AR88" i="1"/>
  <c r="Y88" i="1"/>
  <c r="AO88" i="1"/>
  <c r="AY88" i="1"/>
  <c r="AX88" i="1"/>
  <c r="X88" i="1"/>
  <c r="AN88" i="1"/>
  <c r="C87" i="1"/>
  <c r="J88" i="1"/>
  <c r="K88" i="1"/>
  <c r="L88" i="1" s="1"/>
  <c r="Z88" i="1"/>
  <c r="AZ88" i="1"/>
  <c r="AP88" i="1"/>
  <c r="AQ88" i="1"/>
  <c r="AA88" i="1"/>
  <c r="BA88" i="1"/>
  <c r="BC88" i="1"/>
  <c r="AC88" i="1"/>
  <c r="AS88" i="1"/>
  <c r="W88" i="1"/>
  <c r="AW88" i="1"/>
  <c r="AM88" i="1"/>
  <c r="Z70" i="1" l="1"/>
  <c r="AP70" i="1"/>
  <c r="AZ70" i="1"/>
  <c r="Q70" i="1"/>
  <c r="R70" i="1"/>
  <c r="AY70" i="1"/>
  <c r="AO70" i="1"/>
  <c r="Y70" i="1"/>
  <c r="S70" i="1"/>
  <c r="AL88" i="1"/>
  <c r="AV88" i="1"/>
  <c r="V88" i="1"/>
  <c r="T88" i="1"/>
  <c r="AJ88" i="1"/>
  <c r="AT88" i="1"/>
  <c r="AU88" i="1"/>
  <c r="U88" i="1"/>
  <c r="AK88" i="1"/>
  <c r="AS70" i="1" l="1"/>
  <c r="BC70" i="1"/>
  <c r="AC70" i="1"/>
  <c r="AB70" i="1"/>
  <c r="BB70" i="1"/>
  <c r="AR70" i="1"/>
  <c r="BA70" i="1"/>
  <c r="E69" i="1" s="1"/>
  <c r="AQ70" i="1"/>
  <c r="AA70" i="1"/>
  <c r="AD88" i="1"/>
  <c r="B87" i="1"/>
  <c r="E87" i="1"/>
  <c r="AD70" i="1" l="1"/>
  <c r="B69" i="1"/>
  <c r="D88" i="1"/>
  <c r="AE88" i="1"/>
  <c r="AE70" i="1" l="1"/>
  <c r="D70" i="1"/>
  <c r="G71" i="1"/>
  <c r="AH88" i="1"/>
  <c r="N89" i="1"/>
  <c r="O89" i="1"/>
  <c r="P89" i="1"/>
  <c r="R89" i="1"/>
  <c r="Q89" i="1"/>
  <c r="S89" i="1"/>
  <c r="M89" i="1"/>
  <c r="I71" i="1" l="1"/>
  <c r="AH70" i="1"/>
  <c r="AG70" i="1"/>
  <c r="AS89" i="1"/>
  <c r="AC89" i="1"/>
  <c r="BC89" i="1"/>
  <c r="AR89" i="1"/>
  <c r="AB89" i="1"/>
  <c r="BB89" i="1"/>
  <c r="AO89" i="1"/>
  <c r="Y89" i="1"/>
  <c r="AY89" i="1"/>
  <c r="C88" i="1"/>
  <c r="J89" i="1"/>
  <c r="K89" i="1" s="1"/>
  <c r="W89" i="1"/>
  <c r="AM89" i="1"/>
  <c r="AW89" i="1"/>
  <c r="BA89" i="1"/>
  <c r="AA89" i="1"/>
  <c r="AQ89" i="1"/>
  <c r="AP89" i="1"/>
  <c r="Z89" i="1"/>
  <c r="AZ89" i="1"/>
  <c r="AN89" i="1"/>
  <c r="X89" i="1"/>
  <c r="AX89" i="1"/>
  <c r="J71" i="1" l="1"/>
  <c r="K71" i="1"/>
  <c r="L71" i="1"/>
  <c r="C70" i="1"/>
  <c r="L89" i="1"/>
  <c r="AU89" i="1"/>
  <c r="U89" i="1"/>
  <c r="AK89" i="1"/>
  <c r="T89" i="1"/>
  <c r="AT89" i="1"/>
  <c r="AJ89" i="1"/>
  <c r="V71" i="1" l="1"/>
  <c r="AL71" i="1"/>
  <c r="AV71" i="1"/>
  <c r="M71" i="1"/>
  <c r="N71" i="1"/>
  <c r="U71" i="1"/>
  <c r="AU71" i="1"/>
  <c r="AK71" i="1"/>
  <c r="T71" i="1"/>
  <c r="AJ71" i="1"/>
  <c r="AT71" i="1"/>
  <c r="V89" i="1"/>
  <c r="AV89" i="1"/>
  <c r="E88" i="1" s="1"/>
  <c r="AL89" i="1"/>
  <c r="B88" i="1"/>
  <c r="AD89" i="1"/>
  <c r="AX71" i="1" l="1"/>
  <c r="AN71" i="1"/>
  <c r="X71" i="1"/>
  <c r="O71" i="1"/>
  <c r="W71" i="1"/>
  <c r="AM71" i="1"/>
  <c r="AW71" i="1"/>
  <c r="AE89" i="1"/>
  <c r="D89" i="1"/>
  <c r="AO71" i="1" l="1"/>
  <c r="Y71" i="1"/>
  <c r="AY71" i="1"/>
  <c r="P71" i="1"/>
  <c r="AH89" i="1"/>
  <c r="Q90" i="1"/>
  <c r="M90" i="1"/>
  <c r="S90" i="1"/>
  <c r="P90" i="1"/>
  <c r="N90" i="1"/>
  <c r="R90" i="1"/>
  <c r="O90" i="1"/>
  <c r="AZ71" i="1" l="1"/>
  <c r="AP71" i="1"/>
  <c r="Z71" i="1"/>
  <c r="Q71" i="1"/>
  <c r="AB90" i="1"/>
  <c r="AR90" i="1"/>
  <c r="BB90" i="1"/>
  <c r="Z90" i="1"/>
  <c r="AP90" i="1"/>
  <c r="AZ90" i="1"/>
  <c r="W90" i="1"/>
  <c r="AW90" i="1"/>
  <c r="AM90" i="1"/>
  <c r="C89" i="1"/>
  <c r="J90" i="1"/>
  <c r="K90" i="1"/>
  <c r="L90" i="1" s="1"/>
  <c r="AO90" i="1"/>
  <c r="AY90" i="1"/>
  <c r="Y90" i="1"/>
  <c r="AX90" i="1"/>
  <c r="X90" i="1"/>
  <c r="AN90" i="1"/>
  <c r="AC90" i="1"/>
  <c r="BC90" i="1"/>
  <c r="AS90" i="1"/>
  <c r="BA90" i="1"/>
  <c r="AA90" i="1"/>
  <c r="AQ90" i="1"/>
  <c r="BA71" i="1" l="1"/>
  <c r="AQ71" i="1"/>
  <c r="AA71" i="1"/>
  <c r="R71" i="1"/>
  <c r="AV90" i="1"/>
  <c r="AL90" i="1"/>
  <c r="V90" i="1"/>
  <c r="AT90" i="1"/>
  <c r="T90" i="1"/>
  <c r="AJ90" i="1"/>
  <c r="B89" i="1" s="1"/>
  <c r="AU90" i="1"/>
  <c r="U90" i="1"/>
  <c r="AK90" i="1"/>
  <c r="AB71" i="1" l="1"/>
  <c r="BB71" i="1"/>
  <c r="AR71" i="1"/>
  <c r="S71" i="1"/>
  <c r="AD90" i="1"/>
  <c r="E89" i="1"/>
  <c r="AC71" i="1" l="1"/>
  <c r="AD71" i="1" s="1"/>
  <c r="BC71" i="1"/>
  <c r="E70" i="1" s="1"/>
  <c r="AS71" i="1"/>
  <c r="B70" i="1" s="1"/>
  <c r="D90" i="1"/>
  <c r="AE90" i="1"/>
  <c r="AE71" i="1" l="1"/>
  <c r="D71" i="1"/>
  <c r="G72" i="1"/>
  <c r="AH90" i="1"/>
  <c r="O91" i="1"/>
  <c r="Q91" i="1"/>
  <c r="N91" i="1"/>
  <c r="R91" i="1"/>
  <c r="M91" i="1"/>
  <c r="S91" i="1"/>
  <c r="P91" i="1"/>
  <c r="I72" i="1" l="1"/>
  <c r="AH71" i="1"/>
  <c r="AG71" i="1"/>
  <c r="AC91" i="1"/>
  <c r="AS91" i="1"/>
  <c r="BC91" i="1"/>
  <c r="AR91" i="1"/>
  <c r="AB91" i="1"/>
  <c r="BB91" i="1"/>
  <c r="AQ91" i="1"/>
  <c r="AA91" i="1"/>
  <c r="BA91" i="1"/>
  <c r="C90" i="1"/>
  <c r="J91" i="1"/>
  <c r="AZ91" i="1"/>
  <c r="Z91" i="1"/>
  <c r="AP91" i="1"/>
  <c r="W91" i="1"/>
  <c r="AM91" i="1"/>
  <c r="AW91" i="1"/>
  <c r="X91" i="1"/>
  <c r="AX91" i="1"/>
  <c r="AN91" i="1"/>
  <c r="AY91" i="1"/>
  <c r="Y91" i="1"/>
  <c r="AO91" i="1"/>
  <c r="J72" i="1" l="1"/>
  <c r="K72" i="1" s="1"/>
  <c r="L72" i="1" s="1"/>
  <c r="C71" i="1"/>
  <c r="AJ91" i="1"/>
  <c r="T91" i="1"/>
  <c r="AT91" i="1"/>
  <c r="K91" i="1"/>
  <c r="AV72" i="1" l="1"/>
  <c r="AL72" i="1"/>
  <c r="V72" i="1"/>
  <c r="M72" i="1"/>
  <c r="T72" i="1"/>
  <c r="AT72" i="1"/>
  <c r="AJ72" i="1"/>
  <c r="U72" i="1"/>
  <c r="AK72" i="1"/>
  <c r="AU72" i="1"/>
  <c r="AU91" i="1"/>
  <c r="AK91" i="1"/>
  <c r="U91" i="1"/>
  <c r="L91" i="1"/>
  <c r="AM72" i="1" l="1"/>
  <c r="W72" i="1"/>
  <c r="AW72" i="1"/>
  <c r="N72" i="1"/>
  <c r="B90" i="1"/>
  <c r="AL91" i="1"/>
  <c r="AV91" i="1"/>
  <c r="E90" i="1" s="1"/>
  <c r="V91" i="1"/>
  <c r="AD91" i="1" s="1"/>
  <c r="X72" i="1" l="1"/>
  <c r="AX72" i="1"/>
  <c r="AN72" i="1"/>
  <c r="O72" i="1"/>
  <c r="P72" i="1"/>
  <c r="AE91" i="1"/>
  <c r="D91" i="1"/>
  <c r="Z72" i="1" l="1"/>
  <c r="AP72" i="1"/>
  <c r="AZ72" i="1"/>
  <c r="Q72" i="1"/>
  <c r="Y72" i="1"/>
  <c r="AY72" i="1"/>
  <c r="AO72" i="1"/>
  <c r="AH91" i="1"/>
  <c r="R92" i="1"/>
  <c r="N92" i="1"/>
  <c r="Q92" i="1"/>
  <c r="P92" i="1"/>
  <c r="S92" i="1"/>
  <c r="O92" i="1"/>
  <c r="M92" i="1"/>
  <c r="AA72" i="1" l="1"/>
  <c r="BA72" i="1"/>
  <c r="AQ72" i="1"/>
  <c r="R72" i="1"/>
  <c r="AY92" i="1"/>
  <c r="Y92" i="1"/>
  <c r="AO92" i="1"/>
  <c r="Z92" i="1"/>
  <c r="AP92" i="1"/>
  <c r="AZ92" i="1"/>
  <c r="X92" i="1"/>
  <c r="AN92" i="1"/>
  <c r="AX92" i="1"/>
  <c r="C91" i="1"/>
  <c r="J92" i="1"/>
  <c r="L92" i="1"/>
  <c r="K92" i="1"/>
  <c r="W92" i="1"/>
  <c r="AM92" i="1"/>
  <c r="AW92" i="1"/>
  <c r="AC92" i="1"/>
  <c r="AS92" i="1"/>
  <c r="BC92" i="1"/>
  <c r="AQ92" i="1"/>
  <c r="AA92" i="1"/>
  <c r="BA92" i="1"/>
  <c r="AB92" i="1"/>
  <c r="BB92" i="1"/>
  <c r="AR92" i="1"/>
  <c r="AB72" i="1" l="1"/>
  <c r="AR72" i="1"/>
  <c r="BB72" i="1"/>
  <c r="S72" i="1"/>
  <c r="U92" i="1"/>
  <c r="AK92" i="1"/>
  <c r="AU92" i="1"/>
  <c r="T92" i="1"/>
  <c r="AD92" i="1" s="1"/>
  <c r="AT92" i="1"/>
  <c r="AJ92" i="1"/>
  <c r="B91" i="1" s="1"/>
  <c r="V92" i="1"/>
  <c r="AV92" i="1"/>
  <c r="AL92" i="1"/>
  <c r="AC72" i="1" l="1"/>
  <c r="AD72" i="1" s="1"/>
  <c r="BC72" i="1"/>
  <c r="E71" i="1" s="1"/>
  <c r="AS72" i="1"/>
  <c r="B71" i="1" s="1"/>
  <c r="E91" i="1"/>
  <c r="AE92" i="1"/>
  <c r="D92" i="1"/>
  <c r="D72" i="1" l="1"/>
  <c r="AE72" i="1"/>
  <c r="G73" i="1"/>
  <c r="AH92" i="1"/>
  <c r="O93" i="1"/>
  <c r="M93" i="1"/>
  <c r="N93" i="1"/>
  <c r="Q93" i="1"/>
  <c r="P93" i="1"/>
  <c r="R93" i="1"/>
  <c r="S93" i="1"/>
  <c r="I73" i="1" l="1"/>
  <c r="AH72" i="1"/>
  <c r="AG72" i="1"/>
  <c r="AB93" i="1"/>
  <c r="AR93" i="1"/>
  <c r="BB93" i="1"/>
  <c r="AA93" i="1"/>
  <c r="AQ93" i="1"/>
  <c r="BA93" i="1"/>
  <c r="W93" i="1"/>
  <c r="AW93" i="1"/>
  <c r="AM93" i="1"/>
  <c r="C92" i="1"/>
  <c r="J93" i="1"/>
  <c r="K93" i="1" s="1"/>
  <c r="AC93" i="1"/>
  <c r="BC93" i="1"/>
  <c r="AS93" i="1"/>
  <c r="AP93" i="1"/>
  <c r="Z93" i="1"/>
  <c r="AZ93" i="1"/>
  <c r="AN93" i="1"/>
  <c r="X93" i="1"/>
  <c r="AX93" i="1"/>
  <c r="AO93" i="1"/>
  <c r="Y93" i="1"/>
  <c r="AY93" i="1"/>
  <c r="J73" i="1" l="1"/>
  <c r="K73" i="1" s="1"/>
  <c r="L73" i="1" s="1"/>
  <c r="M73" i="1" s="1"/>
  <c r="C72" i="1"/>
  <c r="U93" i="1"/>
  <c r="AU93" i="1"/>
  <c r="AK93" i="1"/>
  <c r="L93" i="1"/>
  <c r="AJ93" i="1"/>
  <c r="AT93" i="1"/>
  <c r="T93" i="1"/>
  <c r="W73" i="1" l="1"/>
  <c r="AW73" i="1"/>
  <c r="AM73" i="1"/>
  <c r="T73" i="1"/>
  <c r="AJ73" i="1"/>
  <c r="AT73" i="1"/>
  <c r="AV73" i="1"/>
  <c r="AL73" i="1"/>
  <c r="V73" i="1"/>
  <c r="N73" i="1"/>
  <c r="O73" i="1"/>
  <c r="AU73" i="1"/>
  <c r="U73" i="1"/>
  <c r="AK73" i="1"/>
  <c r="AL93" i="1"/>
  <c r="B92" i="1" s="1"/>
  <c r="AV93" i="1"/>
  <c r="E92" i="1" s="1"/>
  <c r="V93" i="1"/>
  <c r="AD93" i="1" s="1"/>
  <c r="AO73" i="1" l="1"/>
  <c r="AY73" i="1"/>
  <c r="Y73" i="1"/>
  <c r="P73" i="1"/>
  <c r="X73" i="1"/>
  <c r="AX73" i="1"/>
  <c r="AN73" i="1"/>
  <c r="AE93" i="1"/>
  <c r="D93" i="1"/>
  <c r="AP73" i="1" l="1"/>
  <c r="Z73" i="1"/>
  <c r="AZ73" i="1"/>
  <c r="Q73" i="1"/>
  <c r="AH93" i="1"/>
  <c r="N94" i="1"/>
  <c r="M94" i="1"/>
  <c r="P94" i="1"/>
  <c r="R94" i="1"/>
  <c r="O94" i="1"/>
  <c r="S94" i="1"/>
  <c r="Q94" i="1"/>
  <c r="AA73" i="1" l="1"/>
  <c r="AQ73" i="1"/>
  <c r="BA73" i="1"/>
  <c r="R73" i="1"/>
  <c r="AC94" i="1"/>
  <c r="AS94" i="1"/>
  <c r="BC94" i="1"/>
  <c r="AB94" i="1"/>
  <c r="BB94" i="1"/>
  <c r="AR94" i="1"/>
  <c r="W94" i="1"/>
  <c r="AW94" i="1"/>
  <c r="AM94" i="1"/>
  <c r="C93" i="1"/>
  <c r="J94" i="1"/>
  <c r="K94" i="1" s="1"/>
  <c r="AA94" i="1"/>
  <c r="BA94" i="1"/>
  <c r="AQ94" i="1"/>
  <c r="Y94" i="1"/>
  <c r="AO94" i="1"/>
  <c r="AY94" i="1"/>
  <c r="AZ94" i="1"/>
  <c r="Z94" i="1"/>
  <c r="AP94" i="1"/>
  <c r="X94" i="1"/>
  <c r="AX94" i="1"/>
  <c r="AN94" i="1"/>
  <c r="AR73" i="1" l="1"/>
  <c r="AB73" i="1"/>
  <c r="BB73" i="1"/>
  <c r="S73" i="1"/>
  <c r="AK94" i="1"/>
  <c r="U94" i="1"/>
  <c r="AU94" i="1"/>
  <c r="L94" i="1"/>
  <c r="AT94" i="1"/>
  <c r="AJ94" i="1"/>
  <c r="T94" i="1"/>
  <c r="AS73" i="1" l="1"/>
  <c r="BC73" i="1"/>
  <c r="AC73" i="1"/>
  <c r="AD73" i="1" s="1"/>
  <c r="E72" i="1"/>
  <c r="B72" i="1"/>
  <c r="V94" i="1"/>
  <c r="AD94" i="1" s="1"/>
  <c r="AV94" i="1"/>
  <c r="E93" i="1" s="1"/>
  <c r="AL94" i="1"/>
  <c r="B93" i="1"/>
  <c r="AE73" i="1" l="1"/>
  <c r="D73" i="1"/>
  <c r="G74" i="1"/>
  <c r="AE94" i="1"/>
  <c r="D94" i="1"/>
  <c r="I74" i="1" l="1"/>
  <c r="AH73" i="1"/>
  <c r="AG73" i="1"/>
  <c r="AH94" i="1"/>
  <c r="R95" i="1"/>
  <c r="M95" i="1"/>
  <c r="N95" i="1"/>
  <c r="S95" i="1"/>
  <c r="Q95" i="1"/>
  <c r="P95" i="1"/>
  <c r="O95" i="1"/>
  <c r="J74" i="1" l="1"/>
  <c r="C73" i="1"/>
  <c r="Z95" i="1"/>
  <c r="AP95" i="1"/>
  <c r="AZ95" i="1"/>
  <c r="AC95" i="1"/>
  <c r="BC95" i="1"/>
  <c r="AS95" i="1"/>
  <c r="W95" i="1"/>
  <c r="AM95" i="1"/>
  <c r="AW95" i="1"/>
  <c r="C94" i="1"/>
  <c r="J95" i="1"/>
  <c r="K95" i="1" s="1"/>
  <c r="Y95" i="1"/>
  <c r="AY95" i="1"/>
  <c r="AO95" i="1"/>
  <c r="AQ95" i="1"/>
  <c r="AA95" i="1"/>
  <c r="BA95" i="1"/>
  <c r="AX95" i="1"/>
  <c r="X95" i="1"/>
  <c r="AN95" i="1"/>
  <c r="AR95" i="1"/>
  <c r="AB95" i="1"/>
  <c r="BB95" i="1"/>
  <c r="K74" i="1" l="1"/>
  <c r="L74" i="1" s="1"/>
  <c r="M74" i="1" s="1"/>
  <c r="T74" i="1"/>
  <c r="AJ74" i="1"/>
  <c r="AT74" i="1"/>
  <c r="AU95" i="1"/>
  <c r="AK95" i="1"/>
  <c r="U95" i="1"/>
  <c r="L95" i="1"/>
  <c r="AJ95" i="1"/>
  <c r="AT95" i="1"/>
  <c r="T95" i="1"/>
  <c r="AM74" i="1" l="1"/>
  <c r="W74" i="1"/>
  <c r="AW74" i="1"/>
  <c r="AL74" i="1"/>
  <c r="V74" i="1"/>
  <c r="AV74" i="1"/>
  <c r="AU74" i="1"/>
  <c r="AK74" i="1"/>
  <c r="U74" i="1"/>
  <c r="N74" i="1"/>
  <c r="AV95" i="1"/>
  <c r="E94" i="1" s="1"/>
  <c r="AL95" i="1"/>
  <c r="B94" i="1" s="1"/>
  <c r="V95" i="1"/>
  <c r="AD95" i="1" s="1"/>
  <c r="AN74" i="1" l="1"/>
  <c r="X74" i="1"/>
  <c r="AX74" i="1"/>
  <c r="O74" i="1"/>
  <c r="D95" i="1"/>
  <c r="AE95" i="1"/>
  <c r="AO74" i="1" l="1"/>
  <c r="AY74" i="1"/>
  <c r="Y74" i="1"/>
  <c r="P74" i="1"/>
  <c r="AH95" i="1"/>
  <c r="Q96" i="1"/>
  <c r="O96" i="1"/>
  <c r="M96" i="1"/>
  <c r="R96" i="1"/>
  <c r="N96" i="1"/>
  <c r="P96" i="1"/>
  <c r="S96" i="1"/>
  <c r="Z74" i="1" l="1"/>
  <c r="AP74" i="1"/>
  <c r="AZ74" i="1"/>
  <c r="Q74" i="1"/>
  <c r="AP96" i="1"/>
  <c r="Z96" i="1"/>
  <c r="AZ96" i="1"/>
  <c r="AB96" i="1"/>
  <c r="BB96" i="1"/>
  <c r="AR96" i="1"/>
  <c r="AY96" i="1"/>
  <c r="AO96" i="1"/>
  <c r="Y96" i="1"/>
  <c r="C95" i="1"/>
  <c r="K96" i="1"/>
  <c r="L96" i="1" s="1"/>
  <c r="J96" i="1"/>
  <c r="AS96" i="1"/>
  <c r="AC96" i="1"/>
  <c r="BC96" i="1"/>
  <c r="AX96" i="1"/>
  <c r="X96" i="1"/>
  <c r="AN96" i="1"/>
  <c r="W96" i="1"/>
  <c r="AM96" i="1"/>
  <c r="AW96" i="1"/>
  <c r="AA96" i="1"/>
  <c r="BA96" i="1"/>
  <c r="AQ96" i="1"/>
  <c r="BA74" i="1" l="1"/>
  <c r="AA74" i="1"/>
  <c r="AQ74" i="1"/>
  <c r="R74" i="1"/>
  <c r="V96" i="1"/>
  <c r="AV96" i="1"/>
  <c r="AL96" i="1"/>
  <c r="AJ96" i="1"/>
  <c r="B95" i="1" s="1"/>
  <c r="AT96" i="1"/>
  <c r="T96" i="1"/>
  <c r="AD96" i="1" s="1"/>
  <c r="AK96" i="1"/>
  <c r="AU96" i="1"/>
  <c r="U96" i="1"/>
  <c r="AB74" i="1" l="1"/>
  <c r="AR74" i="1"/>
  <c r="BB74" i="1"/>
  <c r="S74" i="1"/>
  <c r="E95" i="1"/>
  <c r="D96" i="1"/>
  <c r="AE96" i="1"/>
  <c r="AS74" i="1" l="1"/>
  <c r="B73" i="1" s="1"/>
  <c r="BC74" i="1"/>
  <c r="AC74" i="1"/>
  <c r="AD74" i="1" s="1"/>
  <c r="E73" i="1"/>
  <c r="AH96" i="1"/>
  <c r="R97" i="1"/>
  <c r="M97" i="1"/>
  <c r="Q97" i="1"/>
  <c r="N97" i="1"/>
  <c r="O97" i="1"/>
  <c r="S97" i="1"/>
  <c r="P97" i="1"/>
  <c r="AE74" i="1" l="1"/>
  <c r="D74" i="1"/>
  <c r="G75" i="1"/>
  <c r="AS97" i="1"/>
  <c r="BC97" i="1"/>
  <c r="AC97" i="1"/>
  <c r="AX97" i="1"/>
  <c r="X97" i="1"/>
  <c r="AN97" i="1"/>
  <c r="AW97" i="1"/>
  <c r="W97" i="1"/>
  <c r="AM97" i="1"/>
  <c r="C96" i="1"/>
  <c r="J97" i="1"/>
  <c r="L97" i="1"/>
  <c r="K97" i="1"/>
  <c r="Z97" i="1"/>
  <c r="AZ97" i="1"/>
  <c r="AP97" i="1"/>
  <c r="Y97" i="1"/>
  <c r="AO97" i="1"/>
  <c r="AY97" i="1"/>
  <c r="AA97" i="1"/>
  <c r="AQ97" i="1"/>
  <c r="BA97" i="1"/>
  <c r="AB97" i="1"/>
  <c r="BB97" i="1"/>
  <c r="AR97" i="1"/>
  <c r="I75" i="1" l="1"/>
  <c r="AH74" i="1"/>
  <c r="AG74" i="1"/>
  <c r="U97" i="1"/>
  <c r="AK97" i="1"/>
  <c r="AU97" i="1"/>
  <c r="T97" i="1"/>
  <c r="AT97" i="1"/>
  <c r="AJ97" i="1"/>
  <c r="B96" i="1" s="1"/>
  <c r="AL97" i="1"/>
  <c r="AV97" i="1"/>
  <c r="V97" i="1"/>
  <c r="J75" i="1" l="1"/>
  <c r="K75" i="1"/>
  <c r="L75" i="1"/>
  <c r="C74" i="1"/>
  <c r="E96" i="1"/>
  <c r="AD97" i="1"/>
  <c r="M75" i="1" l="1"/>
  <c r="AV75" i="1"/>
  <c r="V75" i="1"/>
  <c r="AL75" i="1"/>
  <c r="U75" i="1"/>
  <c r="AK75" i="1"/>
  <c r="AU75" i="1"/>
  <c r="T75" i="1"/>
  <c r="AJ75" i="1"/>
  <c r="AT75" i="1"/>
  <c r="AE97" i="1"/>
  <c r="D97" i="1"/>
  <c r="W75" i="1" l="1"/>
  <c r="AW75" i="1"/>
  <c r="AM75" i="1"/>
  <c r="N75" i="1"/>
  <c r="AH97" i="1"/>
  <c r="O98" i="1"/>
  <c r="N98" i="1"/>
  <c r="Q98" i="1"/>
  <c r="P98" i="1"/>
  <c r="M98" i="1"/>
  <c r="S98" i="1"/>
  <c r="R98" i="1"/>
  <c r="AX75" i="1" l="1"/>
  <c r="AN75" i="1"/>
  <c r="X75" i="1"/>
  <c r="O75" i="1"/>
  <c r="I76" i="1"/>
  <c r="AC98" i="1"/>
  <c r="AS98" i="1"/>
  <c r="BC98" i="1"/>
  <c r="AP98" i="1"/>
  <c r="Z98" i="1"/>
  <c r="AZ98" i="1"/>
  <c r="AN98" i="1"/>
  <c r="X98" i="1"/>
  <c r="AX98" i="1"/>
  <c r="C97" i="1"/>
  <c r="K98" i="1"/>
  <c r="L98" i="1" s="1"/>
  <c r="J98" i="1"/>
  <c r="AB98" i="1"/>
  <c r="AR98" i="1"/>
  <c r="BB98" i="1"/>
  <c r="AM98" i="1"/>
  <c r="W98" i="1"/>
  <c r="AW98" i="1"/>
  <c r="AA98" i="1"/>
  <c r="BA98" i="1"/>
  <c r="AQ98" i="1"/>
  <c r="Y98" i="1"/>
  <c r="AY98" i="1"/>
  <c r="AO98" i="1"/>
  <c r="Y75" i="1" l="1"/>
  <c r="AO75" i="1"/>
  <c r="AY75" i="1"/>
  <c r="P75" i="1"/>
  <c r="Q75" i="1"/>
  <c r="V98" i="1"/>
  <c r="AV98" i="1"/>
  <c r="AL98" i="1"/>
  <c r="AT98" i="1"/>
  <c r="AJ98" i="1"/>
  <c r="T98" i="1"/>
  <c r="U98" i="1"/>
  <c r="AU98" i="1"/>
  <c r="AK98" i="1"/>
  <c r="AA75" i="1" l="1"/>
  <c r="BA75" i="1"/>
  <c r="AQ75" i="1"/>
  <c r="R75" i="1"/>
  <c r="AZ75" i="1"/>
  <c r="Z75" i="1"/>
  <c r="AP75" i="1"/>
  <c r="B97" i="1"/>
  <c r="AD98" i="1"/>
  <c r="E97" i="1"/>
  <c r="BB75" i="1" l="1"/>
  <c r="AR75" i="1"/>
  <c r="AB75" i="1"/>
  <c r="S75" i="1"/>
  <c r="AE98" i="1"/>
  <c r="D98" i="1"/>
  <c r="AC75" i="1" l="1"/>
  <c r="AD75" i="1" s="1"/>
  <c r="BC75" i="1"/>
  <c r="E74" i="1" s="1"/>
  <c r="AS75" i="1"/>
  <c r="B74" i="1" s="1"/>
  <c r="AH98" i="1"/>
  <c r="S99" i="1"/>
  <c r="R99" i="1"/>
  <c r="M99" i="1"/>
  <c r="Q99" i="1"/>
  <c r="N99" i="1"/>
  <c r="O99" i="1"/>
  <c r="P99" i="1"/>
  <c r="AE75" i="1" l="1"/>
  <c r="D75" i="1"/>
  <c r="G76" i="1"/>
  <c r="N76" i="1"/>
  <c r="Y99" i="1"/>
  <c r="AY99" i="1"/>
  <c r="AO99" i="1"/>
  <c r="AA99" i="1"/>
  <c r="BA99" i="1"/>
  <c r="AQ99" i="1"/>
  <c r="AB99" i="1"/>
  <c r="AR99" i="1"/>
  <c r="BB99" i="1"/>
  <c r="C98" i="1"/>
  <c r="J99" i="1"/>
  <c r="K99" i="1" s="1"/>
  <c r="AZ99" i="1"/>
  <c r="AP99" i="1"/>
  <c r="Z99" i="1"/>
  <c r="AX99" i="1"/>
  <c r="X99" i="1"/>
  <c r="AN99" i="1"/>
  <c r="W99" i="1"/>
  <c r="AM99" i="1"/>
  <c r="AW99" i="1"/>
  <c r="AS99" i="1"/>
  <c r="BC99" i="1"/>
  <c r="AC99" i="1"/>
  <c r="AH75" i="1" l="1"/>
  <c r="AG75" i="1"/>
  <c r="M76" i="1"/>
  <c r="AN76" i="1"/>
  <c r="X76" i="1"/>
  <c r="AX76" i="1"/>
  <c r="O76" i="1"/>
  <c r="P76" i="1"/>
  <c r="Q76" i="1"/>
  <c r="AK99" i="1"/>
  <c r="U99" i="1"/>
  <c r="AU99" i="1"/>
  <c r="L99" i="1"/>
  <c r="T99" i="1"/>
  <c r="AJ99" i="1"/>
  <c r="AT99" i="1"/>
  <c r="AM76" i="1" l="1"/>
  <c r="W76" i="1"/>
  <c r="AW76" i="1"/>
  <c r="J76" i="1"/>
  <c r="C75" i="1"/>
  <c r="K76" i="1"/>
  <c r="L76" i="1"/>
  <c r="AQ76" i="1"/>
  <c r="AA76" i="1"/>
  <c r="BA76" i="1"/>
  <c r="Z76" i="1"/>
  <c r="AZ76" i="1"/>
  <c r="AP76" i="1"/>
  <c r="R76" i="1"/>
  <c r="AO76" i="1"/>
  <c r="Y76" i="1"/>
  <c r="AY76" i="1"/>
  <c r="V99" i="1"/>
  <c r="AD99" i="1" s="1"/>
  <c r="AL99" i="1"/>
  <c r="AV99" i="1"/>
  <c r="E98" i="1" s="1"/>
  <c r="B98" i="1"/>
  <c r="V76" i="1" l="1"/>
  <c r="AL76" i="1"/>
  <c r="AV76" i="1"/>
  <c r="U76" i="1"/>
  <c r="AK76" i="1"/>
  <c r="AU76" i="1"/>
  <c r="T76" i="1"/>
  <c r="AJ76" i="1"/>
  <c r="AT76" i="1"/>
  <c r="AB76" i="1"/>
  <c r="AR76" i="1"/>
  <c r="BB76" i="1"/>
  <c r="S76" i="1"/>
  <c r="AE99" i="1"/>
  <c r="D99" i="1"/>
  <c r="BC76" i="1" l="1"/>
  <c r="AC76" i="1"/>
  <c r="AD76" i="1" s="1"/>
  <c r="AS76" i="1"/>
  <c r="E75" i="1"/>
  <c r="B75" i="1"/>
  <c r="AH99" i="1"/>
  <c r="R100" i="1"/>
  <c r="O100" i="1"/>
  <c r="Q100" i="1"/>
  <c r="N100" i="1"/>
  <c r="S100" i="1"/>
  <c r="M100" i="1"/>
  <c r="P100" i="1"/>
  <c r="AE76" i="1" l="1"/>
  <c r="D76" i="1"/>
  <c r="G77" i="1"/>
  <c r="G78" i="1" s="1"/>
  <c r="G79" i="1" s="1"/>
  <c r="G80" i="1" s="1"/>
  <c r="G81" i="1" s="1"/>
  <c r="G82" i="1" s="1"/>
  <c r="G83" i="1" s="1"/>
  <c r="G84" i="1" s="1"/>
  <c r="G85" i="1" s="1"/>
  <c r="G86" i="1" s="1"/>
  <c r="G87" i="1" s="1"/>
  <c r="G88" i="1" s="1"/>
  <c r="G89" i="1" s="1"/>
  <c r="G90" i="1" s="1"/>
  <c r="G91" i="1" s="1"/>
  <c r="G92" i="1" s="1"/>
  <c r="G93" i="1" s="1"/>
  <c r="G94" i="1" s="1"/>
  <c r="G95" i="1" s="1"/>
  <c r="G96" i="1" s="1"/>
  <c r="G97" i="1" s="1"/>
  <c r="G98" i="1" s="1"/>
  <c r="G99" i="1" s="1"/>
  <c r="G100" i="1" s="1"/>
  <c r="W100" i="1"/>
  <c r="AW100" i="1"/>
  <c r="AM100" i="1"/>
  <c r="AN100" i="1"/>
  <c r="AX100" i="1"/>
  <c r="X100" i="1"/>
  <c r="Y100" i="1"/>
  <c r="AO100" i="1"/>
  <c r="AY100" i="1"/>
  <c r="C99" i="1"/>
  <c r="J100" i="1"/>
  <c r="K100" i="1" s="1"/>
  <c r="AZ100" i="1"/>
  <c r="AP100" i="1"/>
  <c r="Z100" i="1"/>
  <c r="AC100" i="1"/>
  <c r="BC100" i="1"/>
  <c r="AS100" i="1"/>
  <c r="AQ100" i="1"/>
  <c r="AA100" i="1"/>
  <c r="BA100" i="1"/>
  <c r="AR100" i="1"/>
  <c r="AB100" i="1"/>
  <c r="BB100" i="1"/>
  <c r="AH76" i="1" l="1"/>
  <c r="AG76" i="1"/>
  <c r="U100" i="1"/>
  <c r="AU100" i="1"/>
  <c r="AK100" i="1"/>
  <c r="L100" i="1"/>
  <c r="AT100" i="1"/>
  <c r="T100" i="1"/>
  <c r="AJ100" i="1"/>
  <c r="J77" i="1" l="1"/>
  <c r="C76" i="1"/>
  <c r="AL100" i="1"/>
  <c r="B99" i="1" s="1"/>
  <c r="AV100" i="1"/>
  <c r="E99" i="1" s="1"/>
  <c r="V100" i="1"/>
  <c r="AD100" i="1" s="1"/>
  <c r="T77" i="1" l="1"/>
  <c r="AT77" i="1"/>
  <c r="AJ77" i="1"/>
  <c r="K77" i="1"/>
  <c r="D100" i="1"/>
  <c r="G101" i="1"/>
  <c r="AE100" i="1"/>
  <c r="U77" i="1" l="1"/>
  <c r="AK77" i="1"/>
  <c r="AU77" i="1"/>
  <c r="L77" i="1"/>
  <c r="AH100" i="1"/>
  <c r="S101" i="1"/>
  <c r="O101" i="1"/>
  <c r="M101" i="1"/>
  <c r="P101" i="1"/>
  <c r="N101" i="1"/>
  <c r="R101" i="1"/>
  <c r="Q101" i="1"/>
  <c r="V77" i="1" l="1"/>
  <c r="AV77" i="1"/>
  <c r="AL77" i="1"/>
  <c r="M77" i="1"/>
  <c r="N77" i="1"/>
  <c r="AB101" i="1"/>
  <c r="AR101" i="1"/>
  <c r="BB101" i="1"/>
  <c r="Z101" i="1"/>
  <c r="AP101" i="1"/>
  <c r="AZ101" i="1"/>
  <c r="Y101" i="1"/>
  <c r="AY101" i="1"/>
  <c r="AO101" i="1"/>
  <c r="C100" i="1"/>
  <c r="J101" i="1"/>
  <c r="K101" i="1" s="1"/>
  <c r="AQ101" i="1"/>
  <c r="AA101" i="1"/>
  <c r="BA101" i="1"/>
  <c r="AX101" i="1"/>
  <c r="X101" i="1"/>
  <c r="AN101" i="1"/>
  <c r="AM101" i="1"/>
  <c r="AW101" i="1"/>
  <c r="W101" i="1"/>
  <c r="AS101" i="1"/>
  <c r="BC101" i="1"/>
  <c r="AC101" i="1"/>
  <c r="AX77" i="1" l="1"/>
  <c r="X77" i="1"/>
  <c r="AN77" i="1"/>
  <c r="O77" i="1"/>
  <c r="W77" i="1"/>
  <c r="AW77" i="1"/>
  <c r="AM77" i="1"/>
  <c r="AK101" i="1"/>
  <c r="AU101" i="1"/>
  <c r="U101" i="1"/>
  <c r="L101" i="1"/>
  <c r="AT101" i="1"/>
  <c r="T101" i="1"/>
  <c r="AJ101" i="1"/>
  <c r="Y77" i="1" l="1"/>
  <c r="AY77" i="1"/>
  <c r="AO77" i="1"/>
  <c r="P77" i="1"/>
  <c r="Q77" i="1"/>
  <c r="AL101" i="1"/>
  <c r="B100" i="1" s="1"/>
  <c r="AV101" i="1"/>
  <c r="E100" i="1" s="1"/>
  <c r="V101" i="1"/>
  <c r="AD101" i="1"/>
  <c r="AA77" i="1" l="1"/>
  <c r="AQ77" i="1"/>
  <c r="BA77" i="1"/>
  <c r="R77" i="1"/>
  <c r="Z77" i="1"/>
  <c r="AZ77" i="1"/>
  <c r="AP77" i="1"/>
  <c r="G102" i="1"/>
  <c r="D101" i="1"/>
  <c r="AE101" i="1"/>
  <c r="AB77" i="1" l="1"/>
  <c r="AR77" i="1"/>
  <c r="BB77" i="1"/>
  <c r="S77" i="1"/>
  <c r="AH101" i="1"/>
  <c r="Q102" i="1"/>
  <c r="P102" i="1"/>
  <c r="S102" i="1"/>
  <c r="N102" i="1"/>
  <c r="M102" i="1"/>
  <c r="R102" i="1"/>
  <c r="O102" i="1"/>
  <c r="AC77" i="1" l="1"/>
  <c r="AS77" i="1"/>
  <c r="B76" i="1" s="1"/>
  <c r="BC77" i="1"/>
  <c r="E76" i="1"/>
  <c r="AR102" i="1"/>
  <c r="AB102" i="1"/>
  <c r="BB102" i="1"/>
  <c r="AN102" i="1"/>
  <c r="X102" i="1"/>
  <c r="AX102" i="1"/>
  <c r="Z102" i="1"/>
  <c r="AZ102" i="1"/>
  <c r="AP102" i="1"/>
  <c r="C101" i="1"/>
  <c r="J102" i="1"/>
  <c r="L102" i="1"/>
  <c r="K102" i="1"/>
  <c r="Y102" i="1"/>
  <c r="AY102" i="1"/>
  <c r="AO102" i="1"/>
  <c r="W102" i="1"/>
  <c r="AM102" i="1"/>
  <c r="AW102" i="1"/>
  <c r="AS102" i="1"/>
  <c r="BC102" i="1"/>
  <c r="AC102" i="1"/>
  <c r="BA102" i="1"/>
  <c r="AQ102" i="1"/>
  <c r="AA102" i="1"/>
  <c r="AU102" i="1" l="1"/>
  <c r="AK102" i="1"/>
  <c r="U102" i="1"/>
  <c r="AJ102" i="1"/>
  <c r="T102" i="1"/>
  <c r="AT102" i="1"/>
  <c r="AL102" i="1"/>
  <c r="AV102" i="1"/>
  <c r="V102" i="1"/>
  <c r="AD102" i="1" l="1"/>
  <c r="E101" i="1"/>
  <c r="B101" i="1"/>
  <c r="G103" i="1" l="1"/>
  <c r="D102" i="1"/>
  <c r="AE102" i="1"/>
  <c r="AH102" i="1" l="1"/>
  <c r="S103" i="1"/>
  <c r="N103" i="1"/>
  <c r="P103" i="1"/>
  <c r="O103" i="1"/>
  <c r="R103" i="1"/>
  <c r="M103" i="1"/>
  <c r="Q103" i="1"/>
  <c r="AM103" i="1" l="1"/>
  <c r="W103" i="1"/>
  <c r="AW103" i="1"/>
  <c r="Y103" i="1"/>
  <c r="AY103" i="1"/>
  <c r="AO103" i="1"/>
  <c r="X103" i="1"/>
  <c r="AN103" i="1"/>
  <c r="AX103" i="1"/>
  <c r="C102" i="1"/>
  <c r="K103" i="1"/>
  <c r="J103" i="1"/>
  <c r="AA103" i="1"/>
  <c r="BA103" i="1"/>
  <c r="AQ103" i="1"/>
  <c r="AB103" i="1"/>
  <c r="BB103" i="1"/>
  <c r="AR103" i="1"/>
  <c r="AP103" i="1"/>
  <c r="AZ103" i="1"/>
  <c r="Z103" i="1"/>
  <c r="BC103" i="1"/>
  <c r="AS103" i="1"/>
  <c r="AC103" i="1"/>
  <c r="AJ103" i="1" l="1"/>
  <c r="AT103" i="1"/>
  <c r="T103" i="1"/>
  <c r="L103" i="1"/>
  <c r="U103" i="1"/>
  <c r="AU103" i="1"/>
  <c r="AK103" i="1"/>
  <c r="B102" i="1" l="1"/>
  <c r="AL103" i="1"/>
  <c r="V103" i="1"/>
  <c r="AD103" i="1" s="1"/>
  <c r="AV103" i="1"/>
  <c r="E102" i="1" s="1"/>
  <c r="AE103" i="1" l="1"/>
  <c r="D103" i="1"/>
  <c r="G104" i="1"/>
  <c r="AH103" i="1" l="1"/>
  <c r="S104" i="1"/>
  <c r="P104" i="1"/>
  <c r="R104" i="1"/>
  <c r="Q104" i="1"/>
  <c r="M104" i="1"/>
  <c r="N104" i="1"/>
  <c r="O104" i="1"/>
  <c r="X104" i="1" l="1"/>
  <c r="AX104" i="1"/>
  <c r="AN104" i="1"/>
  <c r="AA104" i="1"/>
  <c r="BA104" i="1"/>
  <c r="AQ104" i="1"/>
  <c r="Z104" i="1"/>
  <c r="AP104" i="1"/>
  <c r="AZ104" i="1"/>
  <c r="C103" i="1"/>
  <c r="J104" i="1"/>
  <c r="K104" i="1"/>
  <c r="L104" i="1" s="1"/>
  <c r="AO104" i="1"/>
  <c r="Y104" i="1"/>
  <c r="AY104" i="1"/>
  <c r="AM104" i="1"/>
  <c r="AW104" i="1"/>
  <c r="W104" i="1"/>
  <c r="AR104" i="1"/>
  <c r="BB104" i="1"/>
  <c r="AB104" i="1"/>
  <c r="BC104" i="1"/>
  <c r="AC104" i="1"/>
  <c r="AS104" i="1"/>
  <c r="AL104" i="1" l="1"/>
  <c r="AV104" i="1"/>
  <c r="V104" i="1"/>
  <c r="T104" i="1"/>
  <c r="AJ104" i="1"/>
  <c r="AT104" i="1"/>
  <c r="AU104" i="1"/>
  <c r="U104" i="1"/>
  <c r="AK104" i="1"/>
  <c r="AD104" i="1" l="1"/>
  <c r="B103" i="1"/>
  <c r="E103" i="1"/>
  <c r="D104" i="1" l="1"/>
  <c r="G105" i="1"/>
  <c r="AE104" i="1"/>
  <c r="AH104" i="1" l="1"/>
  <c r="N105" i="1"/>
  <c r="S105" i="1"/>
  <c r="R105" i="1"/>
  <c r="M105" i="1"/>
  <c r="O105" i="1"/>
  <c r="Q105" i="1"/>
  <c r="P105" i="1"/>
  <c r="AQ105" i="1" l="1"/>
  <c r="AA105" i="1"/>
  <c r="BA105" i="1"/>
  <c r="W105" i="1"/>
  <c r="AM105" i="1"/>
  <c r="AW105" i="1"/>
  <c r="AC105" i="1"/>
  <c r="BC105" i="1"/>
  <c r="AS105" i="1"/>
  <c r="C104" i="1"/>
  <c r="J105" i="1"/>
  <c r="K105" i="1"/>
  <c r="L105" i="1" s="1"/>
  <c r="Z105" i="1"/>
  <c r="AZ105" i="1"/>
  <c r="AP105" i="1"/>
  <c r="Y105" i="1"/>
  <c r="AO105" i="1"/>
  <c r="AY105" i="1"/>
  <c r="AB105" i="1"/>
  <c r="AR105" i="1"/>
  <c r="BB105" i="1"/>
  <c r="AN105" i="1"/>
  <c r="X105" i="1"/>
  <c r="AX105" i="1"/>
  <c r="AL105" i="1" l="1"/>
  <c r="V105" i="1"/>
  <c r="AV105" i="1"/>
  <c r="AJ105" i="1"/>
  <c r="AT105" i="1"/>
  <c r="T105" i="1"/>
  <c r="U105" i="1"/>
  <c r="AU105" i="1"/>
  <c r="AK105" i="1"/>
  <c r="E104" i="1" l="1"/>
  <c r="B104" i="1"/>
  <c r="AD105" i="1"/>
  <c r="AE105" i="1" l="1"/>
  <c r="D105" i="1"/>
  <c r="G106" i="1"/>
  <c r="AH105" i="1" l="1"/>
  <c r="O106" i="1"/>
  <c r="P106" i="1"/>
  <c r="M106" i="1"/>
  <c r="Q106" i="1"/>
  <c r="N106" i="1"/>
  <c r="R106" i="1"/>
  <c r="S106" i="1"/>
  <c r="AB106" i="1" l="1"/>
  <c r="AR106" i="1"/>
  <c r="BB106" i="1"/>
  <c r="BA106" i="1"/>
  <c r="AQ106" i="1"/>
  <c r="AA106" i="1"/>
  <c r="AZ106" i="1"/>
  <c r="Z106" i="1"/>
  <c r="AP106" i="1"/>
  <c r="C105" i="1"/>
  <c r="K106" i="1"/>
  <c r="J106" i="1"/>
  <c r="AC106" i="1"/>
  <c r="AS106" i="1"/>
  <c r="BC106" i="1"/>
  <c r="X106" i="1"/>
  <c r="AN106" i="1"/>
  <c r="AX106" i="1"/>
  <c r="W106" i="1"/>
  <c r="AM106" i="1"/>
  <c r="AW106" i="1"/>
  <c r="AO106" i="1"/>
  <c r="AY106" i="1"/>
  <c r="Y106" i="1"/>
  <c r="L106" i="1" l="1"/>
  <c r="AU106" i="1"/>
  <c r="U106" i="1"/>
  <c r="AK106" i="1"/>
  <c r="T106" i="1"/>
  <c r="AJ106" i="1"/>
  <c r="AT106" i="1"/>
  <c r="V106" i="1" l="1"/>
  <c r="AL106" i="1"/>
  <c r="AV106" i="1"/>
  <c r="E105" i="1" s="1"/>
  <c r="AD106" i="1"/>
  <c r="B105" i="1"/>
  <c r="AE106" i="1" l="1"/>
  <c r="D106" i="1"/>
  <c r="G107" i="1"/>
  <c r="AH106" i="1" l="1"/>
  <c r="O107" i="1"/>
  <c r="M107" i="1"/>
  <c r="Q107" i="1"/>
  <c r="R107" i="1"/>
  <c r="N107" i="1"/>
  <c r="P107" i="1"/>
  <c r="S107" i="1"/>
  <c r="Z107" i="1" l="1"/>
  <c r="AZ107" i="1"/>
  <c r="AP107" i="1"/>
  <c r="AR107" i="1"/>
  <c r="AB107" i="1"/>
  <c r="BB107" i="1"/>
  <c r="W107" i="1"/>
  <c r="AM107" i="1"/>
  <c r="AW107" i="1"/>
  <c r="C106" i="1"/>
  <c r="K107" i="1"/>
  <c r="L107" i="1" s="1"/>
  <c r="J107" i="1"/>
  <c r="BC107" i="1"/>
  <c r="AC107" i="1"/>
  <c r="AS107" i="1"/>
  <c r="X107" i="1"/>
  <c r="AN107" i="1"/>
  <c r="AX107" i="1"/>
  <c r="AA107" i="1"/>
  <c r="AQ107" i="1"/>
  <c r="BA107" i="1"/>
  <c r="AO107" i="1"/>
  <c r="AY107" i="1"/>
  <c r="Y107" i="1"/>
  <c r="V107" i="1" l="1"/>
  <c r="AV107" i="1"/>
  <c r="AL107" i="1"/>
  <c r="T107" i="1"/>
  <c r="AT107" i="1"/>
  <c r="AJ107" i="1"/>
  <c r="AU107" i="1"/>
  <c r="AK107" i="1"/>
  <c r="U107" i="1"/>
  <c r="E106" i="1" l="1"/>
  <c r="B106" i="1"/>
  <c r="AD107" i="1"/>
  <c r="D107" i="1" l="1"/>
  <c r="G108" i="1"/>
  <c r="AE107" i="1"/>
  <c r="AH107" i="1" l="1"/>
  <c r="M108" i="1"/>
  <c r="S108" i="1"/>
  <c r="R108" i="1"/>
  <c r="P108" i="1"/>
  <c r="Q108" i="1"/>
  <c r="N108" i="1"/>
  <c r="O108" i="1"/>
  <c r="X108" i="1" l="1"/>
  <c r="AX108" i="1"/>
  <c r="AN108" i="1"/>
  <c r="AZ108" i="1"/>
  <c r="AP108" i="1"/>
  <c r="Z108" i="1"/>
  <c r="AC108" i="1"/>
  <c r="AS108" i="1"/>
  <c r="BC108" i="1"/>
  <c r="C107" i="1"/>
  <c r="J108" i="1"/>
  <c r="K108" i="1"/>
  <c r="L108" i="1" s="1"/>
  <c r="Y108" i="1"/>
  <c r="AO108" i="1"/>
  <c r="AY108" i="1"/>
  <c r="AA108" i="1"/>
  <c r="BA108" i="1"/>
  <c r="AQ108" i="1"/>
  <c r="BB108" i="1"/>
  <c r="AB108" i="1"/>
  <c r="AR108" i="1"/>
  <c r="AM108" i="1"/>
  <c r="W108" i="1"/>
  <c r="AW108" i="1"/>
  <c r="V108" i="1" l="1"/>
  <c r="AV108" i="1"/>
  <c r="AL108" i="1"/>
  <c r="T108" i="1"/>
  <c r="AJ108" i="1"/>
  <c r="AT108" i="1"/>
  <c r="U108" i="1"/>
  <c r="AU108" i="1"/>
  <c r="AK108" i="1"/>
  <c r="B107" i="1" l="1"/>
  <c r="AD108" i="1"/>
  <c r="E107" i="1"/>
  <c r="G109" i="1" l="1"/>
  <c r="D108" i="1"/>
  <c r="AE108" i="1"/>
  <c r="AH108" i="1" l="1"/>
  <c r="S109" i="1"/>
  <c r="P109" i="1"/>
  <c r="M109" i="1"/>
  <c r="R109" i="1"/>
  <c r="O109" i="1"/>
  <c r="N109" i="1"/>
  <c r="Q109" i="1"/>
  <c r="X109" i="1" l="1"/>
  <c r="AX109" i="1"/>
  <c r="AN109" i="1"/>
  <c r="AB109" i="1"/>
  <c r="BB109" i="1"/>
  <c r="AR109" i="1"/>
  <c r="Z109" i="1"/>
  <c r="AZ109" i="1"/>
  <c r="AP109" i="1"/>
  <c r="C108" i="1"/>
  <c r="J109" i="1"/>
  <c r="K109" i="1"/>
  <c r="L109" i="1" s="1"/>
  <c r="AA109" i="1"/>
  <c r="AQ109" i="1"/>
  <c r="BA109" i="1"/>
  <c r="AY109" i="1"/>
  <c r="Y109" i="1"/>
  <c r="AO109" i="1"/>
  <c r="W109" i="1"/>
  <c r="AW109" i="1"/>
  <c r="AM109" i="1"/>
  <c r="AC109" i="1"/>
  <c r="AS109" i="1"/>
  <c r="BC109" i="1"/>
  <c r="AL109" i="1" l="1"/>
  <c r="V109" i="1"/>
  <c r="AV109" i="1"/>
  <c r="T109" i="1"/>
  <c r="AT109" i="1"/>
  <c r="AJ109" i="1"/>
  <c r="AK109" i="1"/>
  <c r="AU109" i="1"/>
  <c r="U109" i="1"/>
  <c r="E108" i="1" l="1"/>
  <c r="B108" i="1"/>
  <c r="AD109" i="1"/>
  <c r="D109" i="1" l="1"/>
  <c r="AE109" i="1"/>
  <c r="G110" i="1"/>
  <c r="AH109" i="1" l="1"/>
  <c r="N110" i="1"/>
  <c r="O110" i="1"/>
  <c r="Q110" i="1"/>
  <c r="P110" i="1"/>
  <c r="S110" i="1"/>
  <c r="R110" i="1"/>
  <c r="M110" i="1"/>
  <c r="AB110" i="1" l="1"/>
  <c r="AR110" i="1"/>
  <c r="BB110" i="1"/>
  <c r="Z110" i="1"/>
  <c r="AP110" i="1"/>
  <c r="AZ110" i="1"/>
  <c r="Y110" i="1"/>
  <c r="AY110" i="1"/>
  <c r="AO110" i="1"/>
  <c r="C109" i="1"/>
  <c r="J110" i="1"/>
  <c r="AW110" i="1"/>
  <c r="W110" i="1"/>
  <c r="AM110" i="1"/>
  <c r="BC110" i="1"/>
  <c r="AC110" i="1"/>
  <c r="AS110" i="1"/>
  <c r="AA110" i="1"/>
  <c r="BA110" i="1"/>
  <c r="AQ110" i="1"/>
  <c r="X110" i="1"/>
  <c r="AX110" i="1"/>
  <c r="AN110" i="1"/>
  <c r="AJ110" i="1" l="1"/>
  <c r="AT110" i="1"/>
  <c r="T110" i="1"/>
  <c r="K110" i="1"/>
  <c r="U110" i="1" l="1"/>
  <c r="AK110" i="1"/>
  <c r="AU110" i="1"/>
  <c r="L110" i="1"/>
  <c r="AL110" i="1" l="1"/>
  <c r="B109" i="1" s="1"/>
  <c r="V110" i="1"/>
  <c r="AD110" i="1" s="1"/>
  <c r="AV110" i="1"/>
  <c r="E109" i="1" s="1"/>
  <c r="G111" i="1" l="1"/>
  <c r="D110" i="1"/>
  <c r="AE110" i="1"/>
  <c r="AH110" i="1" l="1"/>
  <c r="R111" i="1"/>
  <c r="Q111" i="1"/>
  <c r="O111" i="1"/>
  <c r="P111" i="1"/>
  <c r="S111" i="1"/>
  <c r="N111" i="1"/>
  <c r="M111" i="1"/>
  <c r="AW111" i="1" l="1"/>
  <c r="W111" i="1"/>
  <c r="AM111" i="1"/>
  <c r="AC111" i="1"/>
  <c r="AS111" i="1"/>
  <c r="BC111" i="1"/>
  <c r="Y111" i="1"/>
  <c r="AY111" i="1"/>
  <c r="AO111" i="1"/>
  <c r="AB111" i="1"/>
  <c r="BB111" i="1"/>
  <c r="AR111" i="1"/>
  <c r="AN111" i="1"/>
  <c r="X111" i="1"/>
  <c r="AX111" i="1"/>
  <c r="AP111" i="1"/>
  <c r="Z111" i="1"/>
  <c r="AZ111" i="1"/>
  <c r="BA111" i="1"/>
  <c r="AQ111" i="1"/>
  <c r="AA111" i="1"/>
  <c r="C110" i="1"/>
  <c r="J111" i="1"/>
  <c r="K111" i="1"/>
  <c r="L111" i="1" s="1"/>
  <c r="AL111" i="1" l="1"/>
  <c r="V111" i="1"/>
  <c r="AV111" i="1"/>
  <c r="T111" i="1"/>
  <c r="AJ111" i="1"/>
  <c r="AT111" i="1"/>
  <c r="AK111" i="1"/>
  <c r="U111" i="1"/>
  <c r="AU111" i="1"/>
  <c r="E110" i="1" l="1"/>
  <c r="B110" i="1"/>
  <c r="AD111" i="1"/>
  <c r="G112" i="1" l="1"/>
  <c r="D111" i="1"/>
  <c r="AE111" i="1"/>
  <c r="AH111" i="1" l="1"/>
  <c r="Q112" i="1"/>
  <c r="M112" i="1"/>
  <c r="P112" i="1"/>
  <c r="R112" i="1"/>
  <c r="O112" i="1"/>
  <c r="N112" i="1"/>
  <c r="S112" i="1"/>
  <c r="AX112" i="1" l="1"/>
  <c r="X112" i="1"/>
  <c r="AN112" i="1"/>
  <c r="AR112" i="1"/>
  <c r="AB112" i="1"/>
  <c r="BB112" i="1"/>
  <c r="W112" i="1"/>
  <c r="AM112" i="1"/>
  <c r="AW112" i="1"/>
  <c r="C111" i="1"/>
  <c r="J112" i="1"/>
  <c r="K112" i="1"/>
  <c r="L112" i="1" s="1"/>
  <c r="AC112" i="1"/>
  <c r="BC112" i="1"/>
  <c r="AS112" i="1"/>
  <c r="AY112" i="1"/>
  <c r="Y112" i="1"/>
  <c r="AO112" i="1"/>
  <c r="AZ112" i="1"/>
  <c r="Z112" i="1"/>
  <c r="AP112" i="1"/>
  <c r="AA112" i="1"/>
  <c r="AQ112" i="1"/>
  <c r="BA112" i="1"/>
  <c r="V112" i="1" l="1"/>
  <c r="AL112" i="1"/>
  <c r="AV112" i="1"/>
  <c r="T112" i="1"/>
  <c r="AT112" i="1"/>
  <c r="AJ112" i="1"/>
  <c r="U112" i="1"/>
  <c r="AU112" i="1"/>
  <c r="AK112" i="1"/>
  <c r="E111" i="1" l="1"/>
  <c r="AD112" i="1"/>
  <c r="B111" i="1"/>
  <c r="G113" i="1" l="1"/>
  <c r="D112" i="1"/>
  <c r="AE112" i="1"/>
  <c r="AH112" i="1" l="1"/>
  <c r="N113" i="1"/>
  <c r="R113" i="1"/>
  <c r="Q113" i="1"/>
  <c r="M113" i="1"/>
  <c r="O113" i="1"/>
  <c r="S113" i="1"/>
  <c r="P113" i="1"/>
  <c r="BC113" i="1" l="1"/>
  <c r="AC113" i="1"/>
  <c r="AS113" i="1"/>
  <c r="AM113" i="1"/>
  <c r="W113" i="1"/>
  <c r="AW113" i="1"/>
  <c r="AR113" i="1"/>
  <c r="AB113" i="1"/>
  <c r="BB113" i="1"/>
  <c r="C112" i="1"/>
  <c r="J113" i="1"/>
  <c r="K113" i="1"/>
  <c r="L113" i="1" s="1"/>
  <c r="AP113" i="1"/>
  <c r="Z113" i="1"/>
  <c r="AZ113" i="1"/>
  <c r="AY113" i="1"/>
  <c r="Y113" i="1"/>
  <c r="AO113" i="1"/>
  <c r="BA113" i="1"/>
  <c r="AA113" i="1"/>
  <c r="AQ113" i="1"/>
  <c r="X113" i="1"/>
  <c r="AN113" i="1"/>
  <c r="AX113" i="1"/>
  <c r="AV113" i="1" l="1"/>
  <c r="AL113" i="1"/>
  <c r="V113" i="1"/>
  <c r="AJ113" i="1"/>
  <c r="T113" i="1"/>
  <c r="AT113" i="1"/>
  <c r="AK113" i="1"/>
  <c r="U113" i="1"/>
  <c r="AU113" i="1"/>
  <c r="AD113" i="1" l="1"/>
  <c r="E112" i="1"/>
  <c r="B112" i="1"/>
  <c r="G114" i="1" l="1"/>
  <c r="D113" i="1"/>
  <c r="AE113" i="1"/>
  <c r="AH113" i="1" l="1"/>
  <c r="M114" i="1"/>
  <c r="N114" i="1"/>
  <c r="O114" i="1"/>
  <c r="R114" i="1"/>
  <c r="Q114" i="1"/>
  <c r="P114" i="1"/>
  <c r="S114" i="1"/>
  <c r="Z114" i="1" l="1"/>
  <c r="AZ114" i="1"/>
  <c r="AP114" i="1"/>
  <c r="AR114" i="1"/>
  <c r="BB114" i="1"/>
  <c r="AB114" i="1"/>
  <c r="X114" i="1"/>
  <c r="AN114" i="1"/>
  <c r="AX114" i="1"/>
  <c r="C113" i="1"/>
  <c r="J114" i="1"/>
  <c r="K114" i="1"/>
  <c r="AS114" i="1"/>
  <c r="AC114" i="1"/>
  <c r="BC114" i="1"/>
  <c r="AA114" i="1"/>
  <c r="BA114" i="1"/>
  <c r="AQ114" i="1"/>
  <c r="Y114" i="1"/>
  <c r="AO114" i="1"/>
  <c r="AY114" i="1"/>
  <c r="AM114" i="1"/>
  <c r="W114" i="1"/>
  <c r="AW114" i="1"/>
  <c r="AT114" i="1" l="1"/>
  <c r="T114" i="1"/>
  <c r="AJ114" i="1"/>
  <c r="L114" i="1"/>
  <c r="AU114" i="1"/>
  <c r="AK114" i="1"/>
  <c r="U114" i="1"/>
  <c r="AL114" i="1" l="1"/>
  <c r="AV114" i="1"/>
  <c r="E113" i="1" s="1"/>
  <c r="V114" i="1"/>
  <c r="AD114" i="1" s="1"/>
  <c r="B113" i="1"/>
  <c r="G115" i="1" l="1"/>
  <c r="D114" i="1"/>
  <c r="AE114" i="1"/>
  <c r="AH114" i="1" l="1"/>
  <c r="N115" i="1"/>
  <c r="M115" i="1"/>
  <c r="O115" i="1"/>
  <c r="S115" i="1"/>
  <c r="R115" i="1"/>
  <c r="Q115" i="1"/>
  <c r="P115" i="1"/>
  <c r="AA115" i="1" l="1"/>
  <c r="AQ115" i="1"/>
  <c r="BA115" i="1"/>
  <c r="AS115" i="1"/>
  <c r="AC115" i="1"/>
  <c r="BC115" i="1"/>
  <c r="AW115" i="1"/>
  <c r="W115" i="1"/>
  <c r="AM115" i="1"/>
  <c r="C114" i="1"/>
  <c r="J115" i="1"/>
  <c r="K115" i="1" s="1"/>
  <c r="AP115" i="1"/>
  <c r="Z115" i="1"/>
  <c r="AZ115" i="1"/>
  <c r="BB115" i="1"/>
  <c r="AB115" i="1"/>
  <c r="AR115" i="1"/>
  <c r="Y115" i="1"/>
  <c r="AO115" i="1"/>
  <c r="AY115" i="1"/>
  <c r="X115" i="1"/>
  <c r="AN115" i="1"/>
  <c r="AX115" i="1"/>
  <c r="L115" i="1" l="1"/>
  <c r="AK115" i="1"/>
  <c r="AU115" i="1"/>
  <c r="U115" i="1"/>
  <c r="T115" i="1"/>
  <c r="AT115" i="1"/>
  <c r="AJ115" i="1"/>
  <c r="V115" i="1" l="1"/>
  <c r="AV115" i="1"/>
  <c r="E114" i="1" s="1"/>
  <c r="AL115" i="1"/>
  <c r="B114" i="1"/>
  <c r="AD115" i="1"/>
  <c r="G116" i="1" l="1"/>
  <c r="D115" i="1"/>
  <c r="AE115" i="1"/>
  <c r="AH115" i="1" l="1"/>
  <c r="R116" i="1"/>
  <c r="N116" i="1"/>
  <c r="M116" i="1"/>
  <c r="P116" i="1"/>
  <c r="O116" i="1"/>
  <c r="S116" i="1"/>
  <c r="Q116" i="1"/>
  <c r="AS116" i="1" l="1"/>
  <c r="AC116" i="1"/>
  <c r="BC116" i="1"/>
  <c r="AZ116" i="1"/>
  <c r="Z116" i="1"/>
  <c r="AP116" i="1"/>
  <c r="AN116" i="1"/>
  <c r="X116" i="1"/>
  <c r="AX116" i="1"/>
  <c r="C115" i="1"/>
  <c r="J116" i="1"/>
  <c r="K116" i="1"/>
  <c r="BA116" i="1"/>
  <c r="AA116" i="1"/>
  <c r="AQ116" i="1"/>
  <c r="Y116" i="1"/>
  <c r="AO116" i="1"/>
  <c r="AY116" i="1"/>
  <c r="AM116" i="1"/>
  <c r="W116" i="1"/>
  <c r="AW116" i="1"/>
  <c r="AR116" i="1"/>
  <c r="AB116" i="1"/>
  <c r="BB116" i="1"/>
  <c r="AJ116" i="1" l="1"/>
  <c r="T116" i="1"/>
  <c r="AT116" i="1"/>
  <c r="L116" i="1"/>
  <c r="AU116" i="1"/>
  <c r="U116" i="1"/>
  <c r="AK116" i="1"/>
  <c r="V116" i="1" l="1"/>
  <c r="AD116" i="1" s="1"/>
  <c r="AV116" i="1"/>
  <c r="E115" i="1" s="1"/>
  <c r="AL116" i="1"/>
  <c r="B115" i="1" s="1"/>
  <c r="AE116" i="1" l="1"/>
  <c r="G117" i="1"/>
  <c r="D116" i="1"/>
  <c r="AH116" i="1" l="1"/>
  <c r="S117" i="1"/>
  <c r="M117" i="1"/>
  <c r="Q117" i="1"/>
  <c r="N117" i="1"/>
  <c r="O117" i="1"/>
  <c r="P117" i="1"/>
  <c r="R117" i="1"/>
  <c r="Z117" i="1" l="1"/>
  <c r="AZ117" i="1"/>
  <c r="AP117" i="1"/>
  <c r="X117" i="1"/>
  <c r="AN117" i="1"/>
  <c r="AX117" i="1"/>
  <c r="W117" i="1"/>
  <c r="AW117" i="1"/>
  <c r="AM117" i="1"/>
  <c r="C116" i="1"/>
  <c r="J117" i="1"/>
  <c r="K117" i="1"/>
  <c r="BB117" i="1"/>
  <c r="AB117" i="1"/>
  <c r="AR117" i="1"/>
  <c r="AY117" i="1"/>
  <c r="Y117" i="1"/>
  <c r="AO117" i="1"/>
  <c r="AQ117" i="1"/>
  <c r="AA117" i="1"/>
  <c r="BA117" i="1"/>
  <c r="BC117" i="1"/>
  <c r="AC117" i="1"/>
  <c r="AS117" i="1"/>
  <c r="AT117" i="1" l="1"/>
  <c r="T117" i="1"/>
  <c r="AJ117" i="1"/>
  <c r="L117" i="1"/>
  <c r="AU117" i="1"/>
  <c r="AK117" i="1"/>
  <c r="U117" i="1"/>
  <c r="V117" i="1" l="1"/>
  <c r="AL117" i="1"/>
  <c r="B116" i="1" s="1"/>
  <c r="AV117" i="1"/>
  <c r="E116" i="1" s="1"/>
  <c r="AD117" i="1"/>
  <c r="G118" i="1" l="1"/>
  <c r="D117" i="1"/>
  <c r="AE117" i="1"/>
  <c r="AH117" i="1" l="1"/>
  <c r="N118" i="1"/>
  <c r="R118" i="1"/>
  <c r="O118" i="1"/>
  <c r="P118" i="1"/>
  <c r="M118" i="1"/>
  <c r="S118" i="1"/>
  <c r="Q118" i="1"/>
  <c r="AC118" i="1" l="1"/>
  <c r="BC118" i="1"/>
  <c r="AS118" i="1"/>
  <c r="Z118" i="1"/>
  <c r="AP118" i="1"/>
  <c r="AZ118" i="1"/>
  <c r="AB118" i="1"/>
  <c r="BB118" i="1"/>
  <c r="AR118" i="1"/>
  <c r="C117" i="1"/>
  <c r="J118" i="1"/>
  <c r="K118" i="1" s="1"/>
  <c r="AQ118" i="1"/>
  <c r="AA118" i="1"/>
  <c r="BA118" i="1"/>
  <c r="W118" i="1"/>
  <c r="AM118" i="1"/>
  <c r="AW118" i="1"/>
  <c r="Y118" i="1"/>
  <c r="AO118" i="1"/>
  <c r="AY118" i="1"/>
  <c r="X118" i="1"/>
  <c r="AX118" i="1"/>
  <c r="AN118" i="1"/>
  <c r="AU118" i="1" l="1"/>
  <c r="U118" i="1"/>
  <c r="AK118" i="1"/>
  <c r="L118" i="1"/>
  <c r="T118" i="1"/>
  <c r="AT118" i="1"/>
  <c r="AJ118" i="1"/>
  <c r="AV118" i="1" l="1"/>
  <c r="E117" i="1" s="1"/>
  <c r="V118" i="1"/>
  <c r="AD118" i="1" s="1"/>
  <c r="AL118" i="1"/>
  <c r="B117" i="1" s="1"/>
  <c r="G119" i="1" l="1"/>
  <c r="D118" i="1"/>
  <c r="AE118" i="1"/>
  <c r="AH118" i="1" l="1"/>
  <c r="P119" i="1"/>
  <c r="M119" i="1"/>
  <c r="R119" i="1"/>
  <c r="Q119" i="1"/>
  <c r="S119" i="1"/>
  <c r="O119" i="1"/>
  <c r="N119" i="1"/>
  <c r="Y119" i="1" l="1"/>
  <c r="AY119" i="1"/>
  <c r="AO119" i="1"/>
  <c r="AA119" i="1"/>
  <c r="BA119" i="1"/>
  <c r="AQ119" i="1"/>
  <c r="W119" i="1"/>
  <c r="AM119" i="1"/>
  <c r="AW119" i="1"/>
  <c r="C118" i="1"/>
  <c r="J119" i="1"/>
  <c r="K119" i="1"/>
  <c r="AX119" i="1"/>
  <c r="X119" i="1"/>
  <c r="AN119" i="1"/>
  <c r="AS119" i="1"/>
  <c r="AC119" i="1"/>
  <c r="BC119" i="1"/>
  <c r="AR119" i="1"/>
  <c r="AB119" i="1"/>
  <c r="BB119" i="1"/>
  <c r="AP119" i="1"/>
  <c r="Z119" i="1"/>
  <c r="AZ119" i="1"/>
  <c r="T119" i="1" l="1"/>
  <c r="AJ119" i="1"/>
  <c r="AT119" i="1"/>
  <c r="L119" i="1"/>
  <c r="U119" i="1"/>
  <c r="AK119" i="1"/>
  <c r="AU119" i="1"/>
  <c r="AV119" i="1" l="1"/>
  <c r="E118" i="1" s="1"/>
  <c r="AL119" i="1"/>
  <c r="V119" i="1"/>
  <c r="AD119" i="1" s="1"/>
  <c r="B118" i="1"/>
  <c r="AE119" i="1" l="1"/>
  <c r="D119" i="1"/>
  <c r="G120" i="1"/>
  <c r="AH119" i="1" l="1"/>
  <c r="Q120" i="1"/>
  <c r="R120" i="1"/>
  <c r="S120" i="1"/>
  <c r="M120" i="1"/>
  <c r="O120" i="1"/>
  <c r="P120" i="1"/>
  <c r="N120" i="1"/>
  <c r="Z120" i="1" l="1"/>
  <c r="AZ120" i="1"/>
  <c r="AP120" i="1"/>
  <c r="W120" i="1"/>
  <c r="AW120" i="1"/>
  <c r="AM120" i="1"/>
  <c r="AB120" i="1"/>
  <c r="AR120" i="1"/>
  <c r="BB120" i="1"/>
  <c r="C119" i="1"/>
  <c r="J120" i="1"/>
  <c r="K120" i="1" s="1"/>
  <c r="AX120" i="1"/>
  <c r="X120" i="1"/>
  <c r="AN120" i="1"/>
  <c r="AO120" i="1"/>
  <c r="Y120" i="1"/>
  <c r="AY120" i="1"/>
  <c r="BC120" i="1"/>
  <c r="AC120" i="1"/>
  <c r="AS120" i="1"/>
  <c r="AQ120" i="1"/>
  <c r="AA120" i="1"/>
  <c r="BA120" i="1"/>
  <c r="L120" i="1" l="1"/>
  <c r="U120" i="1"/>
  <c r="AU120" i="1"/>
  <c r="AK120" i="1"/>
  <c r="AT120" i="1"/>
  <c r="T120" i="1"/>
  <c r="AJ120" i="1"/>
  <c r="AV120" i="1" l="1"/>
  <c r="E119" i="1" s="1"/>
  <c r="AL120" i="1"/>
  <c r="V120" i="1"/>
  <c r="B119" i="1"/>
  <c r="AD120" i="1"/>
  <c r="G121" i="1" l="1"/>
  <c r="AE120" i="1"/>
  <c r="D120" i="1"/>
  <c r="AH120" i="1" l="1"/>
  <c r="R121" i="1"/>
  <c r="S121" i="1"/>
  <c r="O121" i="1"/>
  <c r="Q121" i="1"/>
  <c r="M121" i="1"/>
  <c r="N121" i="1"/>
  <c r="P121" i="1"/>
  <c r="Z121" i="1" l="1"/>
  <c r="AZ121" i="1"/>
  <c r="AP121" i="1"/>
  <c r="AN121" i="1"/>
  <c r="X121" i="1"/>
  <c r="AX121" i="1"/>
  <c r="AA121" i="1"/>
  <c r="BA121" i="1"/>
  <c r="AQ121" i="1"/>
  <c r="AC121" i="1"/>
  <c r="AS121" i="1"/>
  <c r="BC121" i="1"/>
  <c r="C120" i="1"/>
  <c r="K121" i="1"/>
  <c r="J121" i="1"/>
  <c r="AW121" i="1"/>
  <c r="AM121" i="1"/>
  <c r="W121" i="1"/>
  <c r="AY121" i="1"/>
  <c r="Y121" i="1"/>
  <c r="AO121" i="1"/>
  <c r="AB121" i="1"/>
  <c r="BB121" i="1"/>
  <c r="AR121" i="1"/>
  <c r="AJ121" i="1" l="1"/>
  <c r="T121" i="1"/>
  <c r="AT121" i="1"/>
  <c r="L121" i="1"/>
  <c r="AK121" i="1"/>
  <c r="AU121" i="1"/>
  <c r="U121" i="1"/>
  <c r="B120" i="1" l="1"/>
  <c r="AL121" i="1"/>
  <c r="AV121" i="1"/>
  <c r="E120" i="1" s="1"/>
  <c r="V121" i="1"/>
  <c r="AD121" i="1"/>
  <c r="G122" i="1" l="1"/>
  <c r="D121" i="1"/>
  <c r="AE121" i="1"/>
  <c r="AH121" i="1" l="1"/>
  <c r="S122" i="1"/>
  <c r="P122" i="1"/>
  <c r="R122" i="1"/>
  <c r="Q122" i="1"/>
  <c r="M122" i="1"/>
  <c r="O122" i="1"/>
  <c r="N122" i="1"/>
  <c r="AY122" i="1" l="1"/>
  <c r="AO122" i="1"/>
  <c r="Y122" i="1"/>
  <c r="AA122" i="1"/>
  <c r="BA122" i="1"/>
  <c r="AQ122" i="1"/>
  <c r="Z122" i="1"/>
  <c r="AP122" i="1"/>
  <c r="AZ122" i="1"/>
  <c r="C121" i="1"/>
  <c r="J122" i="1"/>
  <c r="K122" i="1" s="1"/>
  <c r="X122" i="1"/>
  <c r="AN122" i="1"/>
  <c r="AX122" i="1"/>
  <c r="W122" i="1"/>
  <c r="AW122" i="1"/>
  <c r="AM122" i="1"/>
  <c r="BB122" i="1"/>
  <c r="AB122" i="1"/>
  <c r="AR122" i="1"/>
  <c r="AS122" i="1"/>
  <c r="AC122" i="1"/>
  <c r="BC122" i="1"/>
  <c r="L122" i="1" l="1"/>
  <c r="U122" i="1"/>
  <c r="AK122" i="1"/>
  <c r="AU122" i="1"/>
  <c r="T122" i="1"/>
  <c r="AT122" i="1"/>
  <c r="AJ122" i="1"/>
  <c r="AV122" i="1" l="1"/>
  <c r="E121" i="1" s="1"/>
  <c r="AL122" i="1"/>
  <c r="V122" i="1"/>
  <c r="B121" i="1"/>
  <c r="AD122" i="1"/>
  <c r="D122" i="1" l="1"/>
  <c r="AE122" i="1"/>
  <c r="G123" i="1"/>
  <c r="AH122" i="1" l="1"/>
  <c r="N123" i="1"/>
  <c r="S123" i="1"/>
  <c r="O123" i="1"/>
  <c r="M123" i="1"/>
  <c r="R123" i="1"/>
  <c r="Q123" i="1"/>
  <c r="P123" i="1"/>
  <c r="BA123" i="1" l="1"/>
  <c r="AA123" i="1"/>
  <c r="AQ123" i="1"/>
  <c r="W123" i="1"/>
  <c r="AM123" i="1"/>
  <c r="AW123" i="1"/>
  <c r="AC123" i="1"/>
  <c r="BC123" i="1"/>
  <c r="AS123" i="1"/>
  <c r="C122" i="1"/>
  <c r="J123" i="1"/>
  <c r="K123" i="1" s="1"/>
  <c r="Z123" i="1"/>
  <c r="AP123" i="1"/>
  <c r="AZ123" i="1"/>
  <c r="BB123" i="1"/>
  <c r="AR123" i="1"/>
  <c r="AB123" i="1"/>
  <c r="AO123" i="1"/>
  <c r="Y123" i="1"/>
  <c r="AY123" i="1"/>
  <c r="X123" i="1"/>
  <c r="AN123" i="1"/>
  <c r="AX123" i="1"/>
  <c r="L123" i="1" l="1"/>
  <c r="AK123" i="1"/>
  <c r="AU123" i="1"/>
  <c r="U123" i="1"/>
  <c r="T123" i="1"/>
  <c r="AJ123" i="1"/>
  <c r="AT123" i="1"/>
  <c r="V123" i="1" l="1"/>
  <c r="AV123" i="1"/>
  <c r="E122" i="1" s="1"/>
  <c r="AL123" i="1"/>
  <c r="AD123" i="1"/>
  <c r="B122" i="1"/>
  <c r="D123" i="1" l="1"/>
  <c r="AE123" i="1"/>
  <c r="G124" i="1"/>
  <c r="AH123" i="1" l="1"/>
  <c r="M124" i="1"/>
  <c r="S124" i="1"/>
  <c r="Q124" i="1"/>
  <c r="O124" i="1"/>
  <c r="R124" i="1"/>
  <c r="N124" i="1"/>
  <c r="P124" i="1"/>
  <c r="X124" i="1" l="1"/>
  <c r="AN124" i="1"/>
  <c r="AX124" i="1"/>
  <c r="AS124" i="1"/>
  <c r="AC124" i="1"/>
  <c r="BC124" i="1"/>
  <c r="C123" i="1"/>
  <c r="J124" i="1"/>
  <c r="K124" i="1" s="1"/>
  <c r="AO124" i="1"/>
  <c r="Y124" i="1"/>
  <c r="AY124" i="1"/>
  <c r="AZ124" i="1"/>
  <c r="Z124" i="1"/>
  <c r="AP124" i="1"/>
  <c r="BB124" i="1"/>
  <c r="AB124" i="1"/>
  <c r="AR124" i="1"/>
  <c r="AA124" i="1"/>
  <c r="BA124" i="1"/>
  <c r="AQ124" i="1"/>
  <c r="W124" i="1"/>
  <c r="AW124" i="1"/>
  <c r="AM124" i="1"/>
  <c r="L124" i="1" l="1"/>
  <c r="U124" i="1"/>
  <c r="AK124" i="1"/>
  <c r="AU124" i="1"/>
  <c r="T124" i="1"/>
  <c r="AJ124" i="1"/>
  <c r="AT124" i="1"/>
  <c r="V124" i="1" l="1"/>
  <c r="AV124" i="1"/>
  <c r="E123" i="1" s="1"/>
  <c r="AL124" i="1"/>
  <c r="AD124" i="1"/>
  <c r="B123" i="1"/>
  <c r="AE124" i="1" l="1"/>
  <c r="D124" i="1"/>
  <c r="G125" i="1"/>
  <c r="AH124" i="1" l="1"/>
  <c r="S125" i="1"/>
  <c r="M125" i="1"/>
  <c r="Q125" i="1"/>
  <c r="P125" i="1"/>
  <c r="O125" i="1"/>
  <c r="R125" i="1"/>
  <c r="N125" i="1"/>
  <c r="BB125" i="1" l="1"/>
  <c r="AB125" i="1"/>
  <c r="AR125" i="1"/>
  <c r="AZ125" i="1"/>
  <c r="Z125" i="1"/>
  <c r="AP125" i="1"/>
  <c r="AW125" i="1"/>
  <c r="W125" i="1"/>
  <c r="AM125" i="1"/>
  <c r="C124" i="1"/>
  <c r="J125" i="1"/>
  <c r="K125" i="1"/>
  <c r="X125" i="1"/>
  <c r="AN125" i="1"/>
  <c r="AX125" i="1"/>
  <c r="AO125" i="1"/>
  <c r="Y125" i="1"/>
  <c r="AY125" i="1"/>
  <c r="BA125" i="1"/>
  <c r="AA125" i="1"/>
  <c r="AQ125" i="1"/>
  <c r="BC125" i="1"/>
  <c r="AC125" i="1"/>
  <c r="AS125" i="1"/>
  <c r="AT125" i="1" l="1"/>
  <c r="AJ125" i="1"/>
  <c r="T125" i="1"/>
  <c r="L125" i="1"/>
  <c r="U125" i="1"/>
  <c r="AK125" i="1"/>
  <c r="AU125" i="1"/>
  <c r="AL125" i="1" l="1"/>
  <c r="V125" i="1"/>
  <c r="AD125" i="1" s="1"/>
  <c r="AV125" i="1"/>
  <c r="E124" i="1" s="1"/>
  <c r="B124" i="1"/>
  <c r="G126" i="1" l="1"/>
  <c r="D125" i="1"/>
  <c r="AE125" i="1"/>
  <c r="AH125" i="1" l="1"/>
  <c r="M126" i="1"/>
  <c r="O126" i="1"/>
  <c r="P126" i="1"/>
  <c r="N126" i="1"/>
  <c r="R126" i="1"/>
  <c r="Q126" i="1"/>
  <c r="S126" i="1"/>
  <c r="AA126" i="1" l="1"/>
  <c r="BA126" i="1"/>
  <c r="AQ126" i="1"/>
  <c r="X126" i="1"/>
  <c r="AX126" i="1"/>
  <c r="AN126" i="1"/>
  <c r="Y126" i="1"/>
  <c r="AY126" i="1"/>
  <c r="AO126" i="1"/>
  <c r="C125" i="1"/>
  <c r="J126" i="1"/>
  <c r="K126" i="1" s="1"/>
  <c r="AS126" i="1"/>
  <c r="BC126" i="1"/>
  <c r="AC126" i="1"/>
  <c r="AR126" i="1"/>
  <c r="AB126" i="1"/>
  <c r="BB126" i="1"/>
  <c r="AZ126" i="1"/>
  <c r="Z126" i="1"/>
  <c r="AP126" i="1"/>
  <c r="AM126" i="1"/>
  <c r="W126" i="1"/>
  <c r="AW126" i="1"/>
  <c r="L126" i="1" l="1"/>
  <c r="AK126" i="1"/>
  <c r="U126" i="1"/>
  <c r="AU126" i="1"/>
  <c r="AT126" i="1"/>
  <c r="AJ126" i="1"/>
  <c r="T126" i="1"/>
  <c r="V126" i="1" l="1"/>
  <c r="AL126" i="1"/>
  <c r="AV126" i="1"/>
  <c r="AD126" i="1"/>
  <c r="E125" i="1"/>
  <c r="B125" i="1"/>
  <c r="G127" i="1" l="1"/>
  <c r="AE126" i="1"/>
  <c r="D126" i="1"/>
  <c r="AH126" i="1" l="1"/>
  <c r="N127" i="1"/>
  <c r="P127" i="1"/>
  <c r="M127" i="1"/>
  <c r="Q127" i="1"/>
  <c r="R127" i="1"/>
  <c r="S127" i="1"/>
  <c r="O127" i="1"/>
  <c r="AC127" i="1" l="1"/>
  <c r="BC127" i="1"/>
  <c r="AS127" i="1"/>
  <c r="AQ127" i="1"/>
  <c r="AA127" i="1"/>
  <c r="BA127" i="1"/>
  <c r="AP127" i="1"/>
  <c r="Z127" i="1"/>
  <c r="AZ127" i="1"/>
  <c r="C126" i="1"/>
  <c r="K127" i="1"/>
  <c r="J127" i="1"/>
  <c r="L127" i="1"/>
  <c r="AO127" i="1"/>
  <c r="Y127" i="1"/>
  <c r="AY127" i="1"/>
  <c r="AR127" i="1"/>
  <c r="AB127" i="1"/>
  <c r="BB127" i="1"/>
  <c r="AW127" i="1"/>
  <c r="W127" i="1"/>
  <c r="AM127" i="1"/>
  <c r="AX127" i="1"/>
  <c r="X127" i="1"/>
  <c r="AN127" i="1"/>
  <c r="V127" i="1" l="1"/>
  <c r="AV127" i="1"/>
  <c r="AL127" i="1"/>
  <c r="AU127" i="1"/>
  <c r="AK127" i="1"/>
  <c r="U127" i="1"/>
  <c r="AT127" i="1"/>
  <c r="T127" i="1"/>
  <c r="AD127" i="1" s="1"/>
  <c r="AJ127" i="1"/>
  <c r="B126" i="1" s="1"/>
  <c r="E126" i="1" l="1"/>
  <c r="D127" i="1"/>
  <c r="G128" i="1"/>
  <c r="AE127" i="1"/>
  <c r="AH127" i="1" l="1"/>
  <c r="O128" i="1"/>
  <c r="M128" i="1"/>
  <c r="Q128" i="1"/>
  <c r="N128" i="1"/>
  <c r="S128" i="1"/>
  <c r="P128" i="1"/>
  <c r="R128" i="1"/>
  <c r="AP128" i="1" l="1"/>
  <c r="Z128" i="1"/>
  <c r="AZ128" i="1"/>
  <c r="X128" i="1"/>
  <c r="AN128" i="1"/>
  <c r="AX128" i="1"/>
  <c r="W128" i="1"/>
  <c r="AW128" i="1"/>
  <c r="AM128" i="1"/>
  <c r="C127" i="1"/>
  <c r="K128" i="1"/>
  <c r="J128" i="1"/>
  <c r="L128" i="1"/>
  <c r="AR128" i="1"/>
  <c r="AB128" i="1"/>
  <c r="BB128" i="1"/>
  <c r="AC128" i="1"/>
  <c r="BC128" i="1"/>
  <c r="AS128" i="1"/>
  <c r="BA128" i="1"/>
  <c r="AA128" i="1"/>
  <c r="AQ128" i="1"/>
  <c r="AY128" i="1"/>
  <c r="Y128" i="1"/>
  <c r="AO128" i="1"/>
  <c r="AL128" i="1" l="1"/>
  <c r="AV128" i="1"/>
  <c r="V128" i="1"/>
  <c r="U128" i="1"/>
  <c r="AK128" i="1"/>
  <c r="AU128" i="1"/>
  <c r="AJ128" i="1"/>
  <c r="B127" i="1" s="1"/>
  <c r="T128" i="1"/>
  <c r="AD128" i="1" s="1"/>
  <c r="AT128" i="1"/>
  <c r="E127" i="1" l="1"/>
  <c r="D128" i="1"/>
  <c r="AE128" i="1"/>
  <c r="G129" i="1"/>
  <c r="AH128" i="1" l="1"/>
  <c r="N129" i="1"/>
  <c r="R129" i="1"/>
  <c r="Q129" i="1"/>
  <c r="O129" i="1"/>
  <c r="P129" i="1"/>
  <c r="M129" i="1"/>
  <c r="S129" i="1"/>
  <c r="W129" i="1" l="1"/>
  <c r="AM129" i="1"/>
  <c r="AW129" i="1"/>
  <c r="AO129" i="1"/>
  <c r="Y129" i="1"/>
  <c r="AY129" i="1"/>
  <c r="AB129" i="1"/>
  <c r="AR129" i="1"/>
  <c r="BB129" i="1"/>
  <c r="C128" i="1"/>
  <c r="K129" i="1"/>
  <c r="L129" i="1" s="1"/>
  <c r="J129" i="1"/>
  <c r="AC129" i="1"/>
  <c r="BC129" i="1"/>
  <c r="AS129" i="1"/>
  <c r="Z129" i="1"/>
  <c r="AP129" i="1"/>
  <c r="AZ129" i="1"/>
  <c r="BA129" i="1"/>
  <c r="AA129" i="1"/>
  <c r="AQ129" i="1"/>
  <c r="AN129" i="1"/>
  <c r="AX129" i="1"/>
  <c r="X129" i="1"/>
  <c r="AV129" i="1" l="1"/>
  <c r="AL129" i="1"/>
  <c r="V129" i="1"/>
  <c r="AT129" i="1"/>
  <c r="T129" i="1"/>
  <c r="AJ129" i="1"/>
  <c r="AU129" i="1"/>
  <c r="AK129" i="1"/>
  <c r="U129" i="1"/>
  <c r="AD129" i="1" l="1"/>
  <c r="B128" i="1"/>
  <c r="E128" i="1"/>
  <c r="G130" i="1" l="1"/>
  <c r="AE129" i="1"/>
  <c r="D129" i="1"/>
  <c r="AH129" i="1" l="1"/>
  <c r="O130" i="1"/>
  <c r="R130" i="1"/>
  <c r="P130" i="1"/>
  <c r="M130" i="1"/>
  <c r="Q130" i="1"/>
  <c r="S130" i="1"/>
  <c r="N130" i="1"/>
  <c r="BC130" i="1" l="1"/>
  <c r="AC130" i="1"/>
  <c r="AS130" i="1"/>
  <c r="AM130" i="1"/>
  <c r="W130" i="1"/>
  <c r="AW130" i="1"/>
  <c r="BB130" i="1"/>
  <c r="AB130" i="1"/>
  <c r="AR130" i="1"/>
  <c r="C129" i="1"/>
  <c r="K130" i="1"/>
  <c r="J130" i="1"/>
  <c r="L130" i="1"/>
  <c r="X130" i="1"/>
  <c r="AX130" i="1"/>
  <c r="AN130" i="1"/>
  <c r="AA130" i="1"/>
  <c r="BA130" i="1"/>
  <c r="AQ130" i="1"/>
  <c r="Z130" i="1"/>
  <c r="AZ130" i="1"/>
  <c r="AP130" i="1"/>
  <c r="Y130" i="1"/>
  <c r="AO130" i="1"/>
  <c r="AY130" i="1"/>
  <c r="AV130" i="1" l="1"/>
  <c r="V130" i="1"/>
  <c r="AL130" i="1"/>
  <c r="U130" i="1"/>
  <c r="AU130" i="1"/>
  <c r="AK130" i="1"/>
  <c r="T130" i="1"/>
  <c r="AD130" i="1" s="1"/>
  <c r="AJ130" i="1"/>
  <c r="B129" i="1" s="1"/>
  <c r="AT130" i="1"/>
  <c r="E129" i="1" s="1"/>
  <c r="AE130" i="1" l="1"/>
  <c r="G131" i="1"/>
  <c r="D130" i="1"/>
  <c r="AH130" i="1" l="1"/>
  <c r="M131" i="1"/>
  <c r="Q131" i="1"/>
  <c r="O131" i="1"/>
  <c r="S131" i="1"/>
  <c r="P131" i="1"/>
  <c r="N131" i="1"/>
  <c r="R131" i="1"/>
  <c r="X131" i="1" l="1"/>
  <c r="AN131" i="1"/>
  <c r="AX131" i="1"/>
  <c r="AC131" i="1"/>
  <c r="AS131" i="1"/>
  <c r="BC131" i="1"/>
  <c r="BA131" i="1"/>
  <c r="AA131" i="1"/>
  <c r="AQ131" i="1"/>
  <c r="C130" i="1"/>
  <c r="K131" i="1"/>
  <c r="J131" i="1"/>
  <c r="L131" i="1" s="1"/>
  <c r="AR131" i="1"/>
  <c r="AB131" i="1"/>
  <c r="BB131" i="1"/>
  <c r="AZ131" i="1"/>
  <c r="Z131" i="1"/>
  <c r="AP131" i="1"/>
  <c r="Y131" i="1"/>
  <c r="AY131" i="1"/>
  <c r="AO131" i="1"/>
  <c r="W131" i="1"/>
  <c r="AM131" i="1"/>
  <c r="AW131" i="1"/>
  <c r="V131" i="1" l="1"/>
  <c r="AV131" i="1"/>
  <c r="AL131" i="1"/>
  <c r="AK131" i="1"/>
  <c r="U131" i="1"/>
  <c r="AU131" i="1"/>
  <c r="AJ131" i="1"/>
  <c r="AT131" i="1"/>
  <c r="T131" i="1"/>
  <c r="AD131" i="1" s="1"/>
  <c r="B130" i="1"/>
  <c r="E130" i="1" l="1"/>
  <c r="D131" i="1"/>
  <c r="AE131" i="1"/>
  <c r="G132" i="1"/>
  <c r="AH131" i="1" l="1"/>
  <c r="P132" i="1"/>
  <c r="O132" i="1"/>
  <c r="S132" i="1"/>
  <c r="M132" i="1"/>
  <c r="N132" i="1"/>
  <c r="R132" i="1"/>
  <c r="Q132" i="1"/>
  <c r="AB132" i="1" l="1"/>
  <c r="BB132" i="1"/>
  <c r="AR132" i="1"/>
  <c r="W132" i="1"/>
  <c r="AW132" i="1"/>
  <c r="AM132" i="1"/>
  <c r="Y132" i="1"/>
  <c r="AY132" i="1"/>
  <c r="AO132" i="1"/>
  <c r="C131" i="1"/>
  <c r="K132" i="1"/>
  <c r="L132" i="1" s="1"/>
  <c r="J132" i="1"/>
  <c r="AQ132" i="1"/>
  <c r="AA132" i="1"/>
  <c r="BA132" i="1"/>
  <c r="AN132" i="1"/>
  <c r="X132" i="1"/>
  <c r="AX132" i="1"/>
  <c r="BC132" i="1"/>
  <c r="AC132" i="1"/>
  <c r="AS132" i="1"/>
  <c r="AP132" i="1"/>
  <c r="Z132" i="1"/>
  <c r="AZ132" i="1"/>
  <c r="V132" i="1" l="1"/>
  <c r="AV132" i="1"/>
  <c r="AL132" i="1"/>
  <c r="AJ132" i="1"/>
  <c r="B131" i="1" s="1"/>
  <c r="T132" i="1"/>
  <c r="AT132" i="1"/>
  <c r="AK132" i="1"/>
  <c r="AU132" i="1"/>
  <c r="U132" i="1"/>
  <c r="E131" i="1" l="1"/>
  <c r="AD132" i="1"/>
  <c r="AE132" i="1" l="1"/>
  <c r="D132" i="1"/>
  <c r="G133" i="1"/>
  <c r="AH132" i="1" l="1"/>
  <c r="Q133" i="1"/>
  <c r="S133" i="1"/>
  <c r="P133" i="1"/>
  <c r="O133" i="1"/>
  <c r="N133" i="1"/>
  <c r="M133" i="1"/>
  <c r="R133" i="1"/>
  <c r="BB133" i="1" l="1"/>
  <c r="AB133" i="1"/>
  <c r="AR133" i="1"/>
  <c r="X133" i="1"/>
  <c r="AX133" i="1"/>
  <c r="AN133" i="1"/>
  <c r="Z133" i="1"/>
  <c r="AZ133" i="1"/>
  <c r="AP133" i="1"/>
  <c r="AA133" i="1"/>
  <c r="BA133" i="1"/>
  <c r="AQ133" i="1"/>
  <c r="AM133" i="1"/>
  <c r="W133" i="1"/>
  <c r="AW133" i="1"/>
  <c r="AO133" i="1"/>
  <c r="AY133" i="1"/>
  <c r="Y133" i="1"/>
  <c r="AS133" i="1"/>
  <c r="AC133" i="1"/>
  <c r="BC133" i="1"/>
  <c r="C132" i="1"/>
  <c r="L133" i="1"/>
  <c r="K133" i="1"/>
  <c r="J133" i="1"/>
  <c r="T133" i="1" l="1"/>
  <c r="AT133" i="1"/>
  <c r="AJ133" i="1"/>
  <c r="AL133" i="1"/>
  <c r="AV133" i="1"/>
  <c r="V133" i="1"/>
  <c r="AK133" i="1"/>
  <c r="AU133" i="1"/>
  <c r="U133" i="1"/>
  <c r="B132" i="1" l="1"/>
  <c r="AD133" i="1"/>
  <c r="E132" i="1"/>
  <c r="G134" i="1" l="1"/>
  <c r="D133" i="1"/>
  <c r="AE133" i="1"/>
  <c r="AH133" i="1" l="1"/>
  <c r="Q134" i="1"/>
  <c r="N134" i="1"/>
  <c r="O134" i="1"/>
  <c r="P134" i="1"/>
  <c r="R134" i="1"/>
  <c r="M134" i="1"/>
  <c r="S134" i="1"/>
  <c r="W134" i="1" l="1"/>
  <c r="AW134" i="1"/>
  <c r="AM134" i="1"/>
  <c r="Z134" i="1"/>
  <c r="AP134" i="1"/>
  <c r="AZ134" i="1"/>
  <c r="X134" i="1"/>
  <c r="AX134" i="1"/>
  <c r="AN134" i="1"/>
  <c r="C133" i="1"/>
  <c r="K134" i="1"/>
  <c r="J134" i="1"/>
  <c r="L134" i="1"/>
  <c r="AS134" i="1"/>
  <c r="BC134" i="1"/>
  <c r="AC134" i="1"/>
  <c r="AR134" i="1"/>
  <c r="AB134" i="1"/>
  <c r="BB134" i="1"/>
  <c r="AY134" i="1"/>
  <c r="Y134" i="1"/>
  <c r="AO134" i="1"/>
  <c r="AQ134" i="1"/>
  <c r="BA134" i="1"/>
  <c r="AA134" i="1"/>
  <c r="V134" i="1" l="1"/>
  <c r="AV134" i="1"/>
  <c r="AL134" i="1"/>
  <c r="AU134" i="1"/>
  <c r="U134" i="1"/>
  <c r="AK134" i="1"/>
  <c r="T134" i="1"/>
  <c r="AD134" i="1" s="1"/>
  <c r="AJ134" i="1"/>
  <c r="AT134" i="1"/>
  <c r="E133" i="1" l="1"/>
  <c r="AE134" i="1"/>
  <c r="G135" i="1"/>
  <c r="D134" i="1"/>
  <c r="B133" i="1"/>
  <c r="AH134" i="1" l="1"/>
  <c r="N135" i="1"/>
  <c r="O135" i="1"/>
  <c r="P135" i="1"/>
  <c r="M135" i="1"/>
  <c r="Q135" i="1"/>
  <c r="S135" i="1"/>
  <c r="R135" i="1"/>
  <c r="AS135" i="1" l="1"/>
  <c r="AC135" i="1"/>
  <c r="BC135" i="1"/>
  <c r="W135" i="1"/>
  <c r="AW135" i="1"/>
  <c r="AM135" i="1"/>
  <c r="Y135" i="1"/>
  <c r="AY135" i="1"/>
  <c r="AO135" i="1"/>
  <c r="C134" i="1"/>
  <c r="J135" i="1"/>
  <c r="K135" i="1" s="1"/>
  <c r="BB135" i="1"/>
  <c r="AB135" i="1"/>
  <c r="AR135" i="1"/>
  <c r="AQ135" i="1"/>
  <c r="AA135" i="1"/>
  <c r="BA135" i="1"/>
  <c r="AP135" i="1"/>
  <c r="Z135" i="1"/>
  <c r="AZ135" i="1"/>
  <c r="X135" i="1"/>
  <c r="AN135" i="1"/>
  <c r="AX135" i="1"/>
  <c r="AU135" i="1" l="1"/>
  <c r="AK135" i="1"/>
  <c r="U135" i="1"/>
  <c r="L135" i="1"/>
  <c r="AJ135" i="1"/>
  <c r="T135" i="1"/>
  <c r="AT135" i="1"/>
  <c r="V135" i="1" l="1"/>
  <c r="AL135" i="1"/>
  <c r="B134" i="1" s="1"/>
  <c r="AV135" i="1"/>
  <c r="E134" i="1" s="1"/>
  <c r="AD135" i="1"/>
  <c r="D135" i="1" l="1"/>
  <c r="G136" i="1"/>
  <c r="AE135" i="1"/>
  <c r="AH135" i="1" l="1"/>
  <c r="O136" i="1"/>
  <c r="R136" i="1"/>
  <c r="P136" i="1"/>
  <c r="Q136" i="1"/>
  <c r="N136" i="1"/>
  <c r="S136" i="1"/>
  <c r="M136" i="1"/>
  <c r="BC136" i="1" l="1"/>
  <c r="AC136" i="1"/>
  <c r="AS136" i="1"/>
  <c r="BA136" i="1"/>
  <c r="AA136" i="1"/>
  <c r="AQ136" i="1"/>
  <c r="AR136" i="1"/>
  <c r="AB136" i="1"/>
  <c r="BB136" i="1"/>
  <c r="C135" i="1"/>
  <c r="K136" i="1"/>
  <c r="L136" i="1" s="1"/>
  <c r="J136" i="1"/>
  <c r="W136" i="1"/>
  <c r="AW136" i="1"/>
  <c r="AM136" i="1"/>
  <c r="AN136" i="1"/>
  <c r="AX136" i="1"/>
  <c r="X136" i="1"/>
  <c r="Z136" i="1"/>
  <c r="AZ136" i="1"/>
  <c r="AP136" i="1"/>
  <c r="Y136" i="1"/>
  <c r="AY136" i="1"/>
  <c r="AO136" i="1"/>
  <c r="V136" i="1" l="1"/>
  <c r="AL136" i="1"/>
  <c r="AV136" i="1"/>
  <c r="T136" i="1"/>
  <c r="AJ136" i="1"/>
  <c r="AT136" i="1"/>
  <c r="U136" i="1"/>
  <c r="AK136" i="1"/>
  <c r="AU136" i="1"/>
  <c r="B135" i="1" l="1"/>
  <c r="E135" i="1"/>
  <c r="AD136" i="1"/>
  <c r="G137" i="1" l="1"/>
  <c r="AE136" i="1"/>
  <c r="D136" i="1"/>
  <c r="AH136" i="1" l="1"/>
  <c r="M137" i="1"/>
  <c r="P137" i="1"/>
  <c r="O137" i="1"/>
  <c r="R137" i="1"/>
  <c r="S137" i="1"/>
  <c r="Q137" i="1"/>
  <c r="N137" i="1"/>
  <c r="AA137" i="1" l="1"/>
  <c r="AQ137" i="1"/>
  <c r="BA137" i="1"/>
  <c r="AB137" i="1"/>
  <c r="AR137" i="1"/>
  <c r="BB137" i="1"/>
  <c r="Z137" i="1"/>
  <c r="AZ137" i="1"/>
  <c r="AP137" i="1"/>
  <c r="C136" i="1"/>
  <c r="K137" i="1"/>
  <c r="L137" i="1" s="1"/>
  <c r="J137" i="1"/>
  <c r="AN137" i="1"/>
  <c r="X137" i="1"/>
  <c r="AX137" i="1"/>
  <c r="AS137" i="1"/>
  <c r="AC137" i="1"/>
  <c r="BC137" i="1"/>
  <c r="AY137" i="1"/>
  <c r="AO137" i="1"/>
  <c r="Y137" i="1"/>
  <c r="AW137" i="1"/>
  <c r="W137" i="1"/>
  <c r="AM137" i="1"/>
  <c r="V137" i="1" l="1"/>
  <c r="AV137" i="1"/>
  <c r="AL137" i="1"/>
  <c r="T137" i="1"/>
  <c r="AT137" i="1"/>
  <c r="AJ137" i="1"/>
  <c r="B136" i="1" s="1"/>
  <c r="AK137" i="1"/>
  <c r="AU137" i="1"/>
  <c r="U137" i="1"/>
  <c r="E136" i="1" l="1"/>
  <c r="AD137" i="1"/>
  <c r="G138" i="1" l="1"/>
  <c r="AE137" i="1"/>
  <c r="D137" i="1"/>
  <c r="AH137" i="1" l="1"/>
  <c r="M138" i="1"/>
  <c r="Q138" i="1"/>
  <c r="O138" i="1"/>
  <c r="R138" i="1"/>
  <c r="S138" i="1"/>
  <c r="N138" i="1"/>
  <c r="P138" i="1"/>
  <c r="X138" i="1" l="1"/>
  <c r="AX138" i="1"/>
  <c r="AN138" i="1"/>
  <c r="AR138" i="1"/>
  <c r="AB138" i="1"/>
  <c r="BB138" i="1"/>
  <c r="BA138" i="1"/>
  <c r="AQ138" i="1"/>
  <c r="AA138" i="1"/>
  <c r="C137" i="1"/>
  <c r="K138" i="1"/>
  <c r="L138" i="1" s="1"/>
  <c r="J138" i="1"/>
  <c r="AZ138" i="1"/>
  <c r="Z138" i="1"/>
  <c r="AP138" i="1"/>
  <c r="BC138" i="1"/>
  <c r="AC138" i="1"/>
  <c r="AS138" i="1"/>
  <c r="Y138" i="1"/>
  <c r="AO138" i="1"/>
  <c r="AY138" i="1"/>
  <c r="W138" i="1"/>
  <c r="AM138" i="1"/>
  <c r="AW138" i="1"/>
  <c r="AV138" i="1" l="1"/>
  <c r="AL138" i="1"/>
  <c r="V138" i="1"/>
  <c r="AT138" i="1"/>
  <c r="T138" i="1"/>
  <c r="AJ138" i="1"/>
  <c r="U138" i="1"/>
  <c r="AK138" i="1"/>
  <c r="AU138" i="1"/>
  <c r="AD138" i="1" l="1"/>
  <c r="B137" i="1"/>
  <c r="E137" i="1"/>
  <c r="AE138" i="1" l="1"/>
  <c r="D138" i="1"/>
  <c r="G139" i="1"/>
  <c r="AH138" i="1" l="1"/>
  <c r="S139" i="1"/>
  <c r="O139" i="1"/>
  <c r="N139" i="1"/>
  <c r="R139" i="1"/>
  <c r="Q139" i="1"/>
  <c r="M139" i="1"/>
  <c r="P139" i="1"/>
  <c r="W139" i="1" l="1"/>
  <c r="AW139" i="1"/>
  <c r="AM139" i="1"/>
  <c r="BB139" i="1"/>
  <c r="AB139" i="1"/>
  <c r="AR139" i="1"/>
  <c r="Y139" i="1"/>
  <c r="AY139" i="1"/>
  <c r="AO139" i="1"/>
  <c r="C138" i="1"/>
  <c r="J139" i="1"/>
  <c r="AZ139" i="1"/>
  <c r="AP139" i="1"/>
  <c r="Z139" i="1"/>
  <c r="AA139" i="1"/>
  <c r="AQ139" i="1"/>
  <c r="BA139" i="1"/>
  <c r="AN139" i="1"/>
  <c r="X139" i="1"/>
  <c r="AX139" i="1"/>
  <c r="BC139" i="1"/>
  <c r="AC139" i="1"/>
  <c r="AS139" i="1"/>
  <c r="AJ139" i="1" l="1"/>
  <c r="T139" i="1"/>
  <c r="AT139" i="1"/>
  <c r="K139" i="1"/>
  <c r="AK139" i="1" l="1"/>
  <c r="U139" i="1"/>
  <c r="AU139" i="1"/>
  <c r="L139" i="1"/>
  <c r="V139" i="1" l="1"/>
  <c r="AD139" i="1" s="1"/>
  <c r="AV139" i="1"/>
  <c r="E138" i="1" s="1"/>
  <c r="AL139" i="1"/>
  <c r="B138" i="1" s="1"/>
  <c r="D139" i="1" l="1"/>
  <c r="AE139" i="1"/>
  <c r="G140" i="1"/>
  <c r="AH139" i="1" l="1"/>
  <c r="S140" i="1"/>
  <c r="Q140" i="1"/>
  <c r="N140" i="1"/>
  <c r="O140" i="1"/>
  <c r="M140" i="1"/>
  <c r="P140" i="1"/>
  <c r="R140" i="1"/>
  <c r="AP140" i="1" l="1"/>
  <c r="Z140" i="1"/>
  <c r="AZ140" i="1"/>
  <c r="AO140" i="1"/>
  <c r="Y140" i="1"/>
  <c r="AY140" i="1"/>
  <c r="AA140" i="1"/>
  <c r="BA140" i="1"/>
  <c r="AQ140" i="1"/>
  <c r="C139" i="1"/>
  <c r="K140" i="1"/>
  <c r="L140" i="1" s="1"/>
  <c r="J140" i="1"/>
  <c r="AB140" i="1"/>
  <c r="BB140" i="1"/>
  <c r="AR140" i="1"/>
  <c r="AW140" i="1"/>
  <c r="W140" i="1"/>
  <c r="AM140" i="1"/>
  <c r="AX140" i="1"/>
  <c r="X140" i="1"/>
  <c r="AN140" i="1"/>
  <c r="AS140" i="1"/>
  <c r="AC140" i="1"/>
  <c r="BC140" i="1"/>
  <c r="V140" i="1" l="1"/>
  <c r="AL140" i="1"/>
  <c r="AV140" i="1"/>
  <c r="AJ140" i="1"/>
  <c r="AT140" i="1"/>
  <c r="T140" i="1"/>
  <c r="AK140" i="1"/>
  <c r="U140" i="1"/>
  <c r="AU140" i="1"/>
  <c r="E139" i="1" l="1"/>
  <c r="AD140" i="1"/>
  <c r="B139" i="1"/>
  <c r="AE140" i="1" l="1"/>
  <c r="G141" i="1"/>
  <c r="D140" i="1"/>
  <c r="AH140" i="1" l="1"/>
  <c r="S141" i="1"/>
  <c r="N141" i="1"/>
  <c r="P141" i="1"/>
  <c r="O141" i="1"/>
  <c r="R141" i="1"/>
  <c r="M141" i="1"/>
  <c r="Q141" i="1"/>
  <c r="W141" i="1" l="1"/>
  <c r="AW141" i="1"/>
  <c r="AM141" i="1"/>
  <c r="Y141" i="1"/>
  <c r="AY141" i="1"/>
  <c r="AO141" i="1"/>
  <c r="X141" i="1"/>
  <c r="AX141" i="1"/>
  <c r="AN141" i="1"/>
  <c r="C140" i="1"/>
  <c r="K141" i="1"/>
  <c r="L141" i="1" s="1"/>
  <c r="J141" i="1"/>
  <c r="BA141" i="1"/>
  <c r="AA141" i="1"/>
  <c r="AQ141" i="1"/>
  <c r="AR141" i="1"/>
  <c r="AB141" i="1"/>
  <c r="BB141" i="1"/>
  <c r="Z141" i="1"/>
  <c r="AZ141" i="1"/>
  <c r="AP141" i="1"/>
  <c r="AS141" i="1"/>
  <c r="AC141" i="1"/>
  <c r="BC141" i="1"/>
  <c r="V141" i="1" l="1"/>
  <c r="AL141" i="1"/>
  <c r="AV141" i="1"/>
  <c r="AT141" i="1"/>
  <c r="T141" i="1"/>
  <c r="AJ141" i="1"/>
  <c r="AK141" i="1"/>
  <c r="AU141" i="1"/>
  <c r="U141" i="1"/>
  <c r="AD141" i="1" l="1"/>
  <c r="B140" i="1"/>
  <c r="E140" i="1"/>
  <c r="AE141" i="1" l="1"/>
  <c r="D141" i="1"/>
  <c r="G142" i="1"/>
  <c r="AH141" i="1" l="1"/>
  <c r="R142" i="1"/>
  <c r="P142" i="1"/>
  <c r="O142" i="1"/>
  <c r="M142" i="1"/>
  <c r="S142" i="1"/>
  <c r="N142" i="1"/>
  <c r="Q142" i="1"/>
  <c r="X142" i="1" l="1"/>
  <c r="AN142" i="1"/>
  <c r="AX142" i="1"/>
  <c r="W142" i="1"/>
  <c r="AM142" i="1"/>
  <c r="AW142" i="1"/>
  <c r="Z142" i="1"/>
  <c r="AP142" i="1"/>
  <c r="AZ142" i="1"/>
  <c r="C141" i="1"/>
  <c r="K142" i="1"/>
  <c r="L142" i="1" s="1"/>
  <c r="J142" i="1"/>
  <c r="AQ142" i="1"/>
  <c r="AA142" i="1"/>
  <c r="BA142" i="1"/>
  <c r="AS142" i="1"/>
  <c r="AC142" i="1"/>
  <c r="BC142" i="1"/>
  <c r="AY142" i="1"/>
  <c r="Y142" i="1"/>
  <c r="AO142" i="1"/>
  <c r="BB142" i="1"/>
  <c r="AR142" i="1"/>
  <c r="AB142" i="1"/>
  <c r="V142" i="1" l="1"/>
  <c r="AL142" i="1"/>
  <c r="AV142" i="1"/>
  <c r="AT142" i="1"/>
  <c r="T142" i="1"/>
  <c r="AJ142" i="1"/>
  <c r="U142" i="1"/>
  <c r="AK142" i="1"/>
  <c r="AU142" i="1"/>
  <c r="AD142" i="1" l="1"/>
  <c r="B141" i="1"/>
  <c r="E141" i="1"/>
  <c r="G143" i="1" l="1"/>
  <c r="AE142" i="1"/>
  <c r="D142" i="1"/>
  <c r="AH142" i="1" l="1"/>
  <c r="Q143" i="1"/>
  <c r="R143" i="1"/>
  <c r="P143" i="1"/>
  <c r="S143" i="1"/>
  <c r="M143" i="1"/>
  <c r="N143" i="1"/>
  <c r="O143" i="1"/>
  <c r="X143" i="1" l="1"/>
  <c r="AX143" i="1"/>
  <c r="AN143" i="1"/>
  <c r="AC143" i="1"/>
  <c r="AS143" i="1"/>
  <c r="BC143" i="1"/>
  <c r="AB143" i="1"/>
  <c r="BB143" i="1"/>
  <c r="AR143" i="1"/>
  <c r="C142" i="1"/>
  <c r="J143" i="1"/>
  <c r="K143" i="1"/>
  <c r="L143" i="1" s="1"/>
  <c r="AO143" i="1"/>
  <c r="Y143" i="1"/>
  <c r="AY143" i="1"/>
  <c r="AM143" i="1"/>
  <c r="W143" i="1"/>
  <c r="AW143" i="1"/>
  <c r="Z143" i="1"/>
  <c r="AZ143" i="1"/>
  <c r="AP143" i="1"/>
  <c r="AA143" i="1"/>
  <c r="BA143" i="1"/>
  <c r="AQ143" i="1"/>
  <c r="V143" i="1" l="1"/>
  <c r="AL143" i="1"/>
  <c r="AV143" i="1"/>
  <c r="T143" i="1"/>
  <c r="AJ143" i="1"/>
  <c r="AT143" i="1"/>
  <c r="AU143" i="1"/>
  <c r="AK143" i="1"/>
  <c r="U143" i="1"/>
  <c r="E142" i="1" l="1"/>
  <c r="AD143" i="1"/>
  <c r="B142" i="1"/>
  <c r="D143" i="1" l="1"/>
  <c r="G144" i="1"/>
  <c r="AE143" i="1"/>
  <c r="AH143" i="1" l="1"/>
  <c r="P144" i="1"/>
  <c r="Q144" i="1"/>
  <c r="S144" i="1"/>
  <c r="R144" i="1"/>
  <c r="O144" i="1"/>
  <c r="N144" i="1"/>
  <c r="M144" i="1"/>
  <c r="AN144" i="1" l="1"/>
  <c r="X144" i="1"/>
  <c r="AX144" i="1"/>
  <c r="AB144" i="1"/>
  <c r="AR144" i="1"/>
  <c r="BB144" i="1"/>
  <c r="AQ144" i="1"/>
  <c r="AA144" i="1"/>
  <c r="BA144" i="1"/>
  <c r="C143" i="1"/>
  <c r="J144" i="1"/>
  <c r="K144" i="1"/>
  <c r="L144" i="1" s="1"/>
  <c r="W144" i="1"/>
  <c r="AW144" i="1"/>
  <c r="AM144" i="1"/>
  <c r="Y144" i="1"/>
  <c r="AO144" i="1"/>
  <c r="AY144" i="1"/>
  <c r="AS144" i="1"/>
  <c r="AC144" i="1"/>
  <c r="BC144" i="1"/>
  <c r="AZ144" i="1"/>
  <c r="Z144" i="1"/>
  <c r="AP144" i="1"/>
  <c r="V144" i="1" l="1"/>
  <c r="AL144" i="1"/>
  <c r="AV144" i="1"/>
  <c r="T144" i="1"/>
  <c r="AJ144" i="1"/>
  <c r="AT144" i="1"/>
  <c r="U144" i="1"/>
  <c r="AU144" i="1"/>
  <c r="AK144" i="1"/>
  <c r="E143" i="1" l="1"/>
  <c r="AD144" i="1"/>
  <c r="B143" i="1"/>
  <c r="D144" i="1" l="1"/>
  <c r="AE144" i="1"/>
  <c r="G145" i="1"/>
  <c r="AH144" i="1" l="1"/>
  <c r="Q145" i="1"/>
  <c r="N145" i="1"/>
  <c r="O145" i="1"/>
  <c r="R145" i="1"/>
  <c r="M145" i="1"/>
  <c r="S145" i="1"/>
  <c r="P145" i="1"/>
  <c r="BC145" i="1" l="1"/>
  <c r="AC145" i="1"/>
  <c r="AS145" i="1"/>
  <c r="AB145" i="1"/>
  <c r="BB145" i="1"/>
  <c r="AR145" i="1"/>
  <c r="X145" i="1"/>
  <c r="AX145" i="1"/>
  <c r="AN145" i="1"/>
  <c r="C144" i="1"/>
  <c r="J145" i="1"/>
  <c r="K145" i="1"/>
  <c r="L145" i="1" s="1"/>
  <c r="Z145" i="1"/>
  <c r="AP145" i="1"/>
  <c r="AZ145" i="1"/>
  <c r="W145" i="1"/>
  <c r="AM145" i="1"/>
  <c r="AW145" i="1"/>
  <c r="AY145" i="1"/>
  <c r="Y145" i="1"/>
  <c r="AO145" i="1"/>
  <c r="BA145" i="1"/>
  <c r="AA145" i="1"/>
  <c r="AQ145" i="1"/>
  <c r="AL145" i="1" l="1"/>
  <c r="V145" i="1"/>
  <c r="AV145" i="1"/>
  <c r="AT145" i="1"/>
  <c r="AJ145" i="1"/>
  <c r="T145" i="1"/>
  <c r="AU145" i="1"/>
  <c r="AK145" i="1"/>
  <c r="U145" i="1"/>
  <c r="E144" i="1" l="1"/>
  <c r="B144" i="1"/>
  <c r="AD145" i="1"/>
  <c r="AE145" i="1" l="1"/>
  <c r="D145" i="1"/>
  <c r="G146" i="1"/>
  <c r="AH145" i="1" l="1"/>
  <c r="R146" i="1"/>
  <c r="O146" i="1"/>
  <c r="S146" i="1"/>
  <c r="N146" i="1"/>
  <c r="Q146" i="1"/>
  <c r="M146" i="1"/>
  <c r="P146" i="1"/>
  <c r="K146" i="1"/>
  <c r="U146" i="1" l="1"/>
  <c r="AU146" i="1"/>
  <c r="AK146" i="1"/>
  <c r="W146" i="1"/>
  <c r="AW146" i="1"/>
  <c r="AM146" i="1"/>
  <c r="X146" i="1"/>
  <c r="AX146" i="1"/>
  <c r="AN146" i="1"/>
  <c r="Y146" i="1"/>
  <c r="AY146" i="1"/>
  <c r="AO146" i="1"/>
  <c r="C145" i="1"/>
  <c r="J146" i="1"/>
  <c r="L146" i="1"/>
  <c r="AZ146" i="1"/>
  <c r="AP146" i="1"/>
  <c r="Z146" i="1"/>
  <c r="AQ146" i="1"/>
  <c r="BA146" i="1"/>
  <c r="AA146" i="1"/>
  <c r="BC146" i="1"/>
  <c r="AC146" i="1"/>
  <c r="AS146" i="1"/>
  <c r="BB146" i="1"/>
  <c r="AB146" i="1"/>
  <c r="AR146" i="1"/>
  <c r="V146" i="1" l="1"/>
  <c r="AL146" i="1"/>
  <c r="AV146" i="1"/>
  <c r="T146" i="1"/>
  <c r="AD146" i="1" s="1"/>
  <c r="AJ146" i="1"/>
  <c r="B145" i="1" s="1"/>
  <c r="AT146" i="1"/>
  <c r="E145" i="1" l="1"/>
  <c r="G147" i="1"/>
  <c r="D146" i="1"/>
  <c r="AE146" i="1"/>
  <c r="AH146" i="1" l="1"/>
  <c r="M147" i="1"/>
  <c r="P147" i="1"/>
  <c r="S147" i="1"/>
  <c r="Q147" i="1"/>
  <c r="O147" i="1"/>
  <c r="N147" i="1"/>
  <c r="R147" i="1"/>
  <c r="AN147" i="1" l="1"/>
  <c r="X147" i="1"/>
  <c r="AX147" i="1"/>
  <c r="BA147" i="1"/>
  <c r="AA147" i="1"/>
  <c r="AQ147" i="1"/>
  <c r="Z147" i="1"/>
  <c r="AZ147" i="1"/>
  <c r="AP147" i="1"/>
  <c r="C146" i="1"/>
  <c r="J147" i="1"/>
  <c r="K147" i="1"/>
  <c r="L147" i="1" s="1"/>
  <c r="AB147" i="1"/>
  <c r="BB147" i="1"/>
  <c r="AR147" i="1"/>
  <c r="Y147" i="1"/>
  <c r="AY147" i="1"/>
  <c r="AO147" i="1"/>
  <c r="AS147" i="1"/>
  <c r="AC147" i="1"/>
  <c r="BC147" i="1"/>
  <c r="W147" i="1"/>
  <c r="AW147" i="1"/>
  <c r="AM147" i="1"/>
  <c r="AL147" i="1" l="1"/>
  <c r="V147" i="1"/>
  <c r="AV147" i="1"/>
  <c r="AT147" i="1"/>
  <c r="T147" i="1"/>
  <c r="AJ147" i="1"/>
  <c r="AK147" i="1"/>
  <c r="AU147" i="1"/>
  <c r="U147" i="1"/>
  <c r="E146" i="1" l="1"/>
  <c r="B146" i="1"/>
  <c r="AD147" i="1"/>
  <c r="G148" i="1" l="1"/>
  <c r="AE147" i="1"/>
  <c r="D147" i="1"/>
  <c r="AH147" i="1" l="1"/>
  <c r="R148" i="1"/>
  <c r="Q148" i="1"/>
  <c r="M148" i="1"/>
  <c r="S148" i="1"/>
  <c r="P148" i="1"/>
  <c r="O148" i="1"/>
  <c r="N148" i="1"/>
  <c r="AN148" i="1" l="1"/>
  <c r="X148" i="1"/>
  <c r="AX148" i="1"/>
  <c r="AZ148" i="1"/>
  <c r="Z148" i="1"/>
  <c r="AP148" i="1"/>
  <c r="AW148" i="1"/>
  <c r="W148" i="1"/>
  <c r="AM148" i="1"/>
  <c r="Y148" i="1"/>
  <c r="AY148" i="1"/>
  <c r="AO148" i="1"/>
  <c r="AC148" i="1"/>
  <c r="BC148" i="1"/>
  <c r="AS148" i="1"/>
  <c r="AA148" i="1"/>
  <c r="BA148" i="1"/>
  <c r="AQ148" i="1"/>
  <c r="C147" i="1"/>
  <c r="J148" i="1"/>
  <c r="L148" i="1" s="1"/>
  <c r="K148" i="1"/>
  <c r="AR148" i="1"/>
  <c r="AB148" i="1"/>
  <c r="BB148" i="1"/>
  <c r="V148" i="1" l="1"/>
  <c r="AL148" i="1"/>
  <c r="AV148" i="1"/>
  <c r="U148" i="1"/>
  <c r="AK148" i="1"/>
  <c r="AU148" i="1"/>
  <c r="T148" i="1"/>
  <c r="AJ148" i="1"/>
  <c r="AT148" i="1"/>
  <c r="E147" i="1" l="1"/>
  <c r="AD148" i="1"/>
  <c r="B147" i="1"/>
  <c r="G149" i="1" l="1"/>
  <c r="D148" i="1"/>
  <c r="AE148" i="1"/>
  <c r="AH148" i="1" l="1"/>
  <c r="O149" i="1"/>
  <c r="P149" i="1"/>
  <c r="M149" i="1"/>
  <c r="N149" i="1"/>
  <c r="R149" i="1"/>
  <c r="S149" i="1"/>
  <c r="Q149" i="1"/>
  <c r="BC149" i="1" l="1"/>
  <c r="AC149" i="1"/>
  <c r="AS149" i="1"/>
  <c r="AN149" i="1"/>
  <c r="X149" i="1"/>
  <c r="AX149" i="1"/>
  <c r="AZ149" i="1"/>
  <c r="Z149" i="1"/>
  <c r="AP149" i="1"/>
  <c r="C148" i="1"/>
  <c r="J149" i="1"/>
  <c r="K149" i="1"/>
  <c r="L149" i="1" s="1"/>
  <c r="AA149" i="1"/>
  <c r="BA149" i="1"/>
  <c r="AQ149" i="1"/>
  <c r="AB149" i="1"/>
  <c r="BB149" i="1"/>
  <c r="AR149" i="1"/>
  <c r="W149" i="1"/>
  <c r="AM149" i="1"/>
  <c r="AW149" i="1"/>
  <c r="Y149" i="1"/>
  <c r="AO149" i="1"/>
  <c r="AY149" i="1"/>
  <c r="V149" i="1" l="1"/>
  <c r="AV149" i="1"/>
  <c r="AL149" i="1"/>
  <c r="T149" i="1"/>
  <c r="AJ149" i="1"/>
  <c r="AT149" i="1"/>
  <c r="U149" i="1"/>
  <c r="AU149" i="1"/>
  <c r="AK149" i="1"/>
  <c r="B148" i="1" l="1"/>
  <c r="AD149" i="1"/>
  <c r="E148" i="1"/>
  <c r="G150" i="1" l="1"/>
  <c r="AE149" i="1"/>
  <c r="D149" i="1"/>
  <c r="AH149" i="1" l="1"/>
  <c r="R150" i="1"/>
  <c r="N150" i="1"/>
  <c r="O150" i="1"/>
  <c r="P150" i="1"/>
  <c r="S150" i="1"/>
  <c r="M150" i="1"/>
  <c r="Q150" i="1"/>
  <c r="AW150" i="1" l="1"/>
  <c r="AM150" i="1"/>
  <c r="W150" i="1"/>
  <c r="AZ150" i="1"/>
  <c r="Z150" i="1"/>
  <c r="AP150" i="1"/>
  <c r="AN150" i="1"/>
  <c r="X150" i="1"/>
  <c r="AX150" i="1"/>
  <c r="C149" i="1"/>
  <c r="J150" i="1"/>
  <c r="K150" i="1"/>
  <c r="L150" i="1"/>
  <c r="AQ150" i="1"/>
  <c r="AA150" i="1"/>
  <c r="BA150" i="1"/>
  <c r="AC150" i="1"/>
  <c r="BC150" i="1"/>
  <c r="AS150" i="1"/>
  <c r="Y150" i="1"/>
  <c r="AY150" i="1"/>
  <c r="AO150" i="1"/>
  <c r="AB150" i="1"/>
  <c r="AR150" i="1"/>
  <c r="BB150" i="1"/>
  <c r="AL150" i="1" l="1"/>
  <c r="V150" i="1"/>
  <c r="AV150" i="1"/>
  <c r="T150" i="1"/>
  <c r="AT150" i="1"/>
  <c r="AJ150" i="1"/>
  <c r="AK150" i="1"/>
  <c r="AU150" i="1"/>
  <c r="U150" i="1"/>
  <c r="E149" i="1" l="1"/>
  <c r="B149" i="1"/>
  <c r="AD150" i="1"/>
  <c r="G151" i="1" l="1"/>
  <c r="AE150" i="1"/>
  <c r="D150" i="1"/>
  <c r="S151" i="1" l="1"/>
  <c r="N151" i="1"/>
  <c r="Q151" i="1"/>
  <c r="M151" i="1"/>
  <c r="P151" i="1"/>
  <c r="O151" i="1"/>
  <c r="R151" i="1"/>
  <c r="AH150" i="1"/>
  <c r="AR151" i="1" l="1"/>
  <c r="AB151" i="1"/>
  <c r="BB151" i="1"/>
  <c r="AZ151" i="1"/>
  <c r="Z151" i="1"/>
  <c r="AP151" i="1"/>
  <c r="AA151" i="1"/>
  <c r="AQ151" i="1"/>
  <c r="BA151" i="1"/>
  <c r="BC151" i="1"/>
  <c r="AC151" i="1"/>
  <c r="AS151" i="1"/>
  <c r="C150" i="1"/>
  <c r="J151" i="1"/>
  <c r="K151" i="1"/>
  <c r="L151" i="1"/>
  <c r="AY151" i="1"/>
  <c r="Y151" i="1"/>
  <c r="AO151" i="1"/>
  <c r="W151" i="1"/>
  <c r="AM151" i="1"/>
  <c r="AW151" i="1"/>
  <c r="X151" i="1"/>
  <c r="AN151" i="1"/>
  <c r="AX151" i="1"/>
  <c r="U151" i="1" l="1"/>
  <c r="AK151" i="1"/>
  <c r="AU151" i="1"/>
  <c r="V151" i="1"/>
  <c r="AL151" i="1"/>
  <c r="AV151" i="1"/>
  <c r="AJ151" i="1"/>
  <c r="AT151" i="1"/>
  <c r="T151" i="1"/>
  <c r="B150" i="1" l="1"/>
  <c r="E150" i="1"/>
  <c r="AD151" i="1"/>
  <c r="G152" i="1" l="1"/>
  <c r="AE151" i="1"/>
  <c r="D151" i="1"/>
  <c r="S152" i="1" l="1"/>
  <c r="P152" i="1"/>
  <c r="R152" i="1"/>
  <c r="Q152" i="1"/>
  <c r="M152" i="1"/>
  <c r="O152" i="1"/>
  <c r="N152" i="1"/>
  <c r="AH151" i="1"/>
  <c r="AX152" i="1" l="1"/>
  <c r="X152" i="1"/>
  <c r="AN152" i="1"/>
  <c r="AW152" i="1"/>
  <c r="W152" i="1"/>
  <c r="AM152" i="1"/>
  <c r="AB152" i="1"/>
  <c r="AR152" i="1"/>
  <c r="BB152" i="1"/>
  <c r="AC152" i="1"/>
  <c r="BC152" i="1"/>
  <c r="AS152" i="1"/>
  <c r="C151" i="1"/>
  <c r="J152" i="1"/>
  <c r="K152" i="1"/>
  <c r="L152" i="1"/>
  <c r="Y152" i="1"/>
  <c r="AY152" i="1"/>
  <c r="AO152" i="1"/>
  <c r="AQ152" i="1"/>
  <c r="BA152" i="1"/>
  <c r="AA152" i="1"/>
  <c r="AP152" i="1"/>
  <c r="AZ152" i="1"/>
  <c r="Z152" i="1"/>
  <c r="AK152" i="1" l="1"/>
  <c r="AU152" i="1"/>
  <c r="U152" i="1"/>
  <c r="V152" i="1"/>
  <c r="AV152" i="1"/>
  <c r="AL152" i="1"/>
  <c r="B151" i="1" s="1"/>
  <c r="AJ152" i="1"/>
  <c r="AT152" i="1"/>
  <c r="T152" i="1"/>
  <c r="E151" i="1" l="1"/>
  <c r="AD152" i="1"/>
  <c r="D152" i="1" l="1"/>
  <c r="AE152" i="1"/>
  <c r="G153" i="1"/>
  <c r="N153" i="1" l="1"/>
  <c r="P153" i="1"/>
  <c r="O153" i="1"/>
  <c r="R153" i="1"/>
  <c r="M153" i="1"/>
  <c r="S153" i="1"/>
  <c r="Q153" i="1"/>
  <c r="AH152" i="1"/>
  <c r="C152" i="1" l="1"/>
  <c r="J153" i="1"/>
  <c r="K153" i="1"/>
  <c r="L153" i="1"/>
  <c r="AA153" i="1"/>
  <c r="BA153" i="1"/>
  <c r="AQ153" i="1"/>
  <c r="W153" i="1"/>
  <c r="AM153" i="1"/>
  <c r="AW153" i="1"/>
  <c r="AY153" i="1"/>
  <c r="AO153" i="1"/>
  <c r="Y153" i="1"/>
  <c r="AN153" i="1"/>
  <c r="X153" i="1"/>
  <c r="AX153" i="1"/>
  <c r="AC153" i="1"/>
  <c r="BC153" i="1"/>
  <c r="AS153" i="1"/>
  <c r="AB153" i="1"/>
  <c r="AR153" i="1"/>
  <c r="BB153" i="1"/>
  <c r="AP153" i="1"/>
  <c r="AZ153" i="1"/>
  <c r="Z153" i="1"/>
  <c r="AU153" i="1" l="1"/>
  <c r="U153" i="1"/>
  <c r="AK153" i="1"/>
  <c r="V153" i="1"/>
  <c r="AL153" i="1"/>
  <c r="AV153" i="1"/>
  <c r="AJ153" i="1"/>
  <c r="T153" i="1"/>
  <c r="AT153" i="1"/>
  <c r="B152" i="1" l="1"/>
  <c r="E152" i="1"/>
  <c r="AD153" i="1"/>
  <c r="G154" i="1" l="1"/>
  <c r="D153" i="1"/>
  <c r="AE153" i="1"/>
  <c r="P154" i="1" l="1"/>
  <c r="O154" i="1"/>
  <c r="Q154" i="1"/>
  <c r="N154" i="1"/>
  <c r="R154" i="1"/>
  <c r="S154" i="1"/>
  <c r="M154" i="1"/>
  <c r="AH153" i="1"/>
  <c r="C153" i="1" l="1"/>
  <c r="J154" i="1"/>
  <c r="K154" i="1"/>
  <c r="L154" i="1"/>
  <c r="AW154" i="1"/>
  <c r="AM154" i="1"/>
  <c r="W154" i="1"/>
  <c r="BB154" i="1"/>
  <c r="AR154" i="1"/>
  <c r="AB154" i="1"/>
  <c r="AQ154" i="1"/>
  <c r="BA154" i="1"/>
  <c r="AA154" i="1"/>
  <c r="Z154" i="1"/>
  <c r="AP154" i="1"/>
  <c r="AZ154" i="1"/>
  <c r="BC154" i="1"/>
  <c r="AC154" i="1"/>
  <c r="AS154" i="1"/>
  <c r="X154" i="1"/>
  <c r="AX154" i="1"/>
  <c r="AN154" i="1"/>
  <c r="Y154" i="1"/>
  <c r="AY154" i="1"/>
  <c r="AO154" i="1"/>
  <c r="AU154" i="1" l="1"/>
  <c r="U154" i="1"/>
  <c r="AK154" i="1"/>
  <c r="AL154" i="1"/>
  <c r="V154" i="1"/>
  <c r="AV154" i="1"/>
  <c r="T154" i="1"/>
  <c r="AD154" i="1" s="1"/>
  <c r="AJ154" i="1"/>
  <c r="AT154" i="1"/>
  <c r="E153" i="1" l="1"/>
  <c r="D154" i="1"/>
  <c r="G155" i="1"/>
  <c r="AE154" i="1"/>
  <c r="B153" i="1"/>
  <c r="S155" i="1" l="1"/>
  <c r="Q155" i="1"/>
  <c r="O155" i="1"/>
  <c r="M155" i="1"/>
  <c r="P155" i="1"/>
  <c r="R155" i="1"/>
  <c r="N155" i="1"/>
  <c r="AH154" i="1"/>
  <c r="AN155" i="1" l="1"/>
  <c r="X155" i="1"/>
  <c r="AX155" i="1"/>
  <c r="AZ155" i="1"/>
  <c r="AP155" i="1"/>
  <c r="Z155" i="1"/>
  <c r="Y155" i="1"/>
  <c r="AY155" i="1"/>
  <c r="AO155" i="1"/>
  <c r="BC155" i="1"/>
  <c r="AC155" i="1"/>
  <c r="AS155" i="1"/>
  <c r="C154" i="1"/>
  <c r="J155" i="1"/>
  <c r="K155" i="1"/>
  <c r="L155" i="1"/>
  <c r="BB155" i="1"/>
  <c r="AB155" i="1"/>
  <c r="AR155" i="1"/>
  <c r="AW155" i="1"/>
  <c r="AM155" i="1"/>
  <c r="W155" i="1"/>
  <c r="AQ155" i="1"/>
  <c r="AA155" i="1"/>
  <c r="BA155" i="1"/>
  <c r="AK155" i="1" l="1"/>
  <c r="U155" i="1"/>
  <c r="AU155" i="1"/>
  <c r="V155" i="1"/>
  <c r="AL155" i="1"/>
  <c r="AV155" i="1"/>
  <c r="AT155" i="1"/>
  <c r="T155" i="1"/>
  <c r="AJ155" i="1"/>
  <c r="E154" i="1" l="1"/>
  <c r="B154" i="1"/>
  <c r="AD155" i="1"/>
  <c r="G156" i="1" l="1"/>
  <c r="D155" i="1"/>
  <c r="AE155" i="1"/>
  <c r="R156" i="1" l="1"/>
  <c r="P156" i="1"/>
  <c r="M156" i="1"/>
  <c r="O156" i="1"/>
  <c r="N156" i="1"/>
  <c r="Q156" i="1"/>
  <c r="S156" i="1"/>
  <c r="AH155" i="1"/>
  <c r="BC156" i="1" l="1"/>
  <c r="AS156" i="1"/>
  <c r="AC156" i="1"/>
  <c r="AX156" i="1"/>
  <c r="X156" i="1"/>
  <c r="AN156" i="1"/>
  <c r="AW156" i="1"/>
  <c r="W156" i="1"/>
  <c r="AM156" i="1"/>
  <c r="AB156" i="1"/>
  <c r="BB156" i="1"/>
  <c r="AR156" i="1"/>
  <c r="C155" i="1"/>
  <c r="J156" i="1"/>
  <c r="K156" i="1"/>
  <c r="L156" i="1"/>
  <c r="AA156" i="1"/>
  <c r="BA156" i="1"/>
  <c r="AQ156" i="1"/>
  <c r="AY156" i="1"/>
  <c r="Y156" i="1"/>
  <c r="AO156" i="1"/>
  <c r="AP156" i="1"/>
  <c r="AZ156" i="1"/>
  <c r="Z156" i="1"/>
  <c r="AK156" i="1" l="1"/>
  <c r="AU156" i="1"/>
  <c r="U156" i="1"/>
  <c r="AV156" i="1"/>
  <c r="V156" i="1"/>
  <c r="AL156" i="1"/>
  <c r="B155" i="1" s="1"/>
  <c r="AJ156" i="1"/>
  <c r="AT156" i="1"/>
  <c r="T156" i="1"/>
  <c r="AD156" i="1" l="1"/>
  <c r="E155" i="1"/>
  <c r="AE156" i="1" l="1"/>
  <c r="G157" i="1"/>
  <c r="D156" i="1"/>
  <c r="S157" i="1" l="1"/>
  <c r="O157" i="1"/>
  <c r="N157" i="1"/>
  <c r="Q157" i="1"/>
  <c r="P157" i="1"/>
  <c r="M157" i="1"/>
  <c r="R157" i="1"/>
  <c r="AH156" i="1"/>
  <c r="C156" i="1" l="1"/>
  <c r="J157" i="1"/>
  <c r="K157" i="1" s="1"/>
  <c r="AR157" i="1"/>
  <c r="AB157" i="1"/>
  <c r="BB157" i="1"/>
  <c r="AP157" i="1"/>
  <c r="Z157" i="1"/>
  <c r="AZ157" i="1"/>
  <c r="X157" i="1"/>
  <c r="AN157" i="1"/>
  <c r="AX157" i="1"/>
  <c r="AC157" i="1"/>
  <c r="BC157" i="1"/>
  <c r="AS157" i="1"/>
  <c r="W157" i="1"/>
  <c r="AM157" i="1"/>
  <c r="AW157" i="1"/>
  <c r="BA157" i="1"/>
  <c r="AQ157" i="1"/>
  <c r="AA157" i="1"/>
  <c r="AO157" i="1"/>
  <c r="AY157" i="1"/>
  <c r="Y157" i="1"/>
  <c r="AU157" i="1" l="1"/>
  <c r="U157" i="1"/>
  <c r="AK157" i="1"/>
  <c r="L157" i="1"/>
  <c r="T157" i="1"/>
  <c r="AT157" i="1"/>
  <c r="AJ157" i="1"/>
  <c r="AV157" i="1" l="1"/>
  <c r="E156" i="1" s="1"/>
  <c r="V157" i="1"/>
  <c r="AD157" i="1" s="1"/>
  <c r="AL157" i="1"/>
  <c r="B156" i="1" s="1"/>
  <c r="AE157" i="1" l="1"/>
  <c r="G158" i="1"/>
  <c r="D157" i="1"/>
  <c r="S158" i="1" l="1"/>
  <c r="P158" i="1"/>
  <c r="R158" i="1"/>
  <c r="M158" i="1"/>
  <c r="O158" i="1"/>
  <c r="Q158" i="1"/>
  <c r="N158" i="1"/>
  <c r="AH157" i="1"/>
  <c r="AX158" i="1" l="1"/>
  <c r="X158" i="1"/>
  <c r="AN158" i="1"/>
  <c r="Y158" i="1"/>
  <c r="AO158" i="1"/>
  <c r="AY158" i="1"/>
  <c r="AB158" i="1"/>
  <c r="BB158" i="1"/>
  <c r="AR158" i="1"/>
  <c r="AC158" i="1"/>
  <c r="AS158" i="1"/>
  <c r="BC158" i="1"/>
  <c r="C157" i="1"/>
  <c r="J158" i="1"/>
  <c r="K158" i="1" s="1"/>
  <c r="AQ158" i="1"/>
  <c r="BA158" i="1"/>
  <c r="AA158" i="1"/>
  <c r="AM158" i="1"/>
  <c r="W158" i="1"/>
  <c r="AW158" i="1"/>
  <c r="AZ158" i="1"/>
  <c r="Z158" i="1"/>
  <c r="AP158" i="1"/>
  <c r="U158" i="1" l="1"/>
  <c r="AU158" i="1"/>
  <c r="AK158" i="1"/>
  <c r="L158" i="1"/>
  <c r="T158" i="1"/>
  <c r="AJ158" i="1"/>
  <c r="AT158" i="1"/>
  <c r="AV158" i="1" l="1"/>
  <c r="E157" i="1" s="1"/>
  <c r="AL158" i="1"/>
  <c r="B157" i="1" s="1"/>
  <c r="V158" i="1"/>
  <c r="AD158" i="1" s="1"/>
  <c r="AE158" i="1" l="1"/>
  <c r="D158" i="1"/>
  <c r="G159" i="1"/>
  <c r="O159" i="1" l="1"/>
  <c r="P159" i="1"/>
  <c r="N159" i="1"/>
  <c r="S159" i="1"/>
  <c r="R159" i="1"/>
  <c r="M159" i="1"/>
  <c r="Q159" i="1"/>
  <c r="AH158" i="1"/>
  <c r="C158" i="1" l="1"/>
  <c r="J159" i="1"/>
  <c r="K159" i="1"/>
  <c r="L159" i="1"/>
  <c r="AA159" i="1"/>
  <c r="AQ159" i="1"/>
  <c r="BA159" i="1"/>
  <c r="AR159" i="1"/>
  <c r="BB159" i="1"/>
  <c r="AB159" i="1"/>
  <c r="X159" i="1"/>
  <c r="AX159" i="1"/>
  <c r="AN159" i="1"/>
  <c r="AO159" i="1"/>
  <c r="AY159" i="1"/>
  <c r="Y159" i="1"/>
  <c r="AW159" i="1"/>
  <c r="W159" i="1"/>
  <c r="AM159" i="1"/>
  <c r="AC159" i="1"/>
  <c r="BC159" i="1"/>
  <c r="AS159" i="1"/>
  <c r="Z159" i="1"/>
  <c r="AP159" i="1"/>
  <c r="AZ159" i="1"/>
  <c r="U159" i="1" l="1"/>
  <c r="AK159" i="1"/>
  <c r="AU159" i="1"/>
  <c r="V159" i="1"/>
  <c r="AD159" i="1" s="1"/>
  <c r="AV159" i="1"/>
  <c r="AL159" i="1"/>
  <c r="AT159" i="1"/>
  <c r="AJ159" i="1"/>
  <c r="B158" i="1" s="1"/>
  <c r="T159" i="1"/>
  <c r="E158" i="1" l="1"/>
  <c r="AE159" i="1"/>
  <c r="G160" i="1"/>
  <c r="D159" i="1"/>
  <c r="M160" i="1" l="1"/>
  <c r="N160" i="1"/>
  <c r="Q160" i="1"/>
  <c r="O160" i="1"/>
  <c r="S160" i="1"/>
  <c r="P160" i="1"/>
  <c r="R160" i="1"/>
  <c r="AH159" i="1"/>
  <c r="C159" i="1" l="1"/>
  <c r="J160" i="1"/>
  <c r="K160" i="1"/>
  <c r="L160" i="1"/>
  <c r="BB160" i="1"/>
  <c r="AB160" i="1"/>
  <c r="AR160" i="1"/>
  <c r="AC160" i="1"/>
  <c r="BC160" i="1"/>
  <c r="AS160" i="1"/>
  <c r="AA160" i="1"/>
  <c r="AQ160" i="1"/>
  <c r="BA160" i="1"/>
  <c r="W160" i="1"/>
  <c r="AW160" i="1"/>
  <c r="AM160" i="1"/>
  <c r="AP160" i="1"/>
  <c r="AZ160" i="1"/>
  <c r="Z160" i="1"/>
  <c r="Y160" i="1"/>
  <c r="AO160" i="1"/>
  <c r="AY160" i="1"/>
  <c r="X160" i="1"/>
  <c r="AX160" i="1"/>
  <c r="AN160" i="1"/>
  <c r="AU160" i="1" l="1"/>
  <c r="AK160" i="1"/>
  <c r="U160" i="1"/>
  <c r="AV160" i="1"/>
  <c r="AL160" i="1"/>
  <c r="V160" i="1"/>
  <c r="AD160" i="1" s="1"/>
  <c r="T160" i="1"/>
  <c r="AJ160" i="1"/>
  <c r="AT160" i="1"/>
  <c r="B159" i="1" l="1"/>
  <c r="D160" i="1"/>
  <c r="G161" i="1"/>
  <c r="AE160" i="1"/>
  <c r="E159" i="1"/>
  <c r="Q161" i="1" l="1"/>
  <c r="S161" i="1"/>
  <c r="O161" i="1"/>
  <c r="P161" i="1"/>
  <c r="N161" i="1"/>
  <c r="M161" i="1"/>
  <c r="R161" i="1"/>
  <c r="AH160" i="1"/>
  <c r="AB161" i="1" l="1"/>
  <c r="AR161" i="1"/>
  <c r="BB161" i="1"/>
  <c r="AN161" i="1"/>
  <c r="AX161" i="1"/>
  <c r="X161" i="1"/>
  <c r="Y161" i="1"/>
  <c r="AO161" i="1"/>
  <c r="AY161" i="1"/>
  <c r="AQ161" i="1"/>
  <c r="BA161" i="1"/>
  <c r="AA161" i="1"/>
  <c r="C160" i="1"/>
  <c r="J161" i="1"/>
  <c r="K161" i="1"/>
  <c r="L161" i="1"/>
  <c r="W161" i="1"/>
  <c r="AM161" i="1"/>
  <c r="AW161" i="1"/>
  <c r="Z161" i="1"/>
  <c r="AP161" i="1"/>
  <c r="AZ161" i="1"/>
  <c r="AC161" i="1"/>
  <c r="AS161" i="1"/>
  <c r="BC161" i="1"/>
  <c r="AU161" i="1" l="1"/>
  <c r="AK161" i="1"/>
  <c r="U161" i="1"/>
  <c r="V161" i="1"/>
  <c r="AD161" i="1" s="1"/>
  <c r="AV161" i="1"/>
  <c r="AL161" i="1"/>
  <c r="B160" i="1" s="1"/>
  <c r="T161" i="1"/>
  <c r="AJ161" i="1"/>
  <c r="AT161" i="1"/>
  <c r="E160" i="1" l="1"/>
  <c r="D161" i="1"/>
  <c r="G162" i="1"/>
  <c r="AE161" i="1"/>
  <c r="Q162" i="1" l="1"/>
  <c r="O162" i="1"/>
  <c r="P162" i="1"/>
  <c r="N162" i="1"/>
  <c r="S162" i="1"/>
  <c r="M162" i="1"/>
  <c r="R162" i="1"/>
  <c r="AH161" i="1"/>
  <c r="W162" i="1" l="1"/>
  <c r="AM162" i="1"/>
  <c r="AW162" i="1"/>
  <c r="BB162" i="1"/>
  <c r="AR162" i="1"/>
  <c r="AB162" i="1"/>
  <c r="BC162" i="1"/>
  <c r="AS162" i="1"/>
  <c r="AC162" i="1"/>
  <c r="AP162" i="1"/>
  <c r="Z162" i="1"/>
  <c r="AZ162" i="1"/>
  <c r="BA162" i="1"/>
  <c r="AA162" i="1"/>
  <c r="AQ162" i="1"/>
  <c r="C161" i="1"/>
  <c r="K162" i="1"/>
  <c r="J162" i="1"/>
  <c r="X162" i="1"/>
  <c r="AN162" i="1"/>
  <c r="AX162" i="1"/>
  <c r="Y162" i="1"/>
  <c r="AY162" i="1"/>
  <c r="AO162" i="1"/>
  <c r="L162" i="1" l="1"/>
  <c r="U162" i="1"/>
  <c r="AK162" i="1"/>
  <c r="AU162" i="1"/>
  <c r="AT162" i="1"/>
  <c r="T162" i="1"/>
  <c r="AJ162" i="1"/>
  <c r="AV162" i="1" l="1"/>
  <c r="E161" i="1" s="1"/>
  <c r="V162" i="1"/>
  <c r="AL162" i="1"/>
  <c r="B161" i="1"/>
  <c r="AD162" i="1"/>
  <c r="G163" i="1" l="1"/>
  <c r="D162" i="1"/>
  <c r="AE162" i="1"/>
  <c r="S163" i="1" l="1"/>
  <c r="R163" i="1"/>
  <c r="O163" i="1"/>
  <c r="Q163" i="1"/>
  <c r="N163" i="1"/>
  <c r="P163" i="1"/>
  <c r="M163" i="1"/>
  <c r="AH162" i="1"/>
  <c r="W163" i="1" l="1"/>
  <c r="AM163" i="1"/>
  <c r="AW163" i="1"/>
  <c r="X163" i="1"/>
  <c r="AX163" i="1"/>
  <c r="AN163" i="1"/>
  <c r="AO163" i="1"/>
  <c r="Y163" i="1"/>
  <c r="AY163" i="1"/>
  <c r="AC163" i="1"/>
  <c r="AS163" i="1"/>
  <c r="BC163" i="1"/>
  <c r="C162" i="1"/>
  <c r="K163" i="1"/>
  <c r="J163" i="1"/>
  <c r="Z163" i="1"/>
  <c r="AZ163" i="1"/>
  <c r="AP163" i="1"/>
  <c r="BA163" i="1"/>
  <c r="AA163" i="1"/>
  <c r="AQ163" i="1"/>
  <c r="BB163" i="1"/>
  <c r="AR163" i="1"/>
  <c r="AB163" i="1"/>
  <c r="AJ163" i="1" l="1"/>
  <c r="T163" i="1"/>
  <c r="AT163" i="1"/>
  <c r="L163" i="1"/>
  <c r="AK163" i="1"/>
  <c r="U163" i="1"/>
  <c r="AU163" i="1"/>
  <c r="V163" i="1" l="1"/>
  <c r="AV163" i="1"/>
  <c r="E162" i="1" s="1"/>
  <c r="AL163" i="1"/>
  <c r="B162" i="1" s="1"/>
  <c r="AD163" i="1"/>
  <c r="D163" i="1" l="1"/>
  <c r="AE163" i="1"/>
  <c r="G164" i="1"/>
  <c r="N164" i="1" l="1"/>
  <c r="S164" i="1"/>
  <c r="R164" i="1"/>
  <c r="M164" i="1"/>
  <c r="O164" i="1"/>
  <c r="Q164" i="1"/>
  <c r="P164" i="1"/>
  <c r="AH163" i="1"/>
  <c r="Z164" i="1" l="1"/>
  <c r="AP164" i="1"/>
  <c r="AZ164" i="1"/>
  <c r="AO164" i="1"/>
  <c r="AY164" i="1"/>
  <c r="Y164" i="1"/>
  <c r="BB164" i="1"/>
  <c r="AB164" i="1"/>
  <c r="AR164" i="1"/>
  <c r="AN164" i="1"/>
  <c r="X164" i="1"/>
  <c r="AX164" i="1"/>
  <c r="C163" i="1"/>
  <c r="J164" i="1"/>
  <c r="K164" i="1"/>
  <c r="BA164" i="1"/>
  <c r="AA164" i="1"/>
  <c r="AQ164" i="1"/>
  <c r="AM164" i="1"/>
  <c r="AW164" i="1"/>
  <c r="W164" i="1"/>
  <c r="AC164" i="1"/>
  <c r="AS164" i="1"/>
  <c r="BC164" i="1"/>
  <c r="L164" i="1" l="1"/>
  <c r="AU164" i="1"/>
  <c r="U164" i="1"/>
  <c r="AK164" i="1"/>
  <c r="T164" i="1"/>
  <c r="AT164" i="1"/>
  <c r="AJ164" i="1"/>
  <c r="AL164" i="1" l="1"/>
  <c r="V164" i="1"/>
  <c r="AV164" i="1"/>
  <c r="E163" i="1" s="1"/>
  <c r="B163" i="1"/>
  <c r="AD164" i="1"/>
  <c r="AE164" i="1" l="1"/>
  <c r="G165" i="1"/>
  <c r="D164" i="1"/>
  <c r="Q165" i="1" l="1"/>
  <c r="M165" i="1"/>
  <c r="N165" i="1"/>
  <c r="P165" i="1"/>
  <c r="S165" i="1"/>
  <c r="O165" i="1"/>
  <c r="R165" i="1"/>
  <c r="AH164" i="1"/>
  <c r="AB165" i="1" l="1"/>
  <c r="AR165" i="1"/>
  <c r="BB165" i="1"/>
  <c r="AC165" i="1"/>
  <c r="BC165" i="1"/>
  <c r="AS165" i="1"/>
  <c r="X165" i="1"/>
  <c r="AN165" i="1"/>
  <c r="AX165" i="1"/>
  <c r="BA165" i="1"/>
  <c r="AA165" i="1"/>
  <c r="AQ165" i="1"/>
  <c r="C164" i="1"/>
  <c r="K165" i="1"/>
  <c r="J165" i="1"/>
  <c r="Y165" i="1"/>
  <c r="AY165" i="1"/>
  <c r="AO165" i="1"/>
  <c r="Z165" i="1"/>
  <c r="AZ165" i="1"/>
  <c r="AP165" i="1"/>
  <c r="W165" i="1"/>
  <c r="AW165" i="1"/>
  <c r="AM165" i="1"/>
  <c r="AJ165" i="1" l="1"/>
  <c r="T165" i="1"/>
  <c r="AT165" i="1"/>
  <c r="L165" i="1"/>
  <c r="U165" i="1"/>
  <c r="AU165" i="1"/>
  <c r="AK165" i="1"/>
  <c r="AL165" i="1" l="1"/>
  <c r="B164" i="1" s="1"/>
  <c r="AV165" i="1"/>
  <c r="E164" i="1" s="1"/>
  <c r="V165" i="1"/>
  <c r="AD165" i="1"/>
  <c r="G166" i="1" l="1"/>
  <c r="D165" i="1"/>
  <c r="AE165" i="1"/>
  <c r="P166" i="1" l="1"/>
  <c r="M166" i="1"/>
  <c r="O166" i="1"/>
  <c r="Q166" i="1"/>
  <c r="N166" i="1"/>
  <c r="R166" i="1"/>
  <c r="S166" i="1"/>
  <c r="AH165" i="1"/>
  <c r="AC166" i="1" l="1"/>
  <c r="AS166" i="1"/>
  <c r="BC166" i="1"/>
  <c r="AX166" i="1"/>
  <c r="AN166" i="1"/>
  <c r="X166" i="1"/>
  <c r="AY166" i="1"/>
  <c r="Y166" i="1"/>
  <c r="AO166" i="1"/>
  <c r="AZ166" i="1"/>
  <c r="Z166" i="1"/>
  <c r="AP166" i="1"/>
  <c r="C165" i="1"/>
  <c r="K166" i="1"/>
  <c r="J166" i="1"/>
  <c r="L166" i="1"/>
  <c r="AR166" i="1"/>
  <c r="BB166" i="1"/>
  <c r="AB166" i="1"/>
  <c r="BA166" i="1"/>
  <c r="AA166" i="1"/>
  <c r="AQ166" i="1"/>
  <c r="W166" i="1"/>
  <c r="AW166" i="1"/>
  <c r="AM166" i="1"/>
  <c r="T166" i="1" l="1"/>
  <c r="AJ166" i="1"/>
  <c r="AT166" i="1"/>
  <c r="V166" i="1"/>
  <c r="AV166" i="1"/>
  <c r="AL166" i="1"/>
  <c r="U166" i="1"/>
  <c r="AK166" i="1"/>
  <c r="AU166" i="1"/>
  <c r="AD166" i="1" l="1"/>
  <c r="E165" i="1"/>
  <c r="B165" i="1"/>
  <c r="D166" i="1" l="1"/>
  <c r="AE166" i="1"/>
  <c r="G167" i="1"/>
  <c r="M167" i="1" l="1"/>
  <c r="Q167" i="1"/>
  <c r="R167" i="1"/>
  <c r="N167" i="1"/>
  <c r="P167" i="1"/>
  <c r="O167" i="1"/>
  <c r="S167" i="1"/>
  <c r="AH166" i="1"/>
  <c r="AC167" i="1" l="1"/>
  <c r="AS167" i="1"/>
  <c r="BC167" i="1"/>
  <c r="Z167" i="1"/>
  <c r="AZ167" i="1"/>
  <c r="AP167" i="1"/>
  <c r="BB167" i="1"/>
  <c r="AB167" i="1"/>
  <c r="AR167" i="1"/>
  <c r="W167" i="1"/>
  <c r="AW167" i="1"/>
  <c r="AM167" i="1"/>
  <c r="C166" i="1"/>
  <c r="K167" i="1"/>
  <c r="J167" i="1"/>
  <c r="L167" i="1"/>
  <c r="AY167" i="1"/>
  <c r="Y167" i="1"/>
  <c r="AO167" i="1"/>
  <c r="AX167" i="1"/>
  <c r="X167" i="1"/>
  <c r="AN167" i="1"/>
  <c r="AQ167" i="1"/>
  <c r="AA167" i="1"/>
  <c r="BA167" i="1"/>
  <c r="T167" i="1" l="1"/>
  <c r="AT167" i="1"/>
  <c r="AJ167" i="1"/>
  <c r="V167" i="1"/>
  <c r="AV167" i="1"/>
  <c r="AL167" i="1"/>
  <c r="AU167" i="1"/>
  <c r="U167" i="1"/>
  <c r="AK167" i="1"/>
  <c r="B166" i="1" l="1"/>
  <c r="AD167" i="1"/>
  <c r="E166" i="1"/>
  <c r="D167" i="1" l="1"/>
  <c r="AE167" i="1"/>
  <c r="G168" i="1"/>
  <c r="S168" i="1" l="1"/>
  <c r="R168" i="1"/>
  <c r="O168" i="1"/>
  <c r="M168" i="1"/>
  <c r="Q168" i="1"/>
  <c r="P168" i="1"/>
  <c r="N168" i="1"/>
  <c r="AH167" i="1"/>
  <c r="X168" i="1" l="1"/>
  <c r="AX168" i="1"/>
  <c r="AN168" i="1"/>
  <c r="BA168" i="1"/>
  <c r="AQ168" i="1"/>
  <c r="AA168" i="1"/>
  <c r="AY168" i="1"/>
  <c r="AO168" i="1"/>
  <c r="Y168" i="1"/>
  <c r="AC168" i="1"/>
  <c r="AS168" i="1"/>
  <c r="BC168" i="1"/>
  <c r="C167" i="1"/>
  <c r="L168" i="1"/>
  <c r="K168" i="1"/>
  <c r="J168" i="1"/>
  <c r="AZ168" i="1"/>
  <c r="Z168" i="1"/>
  <c r="AP168" i="1"/>
  <c r="W168" i="1"/>
  <c r="AM168" i="1"/>
  <c r="AW168" i="1"/>
  <c r="BB168" i="1"/>
  <c r="AB168" i="1"/>
  <c r="AR168" i="1"/>
  <c r="U168" i="1" l="1"/>
  <c r="AU168" i="1"/>
  <c r="AK168" i="1"/>
  <c r="T168" i="1"/>
  <c r="AJ168" i="1"/>
  <c r="AT168" i="1"/>
  <c r="AL168" i="1"/>
  <c r="AV168" i="1"/>
  <c r="V168" i="1"/>
  <c r="B167" i="1" l="1"/>
  <c r="E167" i="1"/>
  <c r="AD168" i="1"/>
  <c r="G169" i="1" l="1"/>
  <c r="D168" i="1"/>
  <c r="AE168" i="1"/>
  <c r="R169" i="1" l="1"/>
  <c r="Q169" i="1"/>
  <c r="O169" i="1"/>
  <c r="N169" i="1"/>
  <c r="M169" i="1"/>
  <c r="P169" i="1"/>
  <c r="S169" i="1"/>
  <c r="AH168" i="1"/>
  <c r="AS169" i="1" l="1"/>
  <c r="AC169" i="1"/>
  <c r="BC169" i="1"/>
  <c r="W169" i="1"/>
  <c r="AM169" i="1"/>
  <c r="AW169" i="1"/>
  <c r="Y169" i="1"/>
  <c r="AY169" i="1"/>
  <c r="AO169" i="1"/>
  <c r="BB169" i="1"/>
  <c r="AR169" i="1"/>
  <c r="AB169" i="1"/>
  <c r="C168" i="1"/>
  <c r="J169" i="1"/>
  <c r="L169" i="1"/>
  <c r="K169" i="1"/>
  <c r="Z169" i="1"/>
  <c r="AP169" i="1"/>
  <c r="AZ169" i="1"/>
  <c r="X169" i="1"/>
  <c r="AN169" i="1"/>
  <c r="AX169" i="1"/>
  <c r="BA169" i="1"/>
  <c r="AA169" i="1"/>
  <c r="AQ169" i="1"/>
  <c r="V169" i="1" l="1"/>
  <c r="AV169" i="1"/>
  <c r="AL169" i="1"/>
  <c r="U169" i="1"/>
  <c r="AU169" i="1"/>
  <c r="AK169" i="1"/>
  <c r="T169" i="1"/>
  <c r="AD169" i="1" s="1"/>
  <c r="AJ169" i="1"/>
  <c r="B168" i="1" s="1"/>
  <c r="AT169" i="1"/>
  <c r="E168" i="1" l="1"/>
  <c r="G170" i="1"/>
  <c r="AE169" i="1"/>
  <c r="D169" i="1"/>
  <c r="N170" i="1" l="1"/>
  <c r="R170" i="1"/>
  <c r="M170" i="1"/>
  <c r="Q170" i="1"/>
  <c r="O170" i="1"/>
  <c r="S170" i="1"/>
  <c r="P170" i="1"/>
  <c r="AH169" i="1"/>
  <c r="C169" i="1" l="1"/>
  <c r="K170" i="1"/>
  <c r="J170" i="1"/>
  <c r="L170" i="1"/>
  <c r="AP170" i="1"/>
  <c r="AZ170" i="1"/>
  <c r="Z170" i="1"/>
  <c r="Y170" i="1"/>
  <c r="AY170" i="1"/>
  <c r="AO170" i="1"/>
  <c r="W170" i="1"/>
  <c r="AM170" i="1"/>
  <c r="AW170" i="1"/>
  <c r="AN170" i="1"/>
  <c r="X170" i="1"/>
  <c r="AX170" i="1"/>
  <c r="BC170" i="1"/>
  <c r="AC170" i="1"/>
  <c r="AS170" i="1"/>
  <c r="BA170" i="1"/>
  <c r="AQ170" i="1"/>
  <c r="AA170" i="1"/>
  <c r="AR170" i="1"/>
  <c r="BB170" i="1"/>
  <c r="AB170" i="1"/>
  <c r="AT170" i="1" l="1"/>
  <c r="T170" i="1"/>
  <c r="AJ170" i="1"/>
  <c r="AL170" i="1"/>
  <c r="AV170" i="1"/>
  <c r="V170" i="1"/>
  <c r="AK170" i="1"/>
  <c r="AU170" i="1"/>
  <c r="U170" i="1"/>
  <c r="B169" i="1" l="1"/>
  <c r="E169" i="1"/>
  <c r="AD170" i="1"/>
  <c r="G171" i="1" l="1"/>
  <c r="D170" i="1"/>
  <c r="AE170" i="1"/>
  <c r="R171" i="1" l="1"/>
  <c r="S171" i="1"/>
  <c r="O171" i="1"/>
  <c r="P171" i="1"/>
  <c r="M171" i="1"/>
  <c r="Q171" i="1"/>
  <c r="N171" i="1"/>
  <c r="AH170" i="1"/>
  <c r="C170" i="1" l="1"/>
  <c r="K171" i="1"/>
  <c r="J171" i="1"/>
  <c r="L171" i="1"/>
  <c r="AX171" i="1"/>
  <c r="AN171" i="1"/>
  <c r="X171" i="1"/>
  <c r="W171" i="1"/>
  <c r="AW171" i="1"/>
  <c r="AM171" i="1"/>
  <c r="AY171" i="1"/>
  <c r="Y171" i="1"/>
  <c r="AO171" i="1"/>
  <c r="AB171" i="1"/>
  <c r="AR171" i="1"/>
  <c r="BB171" i="1"/>
  <c r="AQ171" i="1"/>
  <c r="AA171" i="1"/>
  <c r="BA171" i="1"/>
  <c r="AP171" i="1"/>
  <c r="Z171" i="1"/>
  <c r="AZ171" i="1"/>
  <c r="AS171" i="1"/>
  <c r="BC171" i="1"/>
  <c r="AC171" i="1"/>
  <c r="AT171" i="1" l="1"/>
  <c r="T171" i="1"/>
  <c r="AJ171" i="1"/>
  <c r="V171" i="1"/>
  <c r="AV171" i="1"/>
  <c r="AL171" i="1"/>
  <c r="AU171" i="1"/>
  <c r="AK171" i="1"/>
  <c r="U171" i="1"/>
  <c r="B170" i="1" l="1"/>
  <c r="E170" i="1"/>
  <c r="AD171" i="1"/>
  <c r="AE171" i="1" l="1"/>
  <c r="D171" i="1"/>
  <c r="G172" i="1"/>
  <c r="R172" i="1" l="1"/>
  <c r="O172" i="1"/>
  <c r="P172" i="1"/>
  <c r="S172" i="1"/>
  <c r="N172" i="1"/>
  <c r="Q172" i="1"/>
  <c r="M172" i="1"/>
  <c r="AH171" i="1"/>
  <c r="C171" i="1" l="1"/>
  <c r="L172" i="1"/>
  <c r="K172" i="1"/>
  <c r="J172" i="1"/>
  <c r="AM172" i="1"/>
  <c r="W172" i="1"/>
  <c r="AW172" i="1"/>
  <c r="AX172" i="1"/>
  <c r="X172" i="1"/>
  <c r="AN172" i="1"/>
  <c r="AP172" i="1"/>
  <c r="AZ172" i="1"/>
  <c r="Z172" i="1"/>
  <c r="AR172" i="1"/>
  <c r="AB172" i="1"/>
  <c r="BB172" i="1"/>
  <c r="AA172" i="1"/>
  <c r="BA172" i="1"/>
  <c r="AQ172" i="1"/>
  <c r="AC172" i="1"/>
  <c r="BC172" i="1"/>
  <c r="AS172" i="1"/>
  <c r="AY172" i="1"/>
  <c r="AO172" i="1"/>
  <c r="Y172" i="1"/>
  <c r="AK172" i="1" l="1"/>
  <c r="AU172" i="1"/>
  <c r="U172" i="1"/>
  <c r="T172" i="1"/>
  <c r="AT172" i="1"/>
  <c r="AJ172" i="1"/>
  <c r="AV172" i="1"/>
  <c r="V172" i="1"/>
  <c r="AL172" i="1"/>
  <c r="E171" i="1" l="1"/>
  <c r="B171" i="1"/>
  <c r="AD172" i="1"/>
  <c r="AE172" i="1" l="1"/>
  <c r="G173" i="1"/>
  <c r="D172" i="1"/>
  <c r="N173" i="1" l="1"/>
  <c r="Q173" i="1"/>
  <c r="P173" i="1"/>
  <c r="R173" i="1"/>
  <c r="M173" i="1"/>
  <c r="O173" i="1"/>
  <c r="S173" i="1"/>
  <c r="AH172" i="1"/>
  <c r="AO173" i="1" l="1"/>
  <c r="Y173" i="1"/>
  <c r="AY173" i="1"/>
  <c r="AC173" i="1"/>
  <c r="AS173" i="1"/>
  <c r="BC173" i="1"/>
  <c r="AM173" i="1"/>
  <c r="AW173" i="1"/>
  <c r="W173" i="1"/>
  <c r="Z173" i="1"/>
  <c r="AZ173" i="1"/>
  <c r="AP173" i="1"/>
  <c r="AX173" i="1"/>
  <c r="AN173" i="1"/>
  <c r="X173" i="1"/>
  <c r="C172" i="1"/>
  <c r="K173" i="1"/>
  <c r="J173" i="1"/>
  <c r="L173" i="1"/>
  <c r="AB173" i="1"/>
  <c r="AR173" i="1"/>
  <c r="BB173" i="1"/>
  <c r="BA173" i="1"/>
  <c r="AA173" i="1"/>
  <c r="AQ173" i="1"/>
  <c r="AL173" i="1" l="1"/>
  <c r="AV173" i="1"/>
  <c r="V173" i="1"/>
  <c r="U173" i="1"/>
  <c r="AK173" i="1"/>
  <c r="AU173" i="1"/>
  <c r="T173" i="1"/>
  <c r="AD173" i="1" s="1"/>
  <c r="AJ173" i="1"/>
  <c r="B172" i="1" s="1"/>
  <c r="AT173" i="1"/>
  <c r="E172" i="1" l="1"/>
  <c r="AE173" i="1"/>
  <c r="D173" i="1"/>
  <c r="G174" i="1"/>
  <c r="O174" i="1" l="1"/>
  <c r="M174" i="1"/>
  <c r="P174" i="1"/>
  <c r="S174" i="1"/>
  <c r="R174" i="1"/>
  <c r="N174" i="1"/>
  <c r="Q174" i="1"/>
  <c r="AH173" i="1"/>
  <c r="AA174" i="1" l="1"/>
  <c r="AQ174" i="1"/>
  <c r="BA174" i="1"/>
  <c r="AB174" i="1"/>
  <c r="AR174" i="1"/>
  <c r="BB174" i="1"/>
  <c r="AP174" i="1"/>
  <c r="Z174" i="1"/>
  <c r="AZ174" i="1"/>
  <c r="Y174" i="1"/>
  <c r="AO174" i="1"/>
  <c r="AY174" i="1"/>
  <c r="C173" i="1"/>
  <c r="L174" i="1"/>
  <c r="K174" i="1"/>
  <c r="J174" i="1"/>
  <c r="X174" i="1"/>
  <c r="AX174" i="1"/>
  <c r="AN174" i="1"/>
  <c r="BC174" i="1"/>
  <c r="AS174" i="1"/>
  <c r="AC174" i="1"/>
  <c r="W174" i="1"/>
  <c r="AM174" i="1"/>
  <c r="AW174" i="1"/>
  <c r="AU174" i="1" l="1"/>
  <c r="AK174" i="1"/>
  <c r="U174" i="1"/>
  <c r="T174" i="1"/>
  <c r="AT174" i="1"/>
  <c r="AJ174" i="1"/>
  <c r="B173" i="1" s="1"/>
  <c r="AV174" i="1"/>
  <c r="V174" i="1"/>
  <c r="AL174" i="1"/>
  <c r="E173" i="1" l="1"/>
  <c r="AD174" i="1"/>
  <c r="G175" i="1" l="1"/>
  <c r="D174" i="1"/>
  <c r="AE174" i="1"/>
  <c r="M175" i="1" l="1"/>
  <c r="O175" i="1"/>
  <c r="N175" i="1"/>
  <c r="Q175" i="1"/>
  <c r="P175" i="1"/>
  <c r="S175" i="1"/>
  <c r="R175" i="1"/>
  <c r="AH174" i="1"/>
  <c r="C174" i="1" l="1"/>
  <c r="J175" i="1"/>
  <c r="K175" i="1"/>
  <c r="L175" i="1"/>
  <c r="AB175" i="1"/>
  <c r="BB175" i="1"/>
  <c r="AR175" i="1"/>
  <c r="AZ175" i="1"/>
  <c r="Z175" i="1"/>
  <c r="AP175" i="1"/>
  <c r="AN175" i="1"/>
  <c r="X175" i="1"/>
  <c r="AX175" i="1"/>
  <c r="AW175" i="1"/>
  <c r="AM175" i="1"/>
  <c r="W175" i="1"/>
  <c r="AC175" i="1"/>
  <c r="AS175" i="1"/>
  <c r="BC175" i="1"/>
  <c r="AQ175" i="1"/>
  <c r="BA175" i="1"/>
  <c r="AA175" i="1"/>
  <c r="Y175" i="1"/>
  <c r="AO175" i="1"/>
  <c r="AY175" i="1"/>
  <c r="AK175" i="1" l="1"/>
  <c r="AU175" i="1"/>
  <c r="U175" i="1"/>
  <c r="AV175" i="1"/>
  <c r="V175" i="1"/>
  <c r="AL175" i="1"/>
  <c r="AT175" i="1"/>
  <c r="AJ175" i="1"/>
  <c r="T175" i="1"/>
  <c r="AD175" i="1" l="1"/>
  <c r="B174" i="1"/>
  <c r="E174" i="1"/>
  <c r="D175" i="1" l="1"/>
  <c r="G176" i="1"/>
  <c r="AE175" i="1"/>
  <c r="R176" i="1" l="1"/>
  <c r="P176" i="1"/>
  <c r="Q176" i="1"/>
  <c r="M176" i="1"/>
  <c r="S176" i="1"/>
  <c r="N176" i="1"/>
  <c r="O176" i="1"/>
  <c r="AH175" i="1"/>
  <c r="X176" i="1" l="1"/>
  <c r="AX176" i="1"/>
  <c r="AN176" i="1"/>
  <c r="Y176" i="1"/>
  <c r="AY176" i="1"/>
  <c r="AO176" i="1"/>
  <c r="AC176" i="1"/>
  <c r="BC176" i="1"/>
  <c r="AS176" i="1"/>
  <c r="BA176" i="1"/>
  <c r="AQ176" i="1"/>
  <c r="AA176" i="1"/>
  <c r="BB176" i="1"/>
  <c r="AB176" i="1"/>
  <c r="AR176" i="1"/>
  <c r="C175" i="1"/>
  <c r="J176" i="1"/>
  <c r="K176" i="1"/>
  <c r="L176" i="1"/>
  <c r="AM176" i="1"/>
  <c r="AW176" i="1"/>
  <c r="W176" i="1"/>
  <c r="Z176" i="1"/>
  <c r="AP176" i="1"/>
  <c r="AZ176" i="1"/>
  <c r="V176" i="1" l="1"/>
  <c r="AV176" i="1"/>
  <c r="AL176" i="1"/>
  <c r="T176" i="1"/>
  <c r="AT176" i="1"/>
  <c r="AJ176" i="1"/>
  <c r="AK176" i="1"/>
  <c r="U176" i="1"/>
  <c r="AU176" i="1"/>
  <c r="B175" i="1" l="1"/>
  <c r="AD176" i="1"/>
  <c r="E175" i="1"/>
  <c r="G177" i="1" l="1"/>
  <c r="D176" i="1"/>
  <c r="AE176" i="1"/>
  <c r="O177" i="1" l="1"/>
  <c r="P177" i="1"/>
  <c r="N177" i="1"/>
  <c r="R177" i="1"/>
  <c r="S177" i="1"/>
  <c r="M177" i="1"/>
  <c r="Q177" i="1"/>
  <c r="AH176" i="1"/>
  <c r="BA177" i="1" l="1"/>
  <c r="AQ177" i="1"/>
  <c r="AA177" i="1"/>
  <c r="BC177" i="1"/>
  <c r="AS177" i="1"/>
  <c r="AC177" i="1"/>
  <c r="AN177" i="1"/>
  <c r="X177" i="1"/>
  <c r="AX177" i="1"/>
  <c r="AY177" i="1"/>
  <c r="Y177" i="1"/>
  <c r="AO177" i="1"/>
  <c r="C176" i="1"/>
  <c r="J177" i="1"/>
  <c r="K177" i="1"/>
  <c r="L177" i="1"/>
  <c r="W177" i="1"/>
  <c r="AM177" i="1"/>
  <c r="AW177" i="1"/>
  <c r="AB177" i="1"/>
  <c r="AR177" i="1"/>
  <c r="BB177" i="1"/>
  <c r="AP177" i="1"/>
  <c r="Z177" i="1"/>
  <c r="AZ177" i="1"/>
  <c r="U177" i="1" l="1"/>
  <c r="AU177" i="1"/>
  <c r="AK177" i="1"/>
  <c r="V177" i="1"/>
  <c r="AL177" i="1"/>
  <c r="AV177" i="1"/>
  <c r="T177" i="1"/>
  <c r="AJ177" i="1"/>
  <c r="AT177" i="1"/>
  <c r="B176" i="1" l="1"/>
  <c r="E176" i="1"/>
  <c r="AD177" i="1"/>
  <c r="G178" i="1" l="1"/>
  <c r="AE177" i="1"/>
  <c r="D177" i="1"/>
  <c r="O178" i="1" l="1"/>
  <c r="M178" i="1"/>
  <c r="S178" i="1"/>
  <c r="N178" i="1"/>
  <c r="P178" i="1"/>
  <c r="R178" i="1"/>
  <c r="Q178" i="1"/>
  <c r="AH177" i="1"/>
  <c r="C177" i="1" l="1"/>
  <c r="J178" i="1"/>
  <c r="K178" i="1"/>
  <c r="L178" i="1"/>
  <c r="AQ178" i="1"/>
  <c r="AA178" i="1"/>
  <c r="BA178" i="1"/>
  <c r="Z178" i="1"/>
  <c r="AP178" i="1"/>
  <c r="AZ178" i="1"/>
  <c r="AS178" i="1"/>
  <c r="AC178" i="1"/>
  <c r="BC178" i="1"/>
  <c r="AY178" i="1"/>
  <c r="Y178" i="1"/>
  <c r="AO178" i="1"/>
  <c r="AR178" i="1"/>
  <c r="AB178" i="1"/>
  <c r="BB178" i="1"/>
  <c r="X178" i="1"/>
  <c r="AN178" i="1"/>
  <c r="AX178" i="1"/>
  <c r="W178" i="1"/>
  <c r="AW178" i="1"/>
  <c r="AM178" i="1"/>
  <c r="AK178" i="1" l="1"/>
  <c r="AU178" i="1"/>
  <c r="U178" i="1"/>
  <c r="V178" i="1"/>
  <c r="AV178" i="1"/>
  <c r="AL178" i="1"/>
  <c r="T178" i="1"/>
  <c r="AD178" i="1" s="1"/>
  <c r="AJ178" i="1"/>
  <c r="AT178" i="1"/>
  <c r="AE178" i="1" l="1"/>
  <c r="G179" i="1"/>
  <c r="D178" i="1"/>
  <c r="E177" i="1"/>
  <c r="B177" i="1"/>
  <c r="S179" i="1" l="1"/>
  <c r="R179" i="1"/>
  <c r="P179" i="1"/>
  <c r="Q179" i="1"/>
  <c r="N179" i="1"/>
  <c r="M179" i="1"/>
  <c r="O179" i="1"/>
  <c r="AH178" i="1"/>
  <c r="AO179" i="1" l="1"/>
  <c r="Y179" i="1"/>
  <c r="AY179" i="1"/>
  <c r="AN179" i="1"/>
  <c r="AX179" i="1"/>
  <c r="X179" i="1"/>
  <c r="AZ179" i="1"/>
  <c r="AP179" i="1"/>
  <c r="Z179" i="1"/>
  <c r="BC179" i="1"/>
  <c r="AC179" i="1"/>
  <c r="AS179" i="1"/>
  <c r="C178" i="1"/>
  <c r="J179" i="1"/>
  <c r="K179" i="1"/>
  <c r="L179" i="1"/>
  <c r="AW179" i="1"/>
  <c r="AM179" i="1"/>
  <c r="W179" i="1"/>
  <c r="AA179" i="1"/>
  <c r="AQ179" i="1"/>
  <c r="BA179" i="1"/>
  <c r="BB179" i="1"/>
  <c r="AR179" i="1"/>
  <c r="AB179" i="1"/>
  <c r="AK179" i="1" l="1"/>
  <c r="AU179" i="1"/>
  <c r="U179" i="1"/>
  <c r="AL179" i="1"/>
  <c r="V179" i="1"/>
  <c r="AV179" i="1"/>
  <c r="T179" i="1"/>
  <c r="AT179" i="1"/>
  <c r="AJ179" i="1"/>
  <c r="AD179" i="1" l="1"/>
  <c r="E178" i="1"/>
  <c r="B178" i="1"/>
  <c r="G180" i="1" l="1"/>
  <c r="AE179" i="1"/>
  <c r="D179" i="1"/>
  <c r="N180" i="1" l="1"/>
  <c r="P180" i="1"/>
  <c r="O180" i="1"/>
  <c r="M180" i="1"/>
  <c r="S180" i="1"/>
  <c r="Q180" i="1"/>
  <c r="R180" i="1"/>
  <c r="AH179" i="1"/>
  <c r="AR180" i="1" l="1"/>
  <c r="BB180" i="1"/>
  <c r="AB180" i="1"/>
  <c r="AS180" i="1"/>
  <c r="BC180" i="1"/>
  <c r="AC180" i="1"/>
  <c r="Y180" i="1"/>
  <c r="AO180" i="1"/>
  <c r="AY180" i="1"/>
  <c r="X180" i="1"/>
  <c r="AX180" i="1"/>
  <c r="AN180" i="1"/>
  <c r="C179" i="1"/>
  <c r="J180" i="1"/>
  <c r="K180" i="1"/>
  <c r="L180" i="1"/>
  <c r="AQ180" i="1"/>
  <c r="AA180" i="1"/>
  <c r="BA180" i="1"/>
  <c r="AW180" i="1"/>
  <c r="W180" i="1"/>
  <c r="AM180" i="1"/>
  <c r="AZ180" i="1"/>
  <c r="Z180" i="1"/>
  <c r="AP180" i="1"/>
  <c r="U180" i="1" l="1"/>
  <c r="AU180" i="1"/>
  <c r="AK180" i="1"/>
  <c r="AL180" i="1"/>
  <c r="V180" i="1"/>
  <c r="AV180" i="1"/>
  <c r="T180" i="1"/>
  <c r="AJ180" i="1"/>
  <c r="AT180" i="1"/>
  <c r="E179" i="1" l="1"/>
  <c r="AD180" i="1"/>
  <c r="B179" i="1"/>
  <c r="G181" i="1" l="1"/>
  <c r="AE180" i="1"/>
  <c r="D180" i="1"/>
  <c r="M181" i="1" l="1"/>
  <c r="S181" i="1"/>
  <c r="O181" i="1"/>
  <c r="Q181" i="1"/>
  <c r="R181" i="1"/>
  <c r="N181" i="1"/>
  <c r="P181" i="1"/>
  <c r="AH180" i="1"/>
  <c r="AP181" i="1" l="1"/>
  <c r="Z181" i="1"/>
  <c r="AZ181" i="1"/>
  <c r="BB181" i="1"/>
  <c r="AB181" i="1"/>
  <c r="AR181" i="1"/>
  <c r="AO181" i="1"/>
  <c r="Y181" i="1"/>
  <c r="AY181" i="1"/>
  <c r="W181" i="1"/>
  <c r="AM181" i="1"/>
  <c r="AW181" i="1"/>
  <c r="C180" i="1"/>
  <c r="J181" i="1"/>
  <c r="K181" i="1" s="1"/>
  <c r="AX181" i="1"/>
  <c r="AN181" i="1"/>
  <c r="X181" i="1"/>
  <c r="AQ181" i="1"/>
  <c r="AA181" i="1"/>
  <c r="BA181" i="1"/>
  <c r="AC181" i="1"/>
  <c r="BC181" i="1"/>
  <c r="AS181" i="1"/>
  <c r="AK181" i="1" l="1"/>
  <c r="U181" i="1"/>
  <c r="AU181" i="1"/>
  <c r="L181" i="1"/>
  <c r="AT181" i="1"/>
  <c r="T181" i="1"/>
  <c r="AJ181" i="1"/>
  <c r="AV181" i="1" l="1"/>
  <c r="E180" i="1" s="1"/>
  <c r="AL181" i="1"/>
  <c r="B180" i="1" s="1"/>
  <c r="V181" i="1"/>
  <c r="AD181" i="1" s="1"/>
  <c r="G182" i="1" l="1"/>
  <c r="AE181" i="1"/>
  <c r="D181" i="1"/>
  <c r="M182" i="1" l="1"/>
  <c r="P182" i="1"/>
  <c r="Q182" i="1"/>
  <c r="R182" i="1"/>
  <c r="N182" i="1"/>
  <c r="S182" i="1"/>
  <c r="O182" i="1"/>
  <c r="AH181" i="1"/>
  <c r="Y182" i="1" l="1"/>
  <c r="AY182" i="1"/>
  <c r="AO182" i="1"/>
  <c r="X182" i="1"/>
  <c r="AX182" i="1"/>
  <c r="AN182" i="1"/>
  <c r="AQ182" i="1"/>
  <c r="BA182" i="1"/>
  <c r="AA182" i="1"/>
  <c r="W182" i="1"/>
  <c r="AM182" i="1"/>
  <c r="AW182" i="1"/>
  <c r="C181" i="1"/>
  <c r="J182" i="1"/>
  <c r="K182" i="1" s="1"/>
  <c r="AS182" i="1"/>
  <c r="AC182" i="1"/>
  <c r="BC182" i="1"/>
  <c r="AB182" i="1"/>
  <c r="BB182" i="1"/>
  <c r="AR182" i="1"/>
  <c r="AP182" i="1"/>
  <c r="Z182" i="1"/>
  <c r="AZ182" i="1"/>
  <c r="AK182" i="1" l="1"/>
  <c r="AU182" i="1"/>
  <c r="U182" i="1"/>
  <c r="L182" i="1"/>
  <c r="T182" i="1"/>
  <c r="AT182" i="1"/>
  <c r="AJ182" i="1"/>
  <c r="AL182" i="1" l="1"/>
  <c r="B181" i="1" s="1"/>
  <c r="V182" i="1"/>
  <c r="AD182" i="1" s="1"/>
  <c r="AV182" i="1"/>
  <c r="E181" i="1" s="1"/>
  <c r="G183" i="1" l="1"/>
  <c r="D182" i="1"/>
  <c r="AE182" i="1"/>
  <c r="S183" i="1" l="1"/>
  <c r="N183" i="1"/>
  <c r="R183" i="1"/>
  <c r="O183" i="1"/>
  <c r="P183" i="1"/>
  <c r="Q183" i="1"/>
  <c r="M183" i="1"/>
  <c r="AH182" i="1"/>
  <c r="AW183" i="1" l="1"/>
  <c r="W183" i="1"/>
  <c r="AM183" i="1"/>
  <c r="Z183" i="1"/>
  <c r="AZ183" i="1"/>
  <c r="AP183" i="1"/>
  <c r="AR183" i="1"/>
  <c r="AB183" i="1"/>
  <c r="BB183" i="1"/>
  <c r="AS183" i="1"/>
  <c r="BC183" i="1"/>
  <c r="AC183" i="1"/>
  <c r="C182" i="1"/>
  <c r="J183" i="1"/>
  <c r="K183" i="1" s="1"/>
  <c r="AA183" i="1"/>
  <c r="BA183" i="1"/>
  <c r="AQ183" i="1"/>
  <c r="AO183" i="1"/>
  <c r="AY183" i="1"/>
  <c r="Y183" i="1"/>
  <c r="X183" i="1"/>
  <c r="AX183" i="1"/>
  <c r="AN183" i="1"/>
  <c r="U183" i="1" l="1"/>
  <c r="AU183" i="1"/>
  <c r="AK183" i="1"/>
  <c r="L183" i="1"/>
  <c r="T183" i="1"/>
  <c r="AT183" i="1"/>
  <c r="AJ183" i="1"/>
  <c r="V183" i="1" l="1"/>
  <c r="AD183" i="1" s="1"/>
  <c r="AV183" i="1"/>
  <c r="E182" i="1" s="1"/>
  <c r="AL183" i="1"/>
  <c r="B182" i="1" s="1"/>
  <c r="AE183" i="1" l="1"/>
  <c r="D183" i="1"/>
  <c r="G184" i="1"/>
  <c r="M184" i="1" l="1"/>
  <c r="N184" i="1"/>
  <c r="P184" i="1"/>
  <c r="R184" i="1"/>
  <c r="S184" i="1"/>
  <c r="O184" i="1"/>
  <c r="Q184" i="1"/>
  <c r="AH183" i="1"/>
  <c r="AQ184" i="1" l="1"/>
  <c r="BA184" i="1"/>
  <c r="AA184" i="1"/>
  <c r="AC184" i="1"/>
  <c r="AS184" i="1"/>
  <c r="BC184" i="1"/>
  <c r="Z184" i="1"/>
  <c r="AP184" i="1"/>
  <c r="AZ184" i="1"/>
  <c r="AW184" i="1"/>
  <c r="W184" i="1"/>
  <c r="AM184" i="1"/>
  <c r="C183" i="1"/>
  <c r="K184" i="1"/>
  <c r="J184" i="1"/>
  <c r="AY184" i="1"/>
  <c r="AO184" i="1"/>
  <c r="Y184" i="1"/>
  <c r="AR184" i="1"/>
  <c r="BB184" i="1"/>
  <c r="AB184" i="1"/>
  <c r="AN184" i="1"/>
  <c r="AX184" i="1"/>
  <c r="X184" i="1"/>
  <c r="T184" i="1" l="1"/>
  <c r="AJ184" i="1"/>
  <c r="AT184" i="1"/>
  <c r="L184" i="1"/>
  <c r="AU184" i="1"/>
  <c r="U184" i="1"/>
  <c r="AK184" i="1"/>
  <c r="AL184" i="1" l="1"/>
  <c r="V184" i="1"/>
  <c r="AD184" i="1" s="1"/>
  <c r="AV184" i="1"/>
  <c r="E183" i="1" s="1"/>
  <c r="B183" i="1"/>
  <c r="D184" i="1" l="1"/>
  <c r="AE184" i="1"/>
  <c r="G185" i="1"/>
  <c r="R185" i="1" l="1"/>
  <c r="P185" i="1"/>
  <c r="Q185" i="1"/>
  <c r="M185" i="1"/>
  <c r="O185" i="1"/>
  <c r="N185" i="1"/>
  <c r="S185" i="1"/>
  <c r="AH184" i="1"/>
  <c r="AC185" i="1" l="1"/>
  <c r="AS185" i="1"/>
  <c r="BC185" i="1"/>
  <c r="Y185" i="1"/>
  <c r="AO185" i="1"/>
  <c r="AY185" i="1"/>
  <c r="BA185" i="1"/>
  <c r="AA185" i="1"/>
  <c r="AQ185" i="1"/>
  <c r="BB185" i="1"/>
  <c r="AR185" i="1"/>
  <c r="AB185" i="1"/>
  <c r="C184" i="1"/>
  <c r="K185" i="1"/>
  <c r="J185" i="1"/>
  <c r="AN185" i="1"/>
  <c r="X185" i="1"/>
  <c r="AX185" i="1"/>
  <c r="W185" i="1"/>
  <c r="AW185" i="1"/>
  <c r="AM185" i="1"/>
  <c r="Z185" i="1"/>
  <c r="AZ185" i="1"/>
  <c r="AP185" i="1"/>
  <c r="AJ185" i="1" l="1"/>
  <c r="T185" i="1"/>
  <c r="AT185" i="1"/>
  <c r="L185" i="1"/>
  <c r="U185" i="1"/>
  <c r="AU185" i="1"/>
  <c r="AK185" i="1"/>
  <c r="V185" i="1" l="1"/>
  <c r="AL185" i="1"/>
  <c r="B184" i="1" s="1"/>
  <c r="AV185" i="1"/>
  <c r="E184" i="1" s="1"/>
  <c r="AD185" i="1"/>
  <c r="D185" i="1" l="1"/>
  <c r="AE185" i="1"/>
  <c r="G186" i="1"/>
  <c r="N186" i="1" l="1"/>
  <c r="R186" i="1"/>
  <c r="O186" i="1"/>
  <c r="S186" i="1"/>
  <c r="P186" i="1"/>
  <c r="M186" i="1"/>
  <c r="Q186" i="1"/>
  <c r="AH185" i="1"/>
  <c r="BA186" i="1" l="1"/>
  <c r="AA186" i="1"/>
  <c r="AQ186" i="1"/>
  <c r="AZ186" i="1"/>
  <c r="Z186" i="1"/>
  <c r="AP186" i="1"/>
  <c r="AY186" i="1"/>
  <c r="Y186" i="1"/>
  <c r="AO186" i="1"/>
  <c r="X186" i="1"/>
  <c r="AN186" i="1"/>
  <c r="AX186" i="1"/>
  <c r="C185" i="1"/>
  <c r="K186" i="1"/>
  <c r="J186" i="1"/>
  <c r="L186" i="1"/>
  <c r="AM186" i="1"/>
  <c r="AW186" i="1"/>
  <c r="W186" i="1"/>
  <c r="AS186" i="1"/>
  <c r="AC186" i="1"/>
  <c r="BC186" i="1"/>
  <c r="BB186" i="1"/>
  <c r="AR186" i="1"/>
  <c r="AB186" i="1"/>
  <c r="AJ186" i="1" l="1"/>
  <c r="T186" i="1"/>
  <c r="AT186" i="1"/>
  <c r="V186" i="1"/>
  <c r="AL186" i="1"/>
  <c r="AV186" i="1"/>
  <c r="U186" i="1"/>
  <c r="AK186" i="1"/>
  <c r="AU186" i="1"/>
  <c r="E185" i="1" l="1"/>
  <c r="B185" i="1"/>
  <c r="AD186" i="1"/>
  <c r="D186" i="1" l="1"/>
  <c r="G187" i="1"/>
  <c r="AE186" i="1"/>
  <c r="O187" i="1" l="1"/>
  <c r="S187" i="1"/>
  <c r="R187" i="1"/>
  <c r="M187" i="1"/>
  <c r="N187" i="1"/>
  <c r="P187" i="1"/>
  <c r="Q187" i="1"/>
  <c r="AH186" i="1"/>
  <c r="AA187" i="1" l="1"/>
  <c r="BA187" i="1"/>
  <c r="AQ187" i="1"/>
  <c r="X187" i="1"/>
  <c r="AX187" i="1"/>
  <c r="AN187" i="1"/>
  <c r="AR187" i="1"/>
  <c r="AB187" i="1"/>
  <c r="BB187" i="1"/>
  <c r="Y187" i="1"/>
  <c r="AO187" i="1"/>
  <c r="AY187" i="1"/>
  <c r="C186" i="1"/>
  <c r="J187" i="1"/>
  <c r="K187" i="1" s="1"/>
  <c r="Z187" i="1"/>
  <c r="AZ187" i="1"/>
  <c r="AP187" i="1"/>
  <c r="AM187" i="1"/>
  <c r="AW187" i="1"/>
  <c r="W187" i="1"/>
  <c r="BC187" i="1"/>
  <c r="AC187" i="1"/>
  <c r="AS187" i="1"/>
  <c r="AK187" i="1" l="1"/>
  <c r="AU187" i="1"/>
  <c r="U187" i="1"/>
  <c r="L187" i="1"/>
  <c r="T187" i="1"/>
  <c r="AJ187" i="1"/>
  <c r="AT187" i="1"/>
  <c r="AL187" i="1" l="1"/>
  <c r="B186" i="1" s="1"/>
  <c r="AV187" i="1"/>
  <c r="E186" i="1" s="1"/>
  <c r="V187" i="1"/>
  <c r="AD187" i="1" s="1"/>
  <c r="D187" i="1" l="1"/>
  <c r="AE187" i="1"/>
  <c r="G188" i="1"/>
  <c r="N188" i="1" l="1"/>
  <c r="P188" i="1"/>
  <c r="O188" i="1"/>
  <c r="S188" i="1"/>
  <c r="R188" i="1"/>
  <c r="M188" i="1"/>
  <c r="Q188" i="1"/>
  <c r="AH187" i="1"/>
  <c r="AA188" i="1" l="1"/>
  <c r="BA188" i="1"/>
  <c r="AQ188" i="1"/>
  <c r="AR188" i="1"/>
  <c r="BB188" i="1"/>
  <c r="AB188" i="1"/>
  <c r="Y188" i="1"/>
  <c r="AO188" i="1"/>
  <c r="AY188" i="1"/>
  <c r="AX188" i="1"/>
  <c r="AN188" i="1"/>
  <c r="X188" i="1"/>
  <c r="C187" i="1"/>
  <c r="J188" i="1"/>
  <c r="K188" i="1" s="1"/>
  <c r="AW188" i="1"/>
  <c r="AM188" i="1"/>
  <c r="W188" i="1"/>
  <c r="AC188" i="1"/>
  <c r="AS188" i="1"/>
  <c r="BC188" i="1"/>
  <c r="Z188" i="1"/>
  <c r="AP188" i="1"/>
  <c r="AZ188" i="1"/>
  <c r="U188" i="1" l="1"/>
  <c r="AK188" i="1"/>
  <c r="AU188" i="1"/>
  <c r="L188" i="1"/>
  <c r="AT188" i="1"/>
  <c r="T188" i="1"/>
  <c r="AJ188" i="1"/>
  <c r="AV188" i="1" l="1"/>
  <c r="E187" i="1" s="1"/>
  <c r="V188" i="1"/>
  <c r="AD188" i="1" s="1"/>
  <c r="AL188" i="1"/>
  <c r="B187" i="1" s="1"/>
  <c r="AE188" i="1" l="1"/>
  <c r="G189" i="1"/>
  <c r="D188" i="1"/>
  <c r="Q189" i="1" l="1"/>
  <c r="M189" i="1"/>
  <c r="S189" i="1"/>
  <c r="R189" i="1"/>
  <c r="N189" i="1"/>
  <c r="O189" i="1"/>
  <c r="P189" i="1"/>
  <c r="AH188" i="1"/>
  <c r="AY189" i="1" l="1"/>
  <c r="Y189" i="1"/>
  <c r="AO189" i="1"/>
  <c r="Z189" i="1"/>
  <c r="AZ189" i="1"/>
  <c r="AP189" i="1"/>
  <c r="AX189" i="1"/>
  <c r="X189" i="1"/>
  <c r="AN189" i="1"/>
  <c r="BC189" i="1"/>
  <c r="AC189" i="1"/>
  <c r="AS189" i="1"/>
  <c r="AA189" i="1"/>
  <c r="AQ189" i="1"/>
  <c r="BA189" i="1"/>
  <c r="C188" i="1"/>
  <c r="J189" i="1"/>
  <c r="K189" i="1"/>
  <c r="L189" i="1" s="1"/>
  <c r="AB189" i="1"/>
  <c r="BB189" i="1"/>
  <c r="AR189" i="1"/>
  <c r="AW189" i="1"/>
  <c r="W189" i="1"/>
  <c r="AM189" i="1"/>
  <c r="V189" i="1" l="1"/>
  <c r="AV189" i="1"/>
  <c r="AL189" i="1"/>
  <c r="T189" i="1"/>
  <c r="AJ189" i="1"/>
  <c r="AT189" i="1"/>
  <c r="U189" i="1"/>
  <c r="AU189" i="1"/>
  <c r="AK189" i="1"/>
  <c r="B188" i="1" l="1"/>
  <c r="AD189" i="1"/>
  <c r="E188" i="1"/>
  <c r="G190" i="1" l="1"/>
  <c r="AE189" i="1"/>
  <c r="D189" i="1"/>
  <c r="R190" i="1" l="1"/>
  <c r="Q190" i="1"/>
  <c r="P190" i="1"/>
  <c r="M190" i="1"/>
  <c r="N190" i="1"/>
  <c r="O190" i="1"/>
  <c r="S190" i="1"/>
  <c r="AH189" i="1"/>
  <c r="C189" i="1" l="1"/>
  <c r="J190" i="1"/>
  <c r="AS190" i="1"/>
  <c r="BC190" i="1"/>
  <c r="AC190" i="1"/>
  <c r="AX190" i="1"/>
  <c r="AN190" i="1"/>
  <c r="X190" i="1"/>
  <c r="Z190" i="1"/>
  <c r="AP190" i="1"/>
  <c r="AZ190" i="1"/>
  <c r="AB190" i="1"/>
  <c r="BB190" i="1"/>
  <c r="AR190" i="1"/>
  <c r="AO190" i="1"/>
  <c r="AY190" i="1"/>
  <c r="Y190" i="1"/>
  <c r="AM190" i="1"/>
  <c r="W190" i="1"/>
  <c r="AW190" i="1"/>
  <c r="BA190" i="1"/>
  <c r="AA190" i="1"/>
  <c r="AQ190" i="1"/>
  <c r="K190" i="1" l="1"/>
  <c r="AT190" i="1"/>
  <c r="AJ190" i="1"/>
  <c r="T190" i="1"/>
  <c r="U190" i="1" l="1"/>
  <c r="AK190" i="1"/>
  <c r="AU190" i="1"/>
  <c r="L190" i="1"/>
  <c r="AV190" i="1" l="1"/>
  <c r="E189" i="1" s="1"/>
  <c r="V190" i="1"/>
  <c r="AD190" i="1" s="1"/>
  <c r="AL190" i="1"/>
  <c r="B189" i="1" s="1"/>
  <c r="D190" i="1" l="1"/>
  <c r="AE190" i="1"/>
  <c r="G191" i="1"/>
  <c r="P191" i="1" l="1"/>
  <c r="O191" i="1"/>
  <c r="S191" i="1"/>
  <c r="R191" i="1"/>
  <c r="N191" i="1"/>
  <c r="Q191" i="1"/>
  <c r="M191" i="1"/>
  <c r="AH190" i="1"/>
  <c r="C190" i="1" l="1"/>
  <c r="J191" i="1"/>
  <c r="K191" i="1"/>
  <c r="AM191" i="1"/>
  <c r="W191" i="1"/>
  <c r="AW191" i="1"/>
  <c r="X191" i="1"/>
  <c r="AN191" i="1"/>
  <c r="AX191" i="1"/>
  <c r="AS191" i="1"/>
  <c r="BC191" i="1"/>
  <c r="AC191" i="1"/>
  <c r="AZ191" i="1"/>
  <c r="Z191" i="1"/>
  <c r="AP191" i="1"/>
  <c r="AA191" i="1"/>
  <c r="BA191" i="1"/>
  <c r="AQ191" i="1"/>
  <c r="AR191" i="1"/>
  <c r="AB191" i="1"/>
  <c r="BB191" i="1"/>
  <c r="AY191" i="1"/>
  <c r="AO191" i="1"/>
  <c r="Y191" i="1"/>
  <c r="U191" i="1" l="1"/>
  <c r="AK191" i="1"/>
  <c r="AU191" i="1"/>
  <c r="AT191" i="1"/>
  <c r="AJ191" i="1"/>
  <c r="T191" i="1"/>
  <c r="L191" i="1"/>
  <c r="AL191" i="1" l="1"/>
  <c r="B190" i="1" s="1"/>
  <c r="V191" i="1"/>
  <c r="AD191" i="1" s="1"/>
  <c r="AV191" i="1"/>
  <c r="E190" i="1" s="1"/>
  <c r="D191" i="1" l="1"/>
  <c r="AE191" i="1"/>
  <c r="G192" i="1"/>
  <c r="N192" i="1" l="1"/>
  <c r="Q192" i="1"/>
  <c r="P192" i="1"/>
  <c r="S192" i="1"/>
  <c r="R192" i="1"/>
  <c r="O192" i="1"/>
  <c r="M192" i="1"/>
  <c r="AH191" i="1"/>
  <c r="AY192" i="1" l="1"/>
  <c r="AO192" i="1"/>
  <c r="Y192" i="1"/>
  <c r="AW192" i="1"/>
  <c r="W192" i="1"/>
  <c r="AM192" i="1"/>
  <c r="AR192" i="1"/>
  <c r="BB192" i="1"/>
  <c r="AB192" i="1"/>
  <c r="Z192" i="1"/>
  <c r="AP192" i="1"/>
  <c r="AZ192" i="1"/>
  <c r="AN192" i="1"/>
  <c r="X192" i="1"/>
  <c r="AX192" i="1"/>
  <c r="C191" i="1"/>
  <c r="J192" i="1"/>
  <c r="K192" i="1"/>
  <c r="L192" i="1" s="1"/>
  <c r="BC192" i="1"/>
  <c r="AS192" i="1"/>
  <c r="AC192" i="1"/>
  <c r="AA192" i="1"/>
  <c r="BA192" i="1"/>
  <c r="AQ192" i="1"/>
  <c r="V192" i="1" l="1"/>
  <c r="AL192" i="1"/>
  <c r="AV192" i="1"/>
  <c r="AT192" i="1"/>
  <c r="T192" i="1"/>
  <c r="AJ192" i="1"/>
  <c r="AK192" i="1"/>
  <c r="U192" i="1"/>
  <c r="AU192" i="1"/>
  <c r="E191" i="1" l="1"/>
  <c r="AD192" i="1"/>
  <c r="B191" i="1"/>
  <c r="D192" i="1" l="1"/>
  <c r="AE192" i="1"/>
  <c r="G193" i="1"/>
  <c r="N193" i="1" l="1"/>
  <c r="S193" i="1"/>
  <c r="O193" i="1"/>
  <c r="R193" i="1"/>
  <c r="M193" i="1"/>
  <c r="P193" i="1"/>
  <c r="Q193" i="1"/>
  <c r="AH192" i="1"/>
  <c r="C192" i="1" l="1"/>
  <c r="J193" i="1"/>
  <c r="K193" i="1"/>
  <c r="L193" i="1"/>
  <c r="AR193" i="1"/>
  <c r="AB193" i="1"/>
  <c r="BB193" i="1"/>
  <c r="AQ193" i="1"/>
  <c r="BA193" i="1"/>
  <c r="AA193" i="1"/>
  <c r="W193" i="1"/>
  <c r="AW193" i="1"/>
  <c r="AM193" i="1"/>
  <c r="AY193" i="1"/>
  <c r="AO193" i="1"/>
  <c r="Y193" i="1"/>
  <c r="X193" i="1"/>
  <c r="AX193" i="1"/>
  <c r="AN193" i="1"/>
  <c r="AZ193" i="1"/>
  <c r="Z193" i="1"/>
  <c r="AP193" i="1"/>
  <c r="AC193" i="1"/>
  <c r="AS193" i="1"/>
  <c r="BC193" i="1"/>
  <c r="AK193" i="1" l="1"/>
  <c r="U193" i="1"/>
  <c r="AU193" i="1"/>
  <c r="V193" i="1"/>
  <c r="AL193" i="1"/>
  <c r="AV193" i="1"/>
  <c r="AT193" i="1"/>
  <c r="AJ193" i="1"/>
  <c r="T193" i="1"/>
  <c r="E192" i="1" l="1"/>
  <c r="B192" i="1"/>
  <c r="AD193" i="1"/>
  <c r="G194" i="1" l="1"/>
  <c r="AE193" i="1"/>
  <c r="D193" i="1"/>
  <c r="S194" i="1" l="1"/>
  <c r="O194" i="1"/>
  <c r="R194" i="1"/>
  <c r="N194" i="1"/>
  <c r="P194" i="1"/>
  <c r="Q194" i="1"/>
  <c r="M194" i="1"/>
  <c r="AH193" i="1"/>
  <c r="C193" i="1" l="1"/>
  <c r="J194" i="1"/>
  <c r="AM194" i="1"/>
  <c r="AW194" i="1"/>
  <c r="W194" i="1"/>
  <c r="Z194" i="1"/>
  <c r="AZ194" i="1"/>
  <c r="AP194" i="1"/>
  <c r="AB194" i="1"/>
  <c r="BB194" i="1"/>
  <c r="AR194" i="1"/>
  <c r="AC194" i="1"/>
  <c r="AS194" i="1"/>
  <c r="BC194" i="1"/>
  <c r="BA194" i="1"/>
  <c r="AQ194" i="1"/>
  <c r="AA194" i="1"/>
  <c r="AX194" i="1"/>
  <c r="X194" i="1"/>
  <c r="AN194" i="1"/>
  <c r="AO194" i="1"/>
  <c r="Y194" i="1"/>
  <c r="AY194" i="1"/>
  <c r="K194" i="1" l="1"/>
  <c r="T194" i="1"/>
  <c r="AT194" i="1"/>
  <c r="AJ194" i="1"/>
  <c r="AU194" i="1" l="1"/>
  <c r="AK194" i="1"/>
  <c r="U194" i="1"/>
  <c r="L194" i="1"/>
  <c r="V194" i="1" l="1"/>
  <c r="AD194" i="1" s="1"/>
  <c r="AV194" i="1"/>
  <c r="E193" i="1" s="1"/>
  <c r="AL194" i="1"/>
  <c r="B193" i="1" s="1"/>
  <c r="D194" i="1" l="1"/>
  <c r="AE194" i="1"/>
  <c r="G195" i="1"/>
  <c r="M195" i="1" l="1"/>
  <c r="O195" i="1"/>
  <c r="Q195" i="1"/>
  <c r="N195" i="1"/>
  <c r="R195" i="1"/>
  <c r="P195" i="1"/>
  <c r="S195" i="1"/>
  <c r="AH194" i="1"/>
  <c r="AP195" i="1" l="1"/>
  <c r="AZ195" i="1"/>
  <c r="Z195" i="1"/>
  <c r="AC195" i="1"/>
  <c r="BC195" i="1"/>
  <c r="AS195" i="1"/>
  <c r="AB195" i="1"/>
  <c r="AR195" i="1"/>
  <c r="BB195" i="1"/>
  <c r="AQ195" i="1"/>
  <c r="AA195" i="1"/>
  <c r="BA195" i="1"/>
  <c r="AW195" i="1"/>
  <c r="AM195" i="1"/>
  <c r="W195" i="1"/>
  <c r="C194" i="1"/>
  <c r="J195" i="1"/>
  <c r="K195" i="1"/>
  <c r="L195" i="1" s="1"/>
  <c r="X195" i="1"/>
  <c r="AX195" i="1"/>
  <c r="AN195" i="1"/>
  <c r="AY195" i="1"/>
  <c r="AO195" i="1"/>
  <c r="Y195" i="1"/>
  <c r="V195" i="1" l="1"/>
  <c r="AV195" i="1"/>
  <c r="AL195" i="1"/>
  <c r="AJ195" i="1"/>
  <c r="AT195" i="1"/>
  <c r="T195" i="1"/>
  <c r="AK195" i="1"/>
  <c r="U195" i="1"/>
  <c r="AU195" i="1"/>
  <c r="B194" i="1" l="1"/>
  <c r="AD195" i="1"/>
  <c r="E194" i="1"/>
  <c r="AE195" i="1" l="1"/>
  <c r="D195" i="1"/>
  <c r="G196" i="1"/>
  <c r="M196" i="1" l="1"/>
  <c r="N196" i="1"/>
  <c r="R196" i="1"/>
  <c r="S196" i="1"/>
  <c r="O196" i="1"/>
  <c r="Q196" i="1"/>
  <c r="P196" i="1"/>
  <c r="AH195" i="1"/>
  <c r="C195" i="1" l="1"/>
  <c r="J196" i="1"/>
  <c r="K196" i="1" s="1"/>
  <c r="Z196" i="1"/>
  <c r="AP196" i="1"/>
  <c r="AZ196" i="1"/>
  <c r="AO196" i="1"/>
  <c r="Y196" i="1"/>
  <c r="AY196" i="1"/>
  <c r="AB196" i="1"/>
  <c r="AR196" i="1"/>
  <c r="BB196" i="1"/>
  <c r="AM196" i="1"/>
  <c r="AW196" i="1"/>
  <c r="W196" i="1"/>
  <c r="AA196" i="1"/>
  <c r="BA196" i="1"/>
  <c r="AQ196" i="1"/>
  <c r="BC196" i="1"/>
  <c r="AC196" i="1"/>
  <c r="AS196" i="1"/>
  <c r="AN196" i="1"/>
  <c r="X196" i="1"/>
  <c r="AX196" i="1"/>
  <c r="AK196" i="1" l="1"/>
  <c r="AU196" i="1"/>
  <c r="U196" i="1"/>
  <c r="L196" i="1"/>
  <c r="AT196" i="1"/>
  <c r="T196" i="1"/>
  <c r="AJ196" i="1"/>
  <c r="AV196" i="1" l="1"/>
  <c r="E195" i="1" s="1"/>
  <c r="AL196" i="1"/>
  <c r="B195" i="1" s="1"/>
  <c r="V196" i="1"/>
  <c r="AD196" i="1" s="1"/>
  <c r="G197" i="1" l="1"/>
  <c r="D196" i="1"/>
  <c r="AE196" i="1"/>
  <c r="S197" i="1" l="1"/>
  <c r="M197" i="1"/>
  <c r="N197" i="1"/>
  <c r="R197" i="1"/>
  <c r="P197" i="1"/>
  <c r="O197" i="1"/>
  <c r="Q197" i="1"/>
  <c r="AH196" i="1"/>
  <c r="Y197" i="1" l="1"/>
  <c r="AY197" i="1"/>
  <c r="AO197" i="1"/>
  <c r="AA197" i="1"/>
  <c r="AQ197" i="1"/>
  <c r="BA197" i="1"/>
  <c r="Z197" i="1"/>
  <c r="AZ197" i="1"/>
  <c r="AP197" i="1"/>
  <c r="X197" i="1"/>
  <c r="AN197" i="1"/>
  <c r="AX197" i="1"/>
  <c r="AC197" i="1"/>
  <c r="AS197" i="1"/>
  <c r="BC197" i="1"/>
  <c r="C196" i="1"/>
  <c r="J197" i="1"/>
  <c r="AB197" i="1"/>
  <c r="AR197" i="1"/>
  <c r="BB197" i="1"/>
  <c r="W197" i="1"/>
  <c r="AW197" i="1"/>
  <c r="AM197" i="1"/>
  <c r="K197" i="1" l="1"/>
  <c r="AT197" i="1"/>
  <c r="T197" i="1"/>
  <c r="AJ197" i="1"/>
  <c r="U197" i="1" l="1"/>
  <c r="AU197" i="1"/>
  <c r="AK197" i="1"/>
  <c r="L197" i="1"/>
  <c r="AV197" i="1" l="1"/>
  <c r="E196" i="1" s="1"/>
  <c r="AL197" i="1"/>
  <c r="B196" i="1" s="1"/>
  <c r="V197" i="1"/>
  <c r="AD197" i="1" s="1"/>
  <c r="AE197" i="1" l="1"/>
  <c r="G198" i="1"/>
  <c r="D197" i="1"/>
  <c r="N198" i="1" l="1"/>
  <c r="O198" i="1"/>
  <c r="P198" i="1"/>
  <c r="S198" i="1"/>
  <c r="Q198" i="1"/>
  <c r="M198" i="1"/>
  <c r="R198" i="1"/>
  <c r="AH197" i="1"/>
  <c r="C197" i="1" l="1"/>
  <c r="J198" i="1"/>
  <c r="K198" i="1"/>
  <c r="L198" i="1"/>
  <c r="W198" i="1"/>
  <c r="AW198" i="1"/>
  <c r="AM198" i="1"/>
  <c r="AR198" i="1"/>
  <c r="AB198" i="1"/>
  <c r="BB198" i="1"/>
  <c r="AA198" i="1"/>
  <c r="BA198" i="1"/>
  <c r="AQ198" i="1"/>
  <c r="AP198" i="1"/>
  <c r="AZ198" i="1"/>
  <c r="Z198" i="1"/>
  <c r="AN198" i="1"/>
  <c r="AX198" i="1"/>
  <c r="X198" i="1"/>
  <c r="AS198" i="1"/>
  <c r="AC198" i="1"/>
  <c r="BC198" i="1"/>
  <c r="Y198" i="1"/>
  <c r="AY198" i="1"/>
  <c r="AO198" i="1"/>
  <c r="AK198" i="1" l="1"/>
  <c r="AU198" i="1"/>
  <c r="U198" i="1"/>
  <c r="V198" i="1"/>
  <c r="AV198" i="1"/>
  <c r="AL198" i="1"/>
  <c r="AT198" i="1"/>
  <c r="T198" i="1"/>
  <c r="AJ198" i="1"/>
  <c r="E197" i="1" l="1"/>
  <c r="B197" i="1"/>
  <c r="AD198" i="1"/>
  <c r="G199" i="1" l="1"/>
  <c r="AE198" i="1"/>
  <c r="D198" i="1"/>
  <c r="R199" i="1" l="1"/>
  <c r="O199" i="1"/>
  <c r="M199" i="1"/>
  <c r="N199" i="1"/>
  <c r="S199" i="1"/>
  <c r="Q199" i="1"/>
  <c r="P199" i="1"/>
  <c r="AH198" i="1"/>
  <c r="C198" i="1" l="1"/>
  <c r="J199" i="1"/>
  <c r="K199" i="1"/>
  <c r="L199" i="1"/>
  <c r="AA199" i="1"/>
  <c r="BA199" i="1"/>
  <c r="AQ199" i="1"/>
  <c r="X199" i="1"/>
  <c r="AX199" i="1"/>
  <c r="AN199" i="1"/>
  <c r="Y199" i="1"/>
  <c r="AO199" i="1"/>
  <c r="AY199" i="1"/>
  <c r="AZ199" i="1"/>
  <c r="AP199" i="1"/>
  <c r="Z199" i="1"/>
  <c r="BC199" i="1"/>
  <c r="AC199" i="1"/>
  <c r="AS199" i="1"/>
  <c r="AM199" i="1"/>
  <c r="AW199" i="1"/>
  <c r="W199" i="1"/>
  <c r="AB199" i="1"/>
  <c r="BB199" i="1"/>
  <c r="AR199" i="1"/>
  <c r="AU199" i="1" l="1"/>
  <c r="AK199" i="1"/>
  <c r="U199" i="1"/>
  <c r="AL199" i="1"/>
  <c r="AV199" i="1"/>
  <c r="V199" i="1"/>
  <c r="AD199" i="1" s="1"/>
  <c r="T199" i="1"/>
  <c r="AJ199" i="1"/>
  <c r="AT199" i="1"/>
  <c r="AE199" i="1" l="1"/>
  <c r="G200" i="1"/>
  <c r="D199" i="1"/>
  <c r="E198" i="1"/>
  <c r="B198" i="1"/>
  <c r="Q200" i="1" l="1"/>
  <c r="O200" i="1"/>
  <c r="P200" i="1"/>
  <c r="S200" i="1"/>
  <c r="N200" i="1"/>
  <c r="R200" i="1"/>
  <c r="M200" i="1"/>
  <c r="AH199" i="1"/>
  <c r="C199" i="1" l="1"/>
  <c r="J200" i="1"/>
  <c r="K200" i="1"/>
  <c r="L200" i="1"/>
  <c r="W200" i="1"/>
  <c r="AM200" i="1"/>
  <c r="AW200" i="1"/>
  <c r="AX200" i="1"/>
  <c r="X200" i="1"/>
  <c r="AN200" i="1"/>
  <c r="AP200" i="1"/>
  <c r="Z200" i="1"/>
  <c r="AZ200" i="1"/>
  <c r="AA200" i="1"/>
  <c r="AQ200" i="1"/>
  <c r="BA200" i="1"/>
  <c r="AB200" i="1"/>
  <c r="BB200" i="1"/>
  <c r="AR200" i="1"/>
  <c r="AC200" i="1"/>
  <c r="AS200" i="1"/>
  <c r="BC200" i="1"/>
  <c r="AO200" i="1"/>
  <c r="Y200" i="1"/>
  <c r="AY200" i="1"/>
  <c r="U200" i="1" l="1"/>
  <c r="AK200" i="1"/>
  <c r="AU200" i="1"/>
  <c r="AV200" i="1"/>
  <c r="V200" i="1"/>
  <c r="AL200" i="1"/>
  <c r="B199" i="1" s="1"/>
  <c r="T200" i="1"/>
  <c r="AT200" i="1"/>
  <c r="AJ200" i="1"/>
  <c r="AD200" i="1" l="1"/>
  <c r="E199" i="1"/>
  <c r="D200" i="1" l="1"/>
  <c r="G201" i="1"/>
  <c r="AE200" i="1"/>
  <c r="M201" i="1" l="1"/>
  <c r="O201" i="1"/>
  <c r="P201" i="1"/>
  <c r="Q201" i="1"/>
  <c r="S201" i="1"/>
  <c r="R201" i="1"/>
  <c r="N201" i="1"/>
  <c r="AH200" i="1"/>
  <c r="AR201" i="1" l="1"/>
  <c r="AB201" i="1"/>
  <c r="BB201" i="1"/>
  <c r="AX201" i="1"/>
  <c r="X201" i="1"/>
  <c r="AN201" i="1"/>
  <c r="AS201" i="1"/>
  <c r="BC201" i="1"/>
  <c r="AC201" i="1"/>
  <c r="AZ201" i="1"/>
  <c r="Z201" i="1"/>
  <c r="AP201" i="1"/>
  <c r="AM201" i="1"/>
  <c r="W201" i="1"/>
  <c r="AW201" i="1"/>
  <c r="J201" i="1"/>
  <c r="K201" i="1"/>
  <c r="L201" i="1"/>
  <c r="AA201" i="1"/>
  <c r="BA201" i="1"/>
  <c r="AQ201" i="1"/>
  <c r="Y201" i="1"/>
  <c r="AO201" i="1"/>
  <c r="AY201" i="1"/>
  <c r="U201" i="1" l="1"/>
  <c r="AK201" i="1"/>
  <c r="AU201" i="1"/>
  <c r="AL201" i="1"/>
  <c r="AV201" i="1"/>
  <c r="V201" i="1"/>
  <c r="AD201" i="1" s="1"/>
  <c r="T201" i="1"/>
  <c r="AJ201" i="1"/>
  <c r="AT201" i="1"/>
  <c r="AE201" i="1" l="1"/>
  <c r="G202" i="1"/>
  <c r="E200" i="1"/>
  <c r="B200" i="1"/>
  <c r="S202" i="1" l="1"/>
  <c r="M202" i="1"/>
  <c r="P202" i="1"/>
  <c r="Q202" i="1"/>
  <c r="R202" i="1"/>
  <c r="O202" i="1"/>
  <c r="N202" i="1"/>
  <c r="AH201" i="1"/>
  <c r="AY202" i="1" l="1"/>
  <c r="Y202" i="1"/>
  <c r="AO202" i="1"/>
  <c r="X202" i="1"/>
  <c r="AX202" i="1"/>
  <c r="AN202" i="1"/>
  <c r="AR202" i="1"/>
  <c r="AB202" i="1"/>
  <c r="BB202" i="1"/>
  <c r="Z202" i="1"/>
  <c r="AZ202" i="1"/>
  <c r="AP202" i="1"/>
  <c r="BC202" i="1"/>
  <c r="AC202" i="1"/>
  <c r="AS202" i="1"/>
  <c r="J202" i="1"/>
  <c r="K202" i="1"/>
  <c r="L202" i="1"/>
  <c r="AQ202" i="1"/>
  <c r="AA202" i="1"/>
  <c r="BA202" i="1"/>
  <c r="W202" i="1"/>
  <c r="AW202" i="1"/>
  <c r="AM202" i="1"/>
  <c r="AU202" i="1" l="1"/>
  <c r="AK202" i="1"/>
  <c r="U202" i="1"/>
  <c r="V202" i="1"/>
  <c r="AD202" i="1" s="1"/>
  <c r="AL202" i="1"/>
  <c r="AV202" i="1"/>
  <c r="T202" i="1"/>
  <c r="AT202" i="1"/>
  <c r="AJ202" i="1"/>
  <c r="G203" i="1" l="1"/>
  <c r="AE202" i="1"/>
  <c r="N203" i="1" l="1"/>
  <c r="S203" i="1"/>
  <c r="M203" i="1"/>
  <c r="Q203" i="1"/>
  <c r="R203" i="1"/>
  <c r="O203" i="1"/>
  <c r="P203" i="1"/>
  <c r="AH202" i="1"/>
  <c r="Y203" i="1" l="1"/>
  <c r="AO203" i="1"/>
  <c r="AY203" i="1"/>
  <c r="AP203" i="1"/>
  <c r="Z203" i="1"/>
  <c r="AZ203" i="1"/>
  <c r="AR203" i="1"/>
  <c r="BB203" i="1"/>
  <c r="AB203" i="1"/>
  <c r="AW203" i="1"/>
  <c r="AM203" i="1"/>
  <c r="W203" i="1"/>
  <c r="AN203" i="1"/>
  <c r="X203" i="1"/>
  <c r="AX203" i="1"/>
  <c r="J203" i="1"/>
  <c r="K203" i="1"/>
  <c r="L203" i="1"/>
  <c r="BA203" i="1"/>
  <c r="AA203" i="1"/>
  <c r="AQ203" i="1"/>
  <c r="AC203" i="1"/>
  <c r="BC203" i="1"/>
  <c r="AS203" i="1"/>
  <c r="U203" i="1" l="1"/>
  <c r="AK203" i="1"/>
  <c r="AU203" i="1"/>
  <c r="AV203" i="1"/>
  <c r="V203" i="1"/>
  <c r="AL203" i="1"/>
  <c r="AT203" i="1"/>
  <c r="T203" i="1"/>
  <c r="AJ203" i="1"/>
  <c r="AD203" i="1" l="1"/>
  <c r="AE203" i="1" l="1"/>
  <c r="G204" i="1"/>
  <c r="R204" i="1" l="1"/>
  <c r="S204" i="1"/>
  <c r="P204" i="1"/>
  <c r="N204" i="1"/>
  <c r="M204" i="1"/>
  <c r="Q204" i="1"/>
  <c r="O204" i="1"/>
  <c r="AH203" i="1"/>
  <c r="AA204" i="1" l="1"/>
  <c r="AQ204" i="1"/>
  <c r="BA204" i="1"/>
  <c r="AY204" i="1"/>
  <c r="Y204" i="1"/>
  <c r="AO204" i="1"/>
  <c r="W204" i="1"/>
  <c r="AM204" i="1"/>
  <c r="AW204" i="1"/>
  <c r="AP204" i="1"/>
  <c r="Z204" i="1"/>
  <c r="AZ204" i="1"/>
  <c r="AB204" i="1"/>
  <c r="AR204" i="1"/>
  <c r="BB204" i="1"/>
  <c r="J204" i="1"/>
  <c r="K204" i="1"/>
  <c r="L204" i="1"/>
  <c r="AN204" i="1"/>
  <c r="X204" i="1"/>
  <c r="AX204" i="1"/>
  <c r="BC204" i="1"/>
  <c r="AC204" i="1"/>
  <c r="AS204" i="1"/>
  <c r="AU204" i="1" l="1"/>
  <c r="AK204" i="1"/>
  <c r="U204" i="1"/>
  <c r="V204" i="1"/>
  <c r="AD204" i="1" s="1"/>
  <c r="AE204" i="1" s="1"/>
  <c r="AH204" i="1" s="1"/>
  <c r="AL204" i="1"/>
  <c r="AV204" i="1"/>
  <c r="T204" i="1"/>
  <c r="AT204" i="1"/>
  <c r="AJ204" i="1"/>
</calcChain>
</file>

<file path=xl/sharedStrings.xml><?xml version="1.0" encoding="utf-8"?>
<sst xmlns="http://schemas.openxmlformats.org/spreadsheetml/2006/main" count="42" uniqueCount="26">
  <si>
    <t xml:space="preserve"> </t>
  </si>
  <si>
    <t>Repeats</t>
  </si>
  <si>
    <t>Bet Amounts</t>
  </si>
  <si>
    <t>Betting Grid</t>
  </si>
  <si>
    <t>Results</t>
  </si>
  <si>
    <t>Enter 100 Spin Results</t>
  </si>
  <si>
    <t>Profit Target</t>
  </si>
  <si>
    <t>Stop Loss</t>
  </si>
  <si>
    <t>Totals</t>
  </si>
  <si>
    <t>Cumulative</t>
  </si>
  <si>
    <t>Enter profit target (units)</t>
  </si>
  <si>
    <t>Enter Stop Loss (-)</t>
  </si>
  <si>
    <t>Start Betting After # of Repeats</t>
  </si>
  <si>
    <t>Stop Betting After # of Hits</t>
  </si>
  <si>
    <t>Hit Count</t>
  </si>
  <si>
    <t>Peak</t>
  </si>
  <si>
    <t>1=(+1 on Hits), 2=Flat</t>
  </si>
  <si>
    <t>Bet All numbers that repeat the chosen number of times</t>
  </si>
  <si>
    <t>When one of them hits, then only bet those numbers with that same</t>
  </si>
  <si>
    <t>number of hits.</t>
  </si>
  <si>
    <t>Stop betting at your Profit Target, Stop Loss, or number of hits.</t>
  </si>
  <si>
    <t>Catch the 8 Train</t>
  </si>
  <si>
    <t>Bankroll</t>
  </si>
  <si>
    <t>no</t>
  </si>
  <si>
    <t>profit target</t>
  </si>
  <si>
    <t>Bet Results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</si>
</sst>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0"/>
      <name val="Arial"/>
      <family val="2"/>
    </font>
    <font>
      <sz val="7"/>
      <name val="Arial"/>
      <family val="2"/>
    </font>
    <font>
      <sz val="8"/>
      <name val="Arial"/>
      <family val="2"/>
    </font>
    <font>
      <sz val="12"/>
      <name val="Arial"/>
      <family val="2"/>
    </font>
    <font>
      <b/>
      <sz val="8"/>
      <name val="Arial"/>
      <family val="2"/>
    </font>
    <font>
      <b/>
      <sz val="7"/>
      <name val="Arial"/>
      <family val="2"/>
    </font>
    <font>
      <b/>
      <shadow/>
      <sz val="8"/>
      <color indexed="16"/>
      <name val="Arial"/>
      <family val="2"/>
    </font>
    <font>
      <sz val="8"/>
      <color indexed="12"/>
      <name val="Arial"/>
      <family val="2"/>
    </font>
    <font>
      <b/>
      <shadow/>
      <sz val="7"/>
      <name val="Arial"/>
      <family val="2"/>
    </font>
    <font>
      <shadow/>
      <sz val="8"/>
      <color indexed="16"/>
      <name val="Arial"/>
      <family val="2"/>
    </font>
    <font>
      <shadow/>
      <sz val="8"/>
      <name val="Arial"/>
      <family val="2"/>
    </font>
    <font>
      <sz val="11"/>
      <color indexed="63"/>
      <name val="Calibri"/>
      <family val="2"/>
    </font>
    <font>
      <b/>
      <sz val="6"/>
      <color indexed="8"/>
      <name val="Arial"/>
      <family val="2"/>
    </font>
    <font>
      <b/>
      <sz val="6"/>
      <name val="Arial"/>
      <family val="2"/>
    </font>
    <font>
      <b/>
      <sz val="12"/>
      <name val="Arial Narrow"/>
      <family val="2"/>
    </font>
    <font>
      <b/>
      <sz val="10"/>
      <name val="Arial Narrow"/>
      <family val="2"/>
    </font>
    <font>
      <b/>
      <shadow/>
      <sz val="8"/>
      <color theme="1"/>
      <name val="Arial"/>
      <family val="2"/>
    </font>
    <font>
      <shadow/>
      <sz val="8"/>
      <color theme="1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26"/>
        <bgColor indexed="41"/>
      </patternFill>
    </fill>
    <fill>
      <patternFill patternType="solid">
        <fgColor indexed="27"/>
        <bgColor indexed="42"/>
      </patternFill>
    </fill>
    <fill>
      <patternFill patternType="solid">
        <fgColor indexed="41"/>
        <bgColor indexed="26"/>
      </patternFill>
    </fill>
    <fill>
      <patternFill patternType="solid">
        <fgColor indexed="15"/>
        <bgColor indexed="35"/>
      </patternFill>
    </fill>
    <fill>
      <patternFill patternType="solid">
        <fgColor indexed="13"/>
        <bgColor indexed="34"/>
      </patternFill>
    </fill>
    <fill>
      <patternFill patternType="solid">
        <fgColor indexed="11"/>
        <bgColor indexed="49"/>
      </patternFill>
    </fill>
    <fill>
      <patternFill patternType="solid">
        <fgColor indexed="9"/>
        <bgColor indexed="41"/>
      </patternFill>
    </fill>
    <fill>
      <patternFill patternType="solid">
        <fgColor indexed="53"/>
        <bgColor indexed="29"/>
      </patternFill>
    </fill>
    <fill>
      <patternFill patternType="lightGray">
        <fgColor rgb="FF00B0F0"/>
      </patternFill>
    </fill>
    <fill>
      <patternFill patternType="darkGray">
        <fgColor rgb="FF00B0F0"/>
      </patternFill>
    </fill>
    <fill>
      <patternFill patternType="solid">
        <fgColor theme="9" tint="0.39994506668294322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indexed="34"/>
      </patternFill>
    </fill>
    <fill>
      <patternFill patternType="solid">
        <fgColor theme="8" tint="0.59996337778862885"/>
        <bgColor indexed="64"/>
      </patternFill>
    </fill>
    <fill>
      <patternFill patternType="solid">
        <fgColor theme="5" tint="0.59996337778862885"/>
        <bgColor indexed="64"/>
      </patternFill>
    </fill>
  </fills>
  <borders count="19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/>
      <bottom/>
      <diagonal/>
    </border>
    <border>
      <left/>
      <right style="medium">
        <color indexed="8"/>
      </right>
      <top/>
      <bottom style="medium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</borders>
  <cellStyleXfs count="2">
    <xf numFmtId="0" fontId="0" fillId="0" borderId="0"/>
    <xf numFmtId="0" fontId="11" fillId="0" borderId="0"/>
  </cellStyleXfs>
  <cellXfs count="118">
    <xf numFmtId="0" fontId="0" fillId="0" borderId="0" xfId="0"/>
    <xf numFmtId="0" fontId="0" fillId="0" borderId="0" xfId="0" applyAlignment="1">
      <alignment horizontal="center"/>
    </xf>
    <xf numFmtId="0" fontId="0" fillId="0" borderId="0" xfId="0" applyFill="1" applyAlignment="1">
      <alignment horizontal="center"/>
    </xf>
    <xf numFmtId="0" fontId="1" fillId="0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ont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0" fillId="0" borderId="0" xfId="0" applyFont="1" applyFill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4" fillId="4" borderId="1" xfId="0" applyFont="1" applyFill="1" applyBorder="1" applyAlignment="1">
      <alignment horizontal="center" textRotation="90"/>
    </xf>
    <xf numFmtId="0" fontId="5" fillId="2" borderId="1" xfId="0" applyFont="1" applyFill="1" applyBorder="1" applyAlignment="1">
      <alignment horizontal="center"/>
    </xf>
    <xf numFmtId="0" fontId="4" fillId="5" borderId="1" xfId="0" applyFont="1" applyFill="1" applyBorder="1" applyAlignment="1">
      <alignment horizontal="center" textRotation="90"/>
    </xf>
    <xf numFmtId="0" fontId="4" fillId="6" borderId="1" xfId="0" applyFont="1" applyFill="1" applyBorder="1" applyAlignment="1">
      <alignment horizontal="center" textRotation="90"/>
    </xf>
    <xf numFmtId="0" fontId="4" fillId="7" borderId="1" xfId="0" applyFont="1" applyFill="1" applyBorder="1" applyAlignment="1">
      <alignment horizontal="center" textRotation="90"/>
    </xf>
    <xf numFmtId="0" fontId="4" fillId="0" borderId="0" xfId="0" applyFont="1" applyAlignment="1">
      <alignment horizontal="center" textRotation="90"/>
    </xf>
    <xf numFmtId="0" fontId="4" fillId="0" borderId="0" xfId="0" applyFont="1" applyFill="1" applyBorder="1" applyAlignment="1">
      <alignment horizontal="center" textRotation="90"/>
    </xf>
    <xf numFmtId="0" fontId="2" fillId="3" borderId="0" xfId="0" applyFont="1" applyFill="1" applyAlignment="1">
      <alignment horizontal="center" textRotation="90"/>
    </xf>
    <xf numFmtId="0" fontId="7" fillId="3" borderId="0" xfId="0" applyFont="1" applyFill="1" applyAlignment="1">
      <alignment horizontal="center" textRotation="90"/>
    </xf>
    <xf numFmtId="0" fontId="6" fillId="8" borderId="1" xfId="0" applyFont="1" applyFill="1" applyBorder="1" applyAlignment="1">
      <alignment horizontal="center" textRotation="90"/>
    </xf>
    <xf numFmtId="0" fontId="0" fillId="0" borderId="0" xfId="0" applyFont="1" applyFill="1" applyAlignment="1">
      <alignment textRotation="90"/>
    </xf>
    <xf numFmtId="0" fontId="0" fillId="0" borderId="0" xfId="0" applyAlignment="1">
      <alignment textRotation="90"/>
    </xf>
    <xf numFmtId="0" fontId="0" fillId="6" borderId="1" xfId="0" applyFont="1" applyFill="1" applyBorder="1" applyAlignment="1">
      <alignment horizontal="center"/>
    </xf>
    <xf numFmtId="0" fontId="8" fillId="6" borderId="1" xfId="0" applyFont="1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2" fillId="6" borderId="1" xfId="0" applyFont="1" applyFill="1" applyBorder="1" applyAlignment="1">
      <alignment horizontal="center"/>
    </xf>
    <xf numFmtId="0" fontId="0" fillId="6" borderId="1" xfId="0" applyFill="1" applyBorder="1"/>
    <xf numFmtId="0" fontId="0" fillId="7" borderId="1" xfId="0" applyFont="1" applyFill="1" applyBorder="1" applyAlignment="1">
      <alignment horizontal="center"/>
    </xf>
    <xf numFmtId="0" fontId="3" fillId="7" borderId="1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0" fillId="6" borderId="0" xfId="0" applyFill="1"/>
    <xf numFmtId="0" fontId="0" fillId="9" borderId="1" xfId="0" applyFill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1" fillId="2" borderId="0" xfId="0" applyFont="1" applyFill="1" applyAlignment="1">
      <alignment horizontal="center"/>
    </xf>
    <xf numFmtId="0" fontId="0" fillId="3" borderId="0" xfId="0" applyFill="1" applyAlignment="1">
      <alignment horizontal="center"/>
    </xf>
    <xf numFmtId="0" fontId="0" fillId="0" borderId="0" xfId="0" applyNumberFormat="1"/>
    <xf numFmtId="0" fontId="6" fillId="8" borderId="0" xfId="0" applyFont="1" applyFill="1" applyBorder="1" applyAlignment="1">
      <alignment horizontal="center"/>
    </xf>
    <xf numFmtId="0" fontId="9" fillId="8" borderId="0" xfId="0" applyFont="1" applyFill="1" applyBorder="1" applyAlignment="1">
      <alignment horizontal="center"/>
    </xf>
    <xf numFmtId="0" fontId="0" fillId="9" borderId="1" xfId="0" applyFont="1" applyFill="1" applyBorder="1"/>
    <xf numFmtId="0" fontId="0" fillId="9" borderId="1" xfId="0" applyFont="1" applyFill="1" applyBorder="1" applyAlignment="1">
      <alignment horizontal="center"/>
    </xf>
    <xf numFmtId="0" fontId="2" fillId="0" borderId="7" xfId="0" applyFont="1" applyFill="1" applyBorder="1" applyAlignment="1"/>
    <xf numFmtId="0" fontId="2" fillId="0" borderId="7" xfId="0" applyFont="1" applyFill="1" applyBorder="1" applyAlignment="1">
      <alignment horizontal="center"/>
    </xf>
    <xf numFmtId="0" fontId="0" fillId="0" borderId="11" xfId="0" applyFont="1" applyFill="1" applyBorder="1" applyAlignment="1">
      <alignment horizontal="center"/>
    </xf>
    <xf numFmtId="0" fontId="0" fillId="10" borderId="2" xfId="0" applyFont="1" applyFill="1" applyBorder="1" applyAlignment="1">
      <alignment horizontal="left"/>
    </xf>
    <xf numFmtId="0" fontId="1" fillId="5" borderId="15" xfId="0" applyFont="1" applyFill="1" applyBorder="1" applyAlignment="1">
      <alignment horizontal="center"/>
    </xf>
    <xf numFmtId="0" fontId="0" fillId="5" borderId="15" xfId="0" applyFill="1" applyBorder="1" applyAlignment="1">
      <alignment horizontal="center"/>
    </xf>
    <xf numFmtId="0" fontId="2" fillId="4" borderId="15" xfId="0" applyFont="1" applyFill="1" applyBorder="1" applyAlignment="1">
      <alignment horizontal="center"/>
    </xf>
    <xf numFmtId="0" fontId="2" fillId="6" borderId="15" xfId="0" applyFont="1" applyFill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10" fillId="0" borderId="0" xfId="0" applyFont="1" applyFill="1" applyBorder="1" applyAlignment="1">
      <alignment horizontal="center"/>
    </xf>
    <xf numFmtId="0" fontId="16" fillId="12" borderId="1" xfId="0" applyFont="1" applyFill="1" applyBorder="1" applyAlignment="1">
      <alignment horizontal="center"/>
    </xf>
    <xf numFmtId="0" fontId="17" fillId="13" borderId="1" xfId="0" applyFont="1" applyFill="1" applyBorder="1" applyAlignment="1">
      <alignment horizontal="center"/>
    </xf>
    <xf numFmtId="0" fontId="0" fillId="0" borderId="7" xfId="0" applyFont="1" applyFill="1" applyBorder="1" applyAlignment="1"/>
    <xf numFmtId="0" fontId="4" fillId="0" borderId="1" xfId="0" applyFont="1" applyFill="1" applyBorder="1" applyAlignment="1">
      <alignment horizontal="center" textRotation="90"/>
    </xf>
    <xf numFmtId="0" fontId="0" fillId="0" borderId="3" xfId="0" applyFill="1" applyBorder="1"/>
    <xf numFmtId="0" fontId="0" fillId="0" borderId="4" xfId="0" applyFill="1" applyBorder="1"/>
    <xf numFmtId="0" fontId="0" fillId="0" borderId="16" xfId="0" applyFont="1" applyFill="1" applyBorder="1"/>
    <xf numFmtId="0" fontId="16" fillId="12" borderId="6" xfId="0" applyFont="1" applyFill="1" applyBorder="1" applyAlignment="1">
      <alignment horizontal="center"/>
    </xf>
    <xf numFmtId="0" fontId="17" fillId="13" borderId="6" xfId="0" applyFont="1" applyFill="1" applyBorder="1" applyAlignment="1">
      <alignment horizontal="center"/>
    </xf>
    <xf numFmtId="0" fontId="0" fillId="0" borderId="0" xfId="0" applyFont="1" applyFill="1" applyBorder="1" applyAlignment="1"/>
    <xf numFmtId="0" fontId="6" fillId="0" borderId="0" xfId="0" applyFont="1" applyFill="1" applyBorder="1" applyAlignment="1">
      <alignment horizontal="center"/>
    </xf>
    <xf numFmtId="0" fontId="2" fillId="0" borderId="0" xfId="1" applyFont="1" applyFill="1" applyBorder="1" applyAlignment="1">
      <alignment horizontal="center"/>
    </xf>
    <xf numFmtId="0" fontId="12" fillId="0" borderId="0" xfId="1" applyFont="1" applyFill="1" applyBorder="1" applyAlignment="1">
      <alignment horizontal="center"/>
    </xf>
    <xf numFmtId="0" fontId="13" fillId="0" borderId="0" xfId="1" applyFont="1" applyFill="1" applyBorder="1" applyAlignment="1">
      <alignment horizontal="center"/>
    </xf>
    <xf numFmtId="1" fontId="14" fillId="0" borderId="0" xfId="1" applyNumberFormat="1" applyFont="1" applyFill="1" applyBorder="1" applyAlignment="1">
      <alignment horizontal="center"/>
    </xf>
    <xf numFmtId="0" fontId="12" fillId="0" borderId="0" xfId="1" applyNumberFormat="1" applyFont="1" applyFill="1" applyBorder="1" applyAlignment="1">
      <alignment horizontal="center"/>
    </xf>
    <xf numFmtId="1" fontId="15" fillId="0" borderId="0" xfId="1" applyNumberFormat="1" applyFont="1" applyFill="1" applyBorder="1" applyAlignment="1">
      <alignment horizontal="center"/>
    </xf>
    <xf numFmtId="0" fontId="13" fillId="0" borderId="0" xfId="1" applyNumberFormat="1" applyFont="1" applyFill="1" applyBorder="1" applyAlignment="1">
      <alignment horizontal="center"/>
    </xf>
    <xf numFmtId="0" fontId="4" fillId="0" borderId="0" xfId="1" applyFont="1" applyFill="1" applyBorder="1" applyAlignment="1">
      <alignment horizontal="center"/>
    </xf>
    <xf numFmtId="0" fontId="11" fillId="0" borderId="0" xfId="1" applyFill="1" applyBorder="1" applyAlignment="1">
      <alignment horizontal="center"/>
    </xf>
    <xf numFmtId="0" fontId="11" fillId="0" borderId="0" xfId="1" applyFill="1" applyBorder="1"/>
    <xf numFmtId="0" fontId="9" fillId="0" borderId="0" xfId="0" applyFont="1" applyFill="1" applyBorder="1" applyAlignment="1">
      <alignment horizontal="center"/>
    </xf>
    <xf numFmtId="0" fontId="0" fillId="14" borderId="0" xfId="0" applyFill="1" applyAlignment="1">
      <alignment horizontal="center"/>
    </xf>
    <xf numFmtId="0" fontId="1" fillId="14" borderId="0" xfId="0" applyFont="1" applyFill="1" applyAlignment="1">
      <alignment horizontal="center"/>
    </xf>
    <xf numFmtId="0" fontId="0" fillId="15" borderId="10" xfId="0" applyFont="1" applyFill="1" applyBorder="1" applyAlignment="1">
      <alignment horizontal="center"/>
    </xf>
    <xf numFmtId="0" fontId="2" fillId="16" borderId="1" xfId="1" applyFont="1" applyFill="1" applyBorder="1" applyAlignment="1">
      <alignment horizontal="center"/>
    </xf>
    <xf numFmtId="0" fontId="2" fillId="17" borderId="10" xfId="1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0" fillId="0" borderId="1" xfId="0" applyFill="1" applyBorder="1" applyAlignment="1">
      <alignment horizontal="center"/>
    </xf>
    <xf numFmtId="1" fontId="0" fillId="0" borderId="6" xfId="0" applyNumberFormat="1" applyFont="1" applyFill="1" applyBorder="1" applyAlignment="1">
      <alignment horizontal="center"/>
    </xf>
    <xf numFmtId="0" fontId="2" fillId="0" borderId="15" xfId="0" applyFont="1" applyFill="1" applyBorder="1" applyAlignment="1">
      <alignment horizontal="center"/>
    </xf>
    <xf numFmtId="0" fontId="0" fillId="0" borderId="15" xfId="0" applyFont="1" applyFill="1" applyBorder="1" applyAlignment="1">
      <alignment horizontal="center"/>
    </xf>
    <xf numFmtId="0" fontId="0" fillId="0" borderId="15" xfId="0" applyFill="1" applyBorder="1" applyAlignment="1">
      <alignment horizontal="center"/>
    </xf>
    <xf numFmtId="1" fontId="0" fillId="0" borderId="18" xfId="0" applyNumberFormat="1" applyFont="1" applyFill="1" applyBorder="1" applyAlignment="1">
      <alignment horizontal="center"/>
    </xf>
    <xf numFmtId="0" fontId="17" fillId="13" borderId="15" xfId="0" applyFont="1" applyFill="1" applyBorder="1" applyAlignment="1">
      <alignment horizontal="center"/>
    </xf>
    <xf numFmtId="1" fontId="0" fillId="0" borderId="0" xfId="0" applyNumberFormat="1" applyFont="1" applyFill="1" applyBorder="1" applyAlignment="1">
      <alignment horizontal="center"/>
    </xf>
    <xf numFmtId="0" fontId="0" fillId="14" borderId="0" xfId="0" applyFill="1" applyAlignment="1" applyProtection="1">
      <alignment horizontal="center"/>
      <protection locked="0"/>
    </xf>
    <xf numFmtId="0" fontId="1" fillId="14" borderId="0" xfId="0" applyFont="1" applyFill="1" applyAlignment="1" applyProtection="1">
      <alignment horizontal="center"/>
      <protection locked="0"/>
    </xf>
    <xf numFmtId="0" fontId="0" fillId="15" borderId="10" xfId="0" applyFont="1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11" borderId="10" xfId="0" applyFill="1" applyBorder="1" applyAlignment="1" applyProtection="1">
      <alignment horizontal="center"/>
      <protection locked="0"/>
    </xf>
    <xf numFmtId="0" fontId="0" fillId="9" borderId="6" xfId="0" applyFont="1" applyFill="1" applyBorder="1"/>
    <xf numFmtId="0" fontId="0" fillId="9" borderId="5" xfId="0" applyFont="1" applyFill="1" applyBorder="1"/>
    <xf numFmtId="0" fontId="0" fillId="9" borderId="17" xfId="0" applyFont="1" applyFill="1" applyBorder="1"/>
    <xf numFmtId="0" fontId="0" fillId="9" borderId="6" xfId="0" applyFill="1" applyBorder="1"/>
    <xf numFmtId="0" fontId="0" fillId="10" borderId="2" xfId="0" applyFont="1" applyFill="1" applyBorder="1" applyAlignment="1">
      <alignment horizontal="left"/>
    </xf>
    <xf numFmtId="0" fontId="0" fillId="11" borderId="8" xfId="0" applyFill="1" applyBorder="1" applyAlignment="1" applyProtection="1">
      <alignment horizontal="center"/>
      <protection locked="0"/>
    </xf>
    <xf numFmtId="0" fontId="0" fillId="11" borderId="9" xfId="0" applyFill="1" applyBorder="1" applyAlignment="1" applyProtection="1">
      <alignment horizontal="center"/>
      <protection locked="0"/>
    </xf>
    <xf numFmtId="0" fontId="0" fillId="11" borderId="8" xfId="0" applyFont="1" applyFill="1" applyBorder="1" applyAlignment="1" applyProtection="1">
      <alignment horizontal="center"/>
      <protection locked="0"/>
    </xf>
    <xf numFmtId="0" fontId="0" fillId="11" borderId="9" xfId="0" applyFont="1" applyFill="1" applyBorder="1" applyAlignment="1" applyProtection="1">
      <alignment horizontal="center"/>
      <protection locked="0"/>
    </xf>
    <xf numFmtId="0" fontId="0" fillId="9" borderId="6" xfId="0" applyFill="1" applyBorder="1" applyAlignment="1">
      <alignment horizontal="center"/>
    </xf>
    <xf numFmtId="0" fontId="0" fillId="9" borderId="5" xfId="0" applyFont="1" applyFill="1" applyBorder="1" applyAlignment="1">
      <alignment horizontal="center"/>
    </xf>
    <xf numFmtId="0" fontId="0" fillId="9" borderId="17" xfId="0" applyFont="1" applyFill="1" applyBorder="1" applyAlignment="1">
      <alignment horizontal="center"/>
    </xf>
    <xf numFmtId="0" fontId="0" fillId="10" borderId="12" xfId="0" applyFont="1" applyFill="1" applyBorder="1" applyAlignment="1">
      <alignment horizontal="center"/>
    </xf>
    <xf numFmtId="0" fontId="0" fillId="10" borderId="13" xfId="0" applyFont="1" applyFill="1" applyBorder="1" applyAlignment="1">
      <alignment horizontal="center"/>
    </xf>
    <xf numFmtId="0" fontId="0" fillId="10" borderId="14" xfId="0" applyFont="1" applyFill="1" applyBorder="1" applyAlignment="1">
      <alignment horizontal="center"/>
    </xf>
    <xf numFmtId="0" fontId="0" fillId="10" borderId="2" xfId="0" applyFill="1" applyBorder="1" applyAlignment="1">
      <alignment horizontal="left"/>
    </xf>
    <xf numFmtId="0" fontId="4" fillId="4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horizontal="center"/>
    </xf>
  </cellXfs>
  <cellStyles count="2">
    <cellStyle name="Excel Built-in Normal" xfId="1"/>
    <cellStyle name="Normal" xfId="0" builtinId="0"/>
  </cellStyles>
  <dxfs count="3">
    <dxf>
      <font>
        <color theme="0"/>
      </font>
      <fill>
        <patternFill>
          <bgColor rgb="FF00B050"/>
        </patternFill>
      </fill>
    </dxf>
    <dxf>
      <font>
        <color theme="1"/>
      </font>
      <fill>
        <patternFill>
          <bgColor rgb="FFFF0000"/>
        </patternFill>
      </fill>
    </dxf>
    <dxf>
      <font>
        <color theme="0"/>
      </font>
      <fill>
        <patternFill>
          <bgColor theme="1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B3B3B3"/>
      <rgbColor rgb="00808080"/>
      <rgbColor rgb="009999FF"/>
      <rgbColor rgb="00993366"/>
      <rgbColor rgb="00E6E6E6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E6E6FF"/>
      <rgbColor rgb="00CCFFCC"/>
      <rgbColor rgb="00FFFF99"/>
      <rgbColor rgb="0083CA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33"/>
      <rgbColor rgb="00666699"/>
      <rgbColor rgb="00969696"/>
      <rgbColor rgb="0000458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7854671280276885E-2"/>
          <c:y val="7.2222418138070038E-2"/>
          <c:w val="0.7249134948096887"/>
          <c:h val="0.80277995545777914"/>
        </c:manualLayout>
      </c:layout>
      <c:scatterChart>
        <c:scatterStyle val="lineMarker"/>
        <c:varyColors val="0"/>
        <c:ser>
          <c:idx val="0"/>
          <c:order val="0"/>
          <c:spPr>
            <a:ln w="38100">
              <a:solidFill>
                <a:srgbClr val="004586"/>
              </a:solidFill>
              <a:prstDash val="solid"/>
            </a:ln>
          </c:spPr>
          <c:marker>
            <c:symbol val="none"/>
          </c:marker>
          <c:yVal>
            <c:numRef>
              <c:f>Sheet1!$CI$5:$CI$605</c:f>
              <c:numCache>
                <c:formatCode>General</c:formatCode>
                <c:ptCount val="601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53907456"/>
        <c:axId val="53908992"/>
      </c:scatterChart>
      <c:valAx>
        <c:axId val="5390745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908992"/>
        <c:crossesAt val="0"/>
        <c:crossBetween val="midCat"/>
      </c:valAx>
      <c:valAx>
        <c:axId val="53908992"/>
        <c:scaling>
          <c:orientation val="minMax"/>
        </c:scaling>
        <c:delete val="0"/>
        <c:axPos val="l"/>
        <c:majorGridlines>
          <c:spPr>
            <a:ln w="3175">
              <a:solidFill>
                <a:srgbClr val="B3B3B3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B3B3B3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3907456"/>
        <c:crossesAt val="0"/>
        <c:crossBetween val="midCat"/>
      </c:valAx>
      <c:spPr>
        <a:noFill/>
        <a:ln w="3175">
          <a:solidFill>
            <a:srgbClr val="B3B3B3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4256055363321802"/>
          <c:y val="0.44444576006946535"/>
          <c:w val="0.14532871972318337"/>
          <c:h val="6.1111308454864205E-2"/>
        </c:manualLayout>
      </c:layout>
      <c:overlay val="0"/>
      <c:spPr>
        <a:noFill/>
        <a:ln w="25400">
          <a:noFill/>
        </a:ln>
      </c:spPr>
      <c:txPr>
        <a:bodyPr/>
        <a:lstStyle/>
        <a:p>
          <a:pPr>
            <a:defRPr sz="92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span"/>
    <c:showDLblsOverMax val="0"/>
  </c:chart>
  <c:spPr>
    <a:solidFill>
      <a:srgbClr val="FFFFFF"/>
    </a:solidFill>
    <a:ln w="9525">
      <a:noFill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56" r="0.75000000000000056" t="1" header="0.51180555555555562" footer="0.51180555555555562"/>
    <c:pageSetup firstPageNumber="0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88</xdr:col>
      <xdr:colOff>200025</xdr:colOff>
      <xdr:row>1</xdr:row>
      <xdr:rowOff>57150</xdr:rowOff>
    </xdr:from>
    <xdr:to>
      <xdr:col>104</xdr:col>
      <xdr:colOff>361950</xdr:colOff>
      <xdr:row>15</xdr:row>
      <xdr:rowOff>47625</xdr:rowOff>
    </xdr:to>
    <xdr:graphicFrame macro="">
      <xdr:nvGraphicFramePr>
        <xdr:cNvPr id="1054" name="Chart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E1077"/>
  <sheetViews>
    <sheetView tabSelected="1" zoomScaleNormal="100" workbookViewId="0">
      <selection activeCell="A5" sqref="A5"/>
    </sheetView>
  </sheetViews>
  <sheetFormatPr defaultColWidth="11.5703125" defaultRowHeight="12.75" x14ac:dyDescent="0.2"/>
  <cols>
    <col min="1" max="1" width="5.7109375" style="98" customWidth="1"/>
    <col min="2" max="5" width="5.7109375" style="7" hidden="1" customWidth="1"/>
    <col min="6" max="7" width="5.7109375" style="2" hidden="1" customWidth="1"/>
    <col min="8" max="8" width="5.7109375" style="3" hidden="1" customWidth="1"/>
    <col min="9" max="9" width="4.5703125" style="3" customWidth="1"/>
    <col min="10" max="19" width="3.28515625" style="2" customWidth="1"/>
    <col min="20" max="29" width="3.7109375" style="2" hidden="1" customWidth="1"/>
    <col min="30" max="30" width="5.85546875" style="2" customWidth="1"/>
    <col min="31" max="31" width="7.140625" style="2" customWidth="1"/>
    <col min="32" max="32" width="0" style="2" hidden="1" customWidth="1"/>
    <col min="33" max="35" width="9.7109375" customWidth="1"/>
    <col min="36" max="36" width="3.42578125" style="1" hidden="1" customWidth="1"/>
    <col min="37" max="57" width="3.42578125" style="2" hidden="1" customWidth="1"/>
    <col min="58" max="58" width="3.42578125" style="2" customWidth="1"/>
    <col min="59" max="59" width="5.7109375" customWidth="1"/>
    <col min="60" max="69" width="3.42578125" customWidth="1"/>
    <col min="70" max="70" width="5.140625" customWidth="1"/>
    <col min="71" max="73" width="5.140625" style="2" customWidth="1"/>
    <col min="74" max="74" width="7.7109375" style="2" customWidth="1"/>
    <col min="75" max="75" width="7.140625" style="2" customWidth="1"/>
    <col min="76" max="77" width="6.42578125" style="2" customWidth="1"/>
    <col min="78" max="78" width="3.28515625" style="2" customWidth="1"/>
    <col min="79" max="80" width="5.85546875" style="2" customWidth="1"/>
    <col min="81" max="81" width="7.140625" style="2" customWidth="1"/>
    <col min="82" max="82" width="2.5703125" style="4" customWidth="1"/>
    <col min="83" max="83" width="4.5703125" style="5" customWidth="1"/>
    <col min="84" max="85" width="4.5703125" style="6" customWidth="1"/>
    <col min="86" max="86" width="4.5703125" style="2" customWidth="1"/>
    <col min="87" max="87" width="7.140625" style="7" customWidth="1"/>
    <col min="88" max="103" width="4.5703125" style="7" customWidth="1"/>
    <col min="104" max="258" width="11.5703125" style="7"/>
  </cols>
  <sheetData>
    <row r="1" spans="1:265" x14ac:dyDescent="0.2">
      <c r="A1" s="95"/>
      <c r="B1" s="2"/>
      <c r="C1" s="2"/>
      <c r="D1" s="2"/>
      <c r="E1" s="2"/>
      <c r="F1" s="8" t="s">
        <v>0</v>
      </c>
      <c r="G1" s="8"/>
      <c r="H1"/>
      <c r="I1" s="49" t="s">
        <v>10</v>
      </c>
      <c r="J1" s="49"/>
      <c r="K1" s="49"/>
      <c r="L1" s="49"/>
      <c r="M1" s="49"/>
      <c r="N1" s="49"/>
      <c r="O1" s="105">
        <v>1</v>
      </c>
      <c r="P1" s="106"/>
      <c r="Q1" s="9"/>
      <c r="R1" s="9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112" t="s">
        <v>12</v>
      </c>
      <c r="AE1" s="113"/>
      <c r="AF1" s="113"/>
      <c r="AG1" s="113"/>
      <c r="AH1" s="114"/>
      <c r="AI1" s="99">
        <v>2</v>
      </c>
      <c r="AK1" s="56"/>
      <c r="AL1" s="56"/>
      <c r="AM1" s="56"/>
      <c r="AN1" s="56"/>
      <c r="AO1" s="56"/>
      <c r="AP1" s="56"/>
      <c r="AQ1" s="56"/>
      <c r="AR1" s="56"/>
      <c r="AS1" s="56"/>
      <c r="AT1" s="56"/>
      <c r="AU1" s="56"/>
      <c r="AV1" s="56"/>
      <c r="AW1" s="56"/>
      <c r="AX1" s="56"/>
      <c r="AY1" s="56"/>
      <c r="AZ1" s="56"/>
      <c r="BA1" s="56"/>
      <c r="BB1" s="56"/>
      <c r="BC1" s="56"/>
      <c r="BD1" s="56"/>
      <c r="BE1" s="56"/>
      <c r="BF1" s="56"/>
      <c r="BG1" s="81"/>
      <c r="BS1" s="8"/>
      <c r="BT1" s="8"/>
      <c r="BU1" s="8"/>
      <c r="BV1" s="8"/>
      <c r="BW1" s="8"/>
      <c r="BX1" s="8"/>
      <c r="BY1" s="8"/>
      <c r="BZ1" s="8"/>
      <c r="CA1" s="8"/>
      <c r="CB1" s="8"/>
      <c r="CC1" s="8"/>
      <c r="CD1" s="6"/>
    </row>
    <row r="2" spans="1:265" x14ac:dyDescent="0.2">
      <c r="A2" s="96"/>
      <c r="B2" s="3"/>
      <c r="C2" s="3"/>
      <c r="D2" s="3"/>
      <c r="E2" s="3"/>
      <c r="F2"/>
      <c r="G2"/>
      <c r="H2"/>
      <c r="I2" s="104" t="s">
        <v>11</v>
      </c>
      <c r="J2" s="104"/>
      <c r="K2" s="104"/>
      <c r="L2" s="104"/>
      <c r="M2" s="104"/>
      <c r="N2" s="104"/>
      <c r="O2" s="107">
        <v>-300</v>
      </c>
      <c r="P2" s="108"/>
      <c r="Q2" s="47"/>
      <c r="R2" s="46"/>
      <c r="S2" s="46"/>
      <c r="T2" s="46"/>
      <c r="U2" s="46"/>
      <c r="V2" s="46"/>
      <c r="W2" s="46"/>
      <c r="X2" s="46"/>
      <c r="Y2" s="46"/>
      <c r="Z2" s="46"/>
      <c r="AA2" s="46"/>
      <c r="AB2" s="46"/>
      <c r="AC2" s="46"/>
      <c r="AD2" s="112" t="s">
        <v>13</v>
      </c>
      <c r="AE2" s="113"/>
      <c r="AF2" s="113"/>
      <c r="AG2" s="113"/>
      <c r="AH2" s="114"/>
      <c r="AI2" s="99">
        <v>5</v>
      </c>
      <c r="AK2" s="56"/>
      <c r="AL2" s="56"/>
      <c r="AM2" s="56"/>
      <c r="AN2" s="56"/>
      <c r="AO2" s="56"/>
      <c r="AP2" s="56"/>
      <c r="AQ2" s="56"/>
      <c r="AR2" s="56"/>
      <c r="AS2" s="56"/>
      <c r="AT2" s="56"/>
      <c r="AU2" s="56"/>
      <c r="AV2" s="56"/>
      <c r="AW2" s="56"/>
      <c r="AX2" s="56"/>
      <c r="AY2" s="56"/>
      <c r="AZ2" s="56"/>
      <c r="BA2" s="56"/>
      <c r="BB2" s="56"/>
      <c r="BC2" s="56"/>
      <c r="BD2" s="56"/>
      <c r="BE2" s="56"/>
      <c r="BF2" s="56"/>
      <c r="BG2" s="82" t="s">
        <v>23</v>
      </c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6"/>
    </row>
    <row r="3" spans="1:265" ht="15" x14ac:dyDescent="0.2">
      <c r="A3" s="95"/>
      <c r="B3" s="2"/>
      <c r="C3" s="2"/>
      <c r="D3" s="2"/>
      <c r="E3" s="2"/>
      <c r="F3" s="11"/>
      <c r="G3" s="11"/>
      <c r="H3" s="12"/>
      <c r="I3" s="115" t="s">
        <v>16</v>
      </c>
      <c r="J3" s="104"/>
      <c r="K3" s="104"/>
      <c r="L3" s="104"/>
      <c r="M3" s="104"/>
      <c r="N3" s="104"/>
      <c r="O3" s="107">
        <v>1</v>
      </c>
      <c r="P3" s="108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48"/>
      <c r="AE3" s="48"/>
      <c r="AF3" s="10"/>
      <c r="AG3" s="61"/>
      <c r="AH3" s="61"/>
      <c r="AI3" s="61"/>
      <c r="AJ3" s="68"/>
      <c r="AK3" s="68"/>
      <c r="AL3" s="68"/>
      <c r="AM3" s="68"/>
      <c r="AN3" s="68"/>
      <c r="AO3" s="68"/>
      <c r="AP3" s="68"/>
      <c r="AQ3" s="68"/>
      <c r="AR3" s="68"/>
      <c r="AS3" s="68"/>
      <c r="AT3" s="68"/>
      <c r="AU3" s="68"/>
      <c r="AV3" s="68"/>
      <c r="AW3" s="68"/>
      <c r="AX3" s="68"/>
      <c r="AY3" s="68"/>
      <c r="AZ3" s="68"/>
      <c r="BA3" s="68"/>
      <c r="BB3" s="68"/>
      <c r="BC3" s="68"/>
      <c r="BD3" s="68"/>
      <c r="BE3" s="68"/>
      <c r="BF3" s="68"/>
      <c r="BG3" s="81"/>
      <c r="BH3" s="68"/>
      <c r="BI3" s="68"/>
      <c r="BJ3" s="68"/>
      <c r="BK3" s="68"/>
      <c r="BL3" s="68"/>
      <c r="BM3" s="68"/>
      <c r="BN3" s="68"/>
      <c r="BO3" s="68"/>
      <c r="BP3" s="68"/>
      <c r="BQ3" s="61"/>
      <c r="BR3" s="61"/>
      <c r="BS3" s="61"/>
      <c r="BT3" s="61"/>
      <c r="BU3" s="61"/>
      <c r="BV3" s="61"/>
      <c r="BW3" s="61"/>
      <c r="BX3" s="61"/>
      <c r="BY3" s="61"/>
      <c r="BZ3" s="61"/>
      <c r="CA3" s="8"/>
      <c r="CB3" s="8"/>
      <c r="CC3" s="8"/>
      <c r="CD3" s="6"/>
    </row>
    <row r="4" spans="1:265" s="24" customFormat="1" ht="98.25" x14ac:dyDescent="0.2">
      <c r="A4" s="95"/>
      <c r="B4" s="2"/>
      <c r="C4" s="2"/>
      <c r="D4" s="2"/>
      <c r="E4" s="2"/>
      <c r="F4" s="14" t="s">
        <v>1</v>
      </c>
      <c r="G4" s="14" t="s">
        <v>14</v>
      </c>
      <c r="H4" s="15" t="s">
        <v>1</v>
      </c>
      <c r="I4" s="16" t="s">
        <v>2</v>
      </c>
      <c r="J4" s="116" t="s">
        <v>3</v>
      </c>
      <c r="K4" s="116"/>
      <c r="L4" s="116"/>
      <c r="M4" s="116"/>
      <c r="N4" s="116"/>
      <c r="O4" s="116"/>
      <c r="P4" s="116"/>
      <c r="Q4" s="116"/>
      <c r="R4" s="116"/>
      <c r="S4" s="116"/>
      <c r="T4" s="117" t="s">
        <v>4</v>
      </c>
      <c r="U4" s="117"/>
      <c r="V4" s="117"/>
      <c r="W4" s="117"/>
      <c r="X4" s="117"/>
      <c r="Y4" s="117"/>
      <c r="Z4" s="117"/>
      <c r="AA4" s="117"/>
      <c r="AB4" s="117"/>
      <c r="AC4" s="117"/>
      <c r="AD4" s="17" t="s">
        <v>25</v>
      </c>
      <c r="AE4" s="18" t="s">
        <v>22</v>
      </c>
      <c r="AF4" s="19" t="s">
        <v>5</v>
      </c>
      <c r="AG4" s="59" t="s">
        <v>6</v>
      </c>
      <c r="AH4" s="59" t="s">
        <v>7</v>
      </c>
      <c r="AI4" s="66" t="s">
        <v>15</v>
      </c>
      <c r="AJ4" s="69"/>
      <c r="AK4" s="69"/>
      <c r="AL4" s="69"/>
      <c r="AM4" s="69"/>
      <c r="AN4" s="69"/>
      <c r="AO4" s="69"/>
      <c r="AP4" s="69"/>
      <c r="AQ4" s="69"/>
      <c r="AR4" s="69"/>
      <c r="AS4" s="69"/>
      <c r="AT4" s="69"/>
      <c r="AU4" s="69"/>
      <c r="AV4" s="69"/>
      <c r="AW4" s="69"/>
      <c r="AX4" s="69"/>
      <c r="AY4" s="69"/>
      <c r="AZ4" s="69"/>
      <c r="BA4" s="69"/>
      <c r="BB4" s="69"/>
      <c r="BC4" s="69"/>
      <c r="BD4" s="69"/>
      <c r="BE4" s="69"/>
      <c r="BF4" s="69"/>
      <c r="BG4" s="81"/>
      <c r="BH4" s="69"/>
      <c r="BI4" s="69"/>
      <c r="BJ4" s="69"/>
      <c r="BK4" s="69"/>
      <c r="BL4" s="69"/>
      <c r="BM4" s="69"/>
      <c r="BN4" s="69"/>
      <c r="BO4" s="69"/>
      <c r="BP4" s="69"/>
      <c r="BQ4" s="42"/>
      <c r="BR4" s="7"/>
      <c r="BS4" s="7"/>
      <c r="BT4" s="7"/>
      <c r="BU4" s="7"/>
      <c r="BV4" s="62"/>
      <c r="BW4" s="62"/>
      <c r="BX4" s="20"/>
      <c r="BY4" s="7"/>
      <c r="BZ4" s="7"/>
      <c r="CA4" s="7"/>
      <c r="CB4" s="7"/>
      <c r="CC4" s="7"/>
      <c r="CD4" s="4"/>
      <c r="CE4" s="21"/>
      <c r="CF4" s="21"/>
      <c r="CG4" s="22"/>
      <c r="CH4" s="23" t="s">
        <v>8</v>
      </c>
      <c r="CI4" s="18" t="s">
        <v>9</v>
      </c>
      <c r="CJ4"/>
      <c r="CK4"/>
      <c r="CL4"/>
      <c r="CM4"/>
      <c r="CN4"/>
      <c r="CO4"/>
      <c r="CP4"/>
      <c r="CQ4"/>
      <c r="CR4"/>
      <c r="CS4"/>
      <c r="CT4"/>
      <c r="CU4"/>
      <c r="IY4" s="25"/>
      <c r="IZ4" s="25"/>
      <c r="JA4" s="25"/>
      <c r="JB4" s="25"/>
      <c r="JC4" s="25"/>
      <c r="JD4" s="25"/>
      <c r="JE4" s="25"/>
    </row>
    <row r="5" spans="1:265" ht="15.75" x14ac:dyDescent="0.25">
      <c r="A5" s="97"/>
      <c r="B5" s="86" t="str">
        <f t="shared" ref="B5:B11" si="0">IF(A5="","",IF(COUNTBLANK(AJ6:AS6)=10,"DB",AJ6&amp;AK6&amp;AL6&amp;AM6&amp;AN6&amp;AO6&amp;AP6&amp;AQ6&amp;AR6&amp;AS6))</f>
        <v/>
      </c>
      <c r="C5" s="13" t="str">
        <f t="shared" ref="C5:C69" si="1">IF(AG5="Profit Target","profit target",IF(AH5="Stop Loss","stop loss",""))</f>
        <v/>
      </c>
      <c r="D5" s="87" t="str">
        <f>AD5</f>
        <v/>
      </c>
      <c r="E5" s="88" t="str">
        <f>AT6&amp;AU6&amp;AV6&amp;AW6&amp;AX6&amp;AY6&amp;AZ6&amp;BA6&amp;BB6&amp;BC6</f>
        <v/>
      </c>
      <c r="F5" s="26">
        <v>0</v>
      </c>
      <c r="G5" s="26">
        <f>AI1</f>
        <v>2</v>
      </c>
      <c r="H5" s="27">
        <v>0</v>
      </c>
      <c r="I5" s="28">
        <v>1</v>
      </c>
      <c r="J5" s="29"/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0"/>
      <c r="W5" s="30"/>
      <c r="X5" s="30"/>
      <c r="Y5" s="30"/>
      <c r="Z5" s="30"/>
      <c r="AA5" s="30"/>
      <c r="AB5" s="30"/>
      <c r="AC5" s="30"/>
      <c r="AD5" s="29" t="str">
        <f t="shared" ref="AD5:AD36" si="2">IF(A5&lt;&gt;"",SUM(T5:AC5),"")</f>
        <v/>
      </c>
      <c r="AE5" s="31">
        <v>0</v>
      </c>
      <c r="AF5" s="32"/>
      <c r="AG5" s="60">
        <v>0</v>
      </c>
      <c r="AH5" s="60">
        <v>0</v>
      </c>
      <c r="AI5" s="67">
        <v>0</v>
      </c>
      <c r="AJ5" s="84" t="str">
        <f>IF(J5&lt;&gt;"",IF(J5&lt;10,"0"&amp;J5&amp;",",J5&amp;","),"")</f>
        <v/>
      </c>
      <c r="AK5" s="84" t="str">
        <f t="shared" ref="AK5" si="3">IF(K5&lt;&gt;"",IF(K5&lt;10,"0"&amp;K5&amp;",",K5&amp;","),"")</f>
        <v/>
      </c>
      <c r="AL5" s="84" t="str">
        <f t="shared" ref="AL5" si="4">IF(L5&lt;&gt;"",IF(L5&lt;10,"0"&amp;L5&amp;",",L5&amp;","),"")</f>
        <v/>
      </c>
      <c r="AM5" s="84" t="str">
        <f t="shared" ref="AM5" si="5">IF(M5&lt;&gt;"",IF(M5&lt;10,"0"&amp;M5&amp;",",M5&amp;","),"")</f>
        <v/>
      </c>
      <c r="AN5" s="84" t="str">
        <f t="shared" ref="AN5" si="6">IF(N5&lt;&gt;"",IF(N5&lt;10,"0"&amp;N5&amp;",",N5&amp;","),"")</f>
        <v/>
      </c>
      <c r="AO5" s="84" t="str">
        <f t="shared" ref="AO5" si="7">IF(O5&lt;&gt;"",IF(O5&lt;10,"0"&amp;O5&amp;",",O5&amp;","),"")</f>
        <v/>
      </c>
      <c r="AP5" s="84" t="str">
        <f t="shared" ref="AP5" si="8">IF(P5&lt;&gt;"",IF(P5&lt;10,"0"&amp;P5&amp;",",P5&amp;","),"")</f>
        <v/>
      </c>
      <c r="AQ5" s="84" t="str">
        <f t="shared" ref="AQ5" si="9">IF(Q5&lt;&gt;"",IF(Q5&lt;10,"0"&amp;Q5&amp;",",Q5&amp;","),"")</f>
        <v/>
      </c>
      <c r="AR5" s="84" t="str">
        <f t="shared" ref="AR5" si="10">IF(R5&lt;&gt;"",IF(R5&lt;10,"0"&amp;R5&amp;",",R5&amp;","),"")</f>
        <v/>
      </c>
      <c r="AS5" s="84" t="str">
        <f t="shared" ref="AS5" si="11">IF(S5&lt;&gt;"",IF(S5&lt;10,"0"&amp;S5&amp;",",S5&amp;","),"")</f>
        <v/>
      </c>
      <c r="AT5" s="85" t="str">
        <f>IF(J5&lt;&gt;"",$I5&amp;",","")</f>
        <v/>
      </c>
      <c r="AU5" s="85" t="str">
        <f t="shared" ref="AU5" si="12">IF(K5&lt;&gt;"",$I5&amp;",","")</f>
        <v/>
      </c>
      <c r="AV5" s="85" t="str">
        <f t="shared" ref="AV5" si="13">IF(L5&lt;&gt;"",$I5&amp;",","")</f>
        <v/>
      </c>
      <c r="AW5" s="85" t="str">
        <f t="shared" ref="AW5" si="14">IF(M5&lt;&gt;"",$I5&amp;",","")</f>
        <v/>
      </c>
      <c r="AX5" s="85" t="str">
        <f t="shared" ref="AX5" si="15">IF(N5&lt;&gt;"",$I5&amp;",","")</f>
        <v/>
      </c>
      <c r="AY5" s="85" t="str">
        <f t="shared" ref="AY5" si="16">IF(O5&lt;&gt;"",$I5&amp;",","")</f>
        <v/>
      </c>
      <c r="AZ5" s="85" t="str">
        <f t="shared" ref="AZ5" si="17">IF(P5&lt;&gt;"",$I5&amp;",","")</f>
        <v/>
      </c>
      <c r="BA5" s="85" t="str">
        <f t="shared" ref="BA5" si="18">IF(Q5&lt;&gt;"",$I5&amp;",","")</f>
        <v/>
      </c>
      <c r="BB5" s="85" t="str">
        <f t="shared" ref="BB5" si="19">IF(R5&lt;&gt;"",$I5&amp;",","")</f>
        <v/>
      </c>
      <c r="BC5" s="85" t="str">
        <f t="shared" ref="BC5" si="20">IF(S5&lt;&gt;"",$I5&amp;",","")</f>
        <v/>
      </c>
      <c r="BD5" s="70"/>
      <c r="BE5" s="70"/>
      <c r="BF5" s="70"/>
      <c r="BG5" s="83">
        <f ca="1">IF($A$2="no",INT(RAND()*36+1),INT(RAND()*37))</f>
        <v>13</v>
      </c>
      <c r="BH5" s="71"/>
      <c r="BI5" s="72"/>
      <c r="BJ5" s="72"/>
      <c r="BK5" s="72"/>
      <c r="BL5" s="72"/>
      <c r="BM5" s="72"/>
      <c r="BN5" s="72"/>
      <c r="BO5" s="72"/>
      <c r="BP5" s="73"/>
      <c r="BR5" s="109" t="s">
        <v>21</v>
      </c>
      <c r="BS5" s="110"/>
      <c r="BT5" s="110"/>
      <c r="BU5" s="110"/>
      <c r="BV5" s="110"/>
      <c r="BW5" s="110"/>
      <c r="BX5" s="110"/>
      <c r="BY5" s="110"/>
      <c r="BZ5" s="110"/>
      <c r="CA5" s="110"/>
      <c r="CB5" s="111"/>
      <c r="CC5" s="65"/>
      <c r="CD5" s="4">
        <v>1</v>
      </c>
      <c r="CE5"/>
      <c r="CF5"/>
      <c r="CG5"/>
      <c r="CH5"/>
      <c r="CI5" s="31">
        <f>CH5</f>
        <v>0</v>
      </c>
      <c r="CJ5"/>
      <c r="CK5"/>
      <c r="CL5"/>
      <c r="CM5"/>
      <c r="CN5"/>
      <c r="CO5"/>
      <c r="CP5"/>
      <c r="CQ5"/>
      <c r="CR5"/>
      <c r="CS5"/>
      <c r="CT5"/>
      <c r="CU5"/>
    </row>
    <row r="6" spans="1:265" ht="15.75" x14ac:dyDescent="0.25">
      <c r="A6" s="97"/>
      <c r="B6" s="86" t="str">
        <f t="shared" si="0"/>
        <v/>
      </c>
      <c r="C6" s="13" t="str">
        <f t="shared" si="1"/>
        <v/>
      </c>
      <c r="D6" s="87" t="str">
        <f t="shared" ref="D6:D11" si="21">AD6</f>
        <v/>
      </c>
      <c r="E6" s="88" t="str">
        <f t="shared" ref="E6:E11" si="22">AT7&amp;AU7&amp;AV7&amp;AW7&amp;AX7&amp;AY7&amp;AZ7&amp;BA7&amp;BB7&amp;BC7</f>
        <v/>
      </c>
      <c r="F6" s="33" t="str">
        <f>IF(A5&lt;&gt;"",COUNTIF($A$5:A6,A6),"")</f>
        <v/>
      </c>
      <c r="G6" s="33">
        <f t="shared" ref="G6:G37" si="23">IF(AND(AD5&gt;0,F5&gt;=G5),G5+1,G5)</f>
        <v>2</v>
      </c>
      <c r="H6" s="34" t="str">
        <f t="shared" ref="H6:H37" si="24">IF(A6&lt;&gt;"",IF(F6&gt;=$AI$1,A6,""),"")</f>
        <v/>
      </c>
      <c r="I6" s="28" t="str">
        <f>IF(A5&lt;&gt;"",IF($O$3=2,1,IF(AND($O$3=1,G6&gt;G5),I5+1,I5)),"")</f>
        <v/>
      </c>
      <c r="J6" s="35" t="str">
        <f>""</f>
        <v/>
      </c>
      <c r="K6" s="35"/>
      <c r="L6" s="35"/>
      <c r="M6" s="35"/>
      <c r="N6" s="35"/>
      <c r="O6" s="35"/>
      <c r="P6" s="35"/>
      <c r="Q6" s="35"/>
      <c r="R6" s="35"/>
      <c r="S6" s="35"/>
      <c r="T6" s="30"/>
      <c r="U6" s="30"/>
      <c r="V6" s="30"/>
      <c r="W6" s="30"/>
      <c r="X6" s="30"/>
      <c r="Y6" s="30"/>
      <c r="Z6" s="30"/>
      <c r="AA6" s="30"/>
      <c r="AB6" s="30"/>
      <c r="AC6" s="36" t="str">
        <f>IF(H6&lt;&gt;"",IF(F6&gt;2,IF(OR(H6=J5,H6=K5,H6=L5,H6=M5,H6=N5,H6=O5,H6-P5,H6=Q5,H6=R5,H6=S5),35,""),""),"")</f>
        <v/>
      </c>
      <c r="AD6" s="29" t="str">
        <f t="shared" si="2"/>
        <v/>
      </c>
      <c r="AE6" s="31">
        <f>IF(A6&lt;&gt;"",AD6+AE5,0)</f>
        <v>0</v>
      </c>
      <c r="AF6"/>
      <c r="AG6" s="60">
        <f>IF($A6&lt;&gt;"",IF(AG5&lt;&gt;0,AG5,IF(AND(AE6&gt;0,G6&gt;=$AI$2),"Profit Target",IF(AE6&gt;=$O$1,"Profit Target",0))),0)</f>
        <v>0</v>
      </c>
      <c r="AH6" s="60">
        <f>IF($A6&lt;&gt;"",IF(AH5&lt;&gt;0,AH5,IF(AND($AE6&lt;0,G6&gt;=$AI$2),"Stop Loss",IF(AE6&lt;=$O$2,"Stop Loss",0))),0)</f>
        <v>0</v>
      </c>
      <c r="AI6" s="67">
        <f>IF(AF6&gt;AI5,AF6,AI5)</f>
        <v>0</v>
      </c>
      <c r="AJ6" s="84" t="str">
        <f>IF(J6&lt;&gt;"",IF(J6&lt;10,"0"&amp;J6&amp;",",J6&amp;","),"")</f>
        <v/>
      </c>
      <c r="AK6" s="84" t="str">
        <f t="shared" ref="AK6:AS6" si="25">IF(K6&lt;&gt;"",IF(K6&lt;10,"0"&amp;K6&amp;",",K6&amp;","),"")</f>
        <v/>
      </c>
      <c r="AL6" s="84" t="str">
        <f t="shared" si="25"/>
        <v/>
      </c>
      <c r="AM6" s="84" t="str">
        <f t="shared" si="25"/>
        <v/>
      </c>
      <c r="AN6" s="84" t="str">
        <f t="shared" si="25"/>
        <v/>
      </c>
      <c r="AO6" s="84" t="str">
        <f t="shared" si="25"/>
        <v/>
      </c>
      <c r="AP6" s="84" t="str">
        <f t="shared" si="25"/>
        <v/>
      </c>
      <c r="AQ6" s="84" t="str">
        <f t="shared" si="25"/>
        <v/>
      </c>
      <c r="AR6" s="84" t="str">
        <f t="shared" si="25"/>
        <v/>
      </c>
      <c r="AS6" s="84" t="str">
        <f t="shared" si="25"/>
        <v/>
      </c>
      <c r="AT6" s="85" t="str">
        <f>IF(J6&lt;&gt;"",$I6&amp;",","")</f>
        <v/>
      </c>
      <c r="AU6" s="85" t="str">
        <f t="shared" ref="AU6:BC6" si="26">IF(K6&lt;&gt;"",$I6&amp;",","")</f>
        <v/>
      </c>
      <c r="AV6" s="85" t="str">
        <f t="shared" si="26"/>
        <v/>
      </c>
      <c r="AW6" s="85" t="str">
        <f t="shared" si="26"/>
        <v/>
      </c>
      <c r="AX6" s="85" t="str">
        <f t="shared" si="26"/>
        <v/>
      </c>
      <c r="AY6" s="85" t="str">
        <f t="shared" si="26"/>
        <v/>
      </c>
      <c r="AZ6" s="85" t="str">
        <f t="shared" si="26"/>
        <v/>
      </c>
      <c r="BA6" s="85" t="str">
        <f t="shared" si="26"/>
        <v/>
      </c>
      <c r="BB6" s="85" t="str">
        <f t="shared" si="26"/>
        <v/>
      </c>
      <c r="BC6" s="85" t="str">
        <f t="shared" si="26"/>
        <v/>
      </c>
      <c r="BD6" s="70"/>
      <c r="BE6" s="70"/>
      <c r="BF6" s="70"/>
      <c r="BG6" s="83">
        <f t="shared" ref="BG6:BG69" ca="1" si="27">IF($A$2="no",INT(RAND()*36+1),INT(RAND()*37))</f>
        <v>27</v>
      </c>
      <c r="BH6" s="71"/>
      <c r="BI6" s="72"/>
      <c r="BJ6" s="72"/>
      <c r="BK6" s="72"/>
      <c r="BL6" s="71"/>
      <c r="BM6" s="72"/>
      <c r="BN6" s="72"/>
      <c r="BO6" s="72"/>
      <c r="BP6" s="73"/>
      <c r="BR6" s="44" t="s">
        <v>0</v>
      </c>
      <c r="BS6" s="103" t="s">
        <v>17</v>
      </c>
      <c r="BT6" s="101"/>
      <c r="BU6" s="101"/>
      <c r="BV6" s="101"/>
      <c r="BW6" s="101"/>
      <c r="BX6" s="101"/>
      <c r="BY6" s="101"/>
      <c r="BZ6" s="101"/>
      <c r="CA6" s="101"/>
      <c r="CB6" s="102"/>
      <c r="CC6" s="63"/>
      <c r="CD6" s="4">
        <v>2</v>
      </c>
      <c r="CE6"/>
      <c r="CF6"/>
      <c r="CG6"/>
      <c r="CH6"/>
      <c r="CI6" s="31">
        <f t="shared" ref="CI6:CI69" si="28">CH6+CI5</f>
        <v>0</v>
      </c>
      <c r="CJ6"/>
      <c r="CK6"/>
      <c r="CL6"/>
      <c r="CM6"/>
      <c r="CN6"/>
      <c r="CO6"/>
      <c r="CP6"/>
      <c r="CQ6"/>
      <c r="CR6"/>
      <c r="CS6"/>
      <c r="CT6"/>
      <c r="CU6"/>
    </row>
    <row r="7" spans="1:265" ht="15.75" x14ac:dyDescent="0.25">
      <c r="A7" s="97"/>
      <c r="B7" s="86" t="str">
        <f t="shared" si="0"/>
        <v/>
      </c>
      <c r="C7" s="13" t="str">
        <f t="shared" si="1"/>
        <v/>
      </c>
      <c r="D7" s="87" t="str">
        <f t="shared" si="21"/>
        <v/>
      </c>
      <c r="E7" s="88" t="str">
        <f t="shared" si="22"/>
        <v/>
      </c>
      <c r="F7" s="33" t="str">
        <f>IF(A6&lt;&gt;"",COUNTIF($A$5:A7,A7),"")</f>
        <v/>
      </c>
      <c r="G7" s="33">
        <f t="shared" si="23"/>
        <v>3</v>
      </c>
      <c r="H7" s="34" t="str">
        <f t="shared" si="24"/>
        <v/>
      </c>
      <c r="I7" s="28" t="str">
        <f t="shared" ref="I7:I70" si="29">IF(A6&lt;&gt;"",IF($O$3=2,1,IF(AND($O$3=1,G7&gt;G6),I6+1,I6)),"")</f>
        <v/>
      </c>
      <c r="J7" s="35" t="str">
        <f>IF($A6&lt;&gt;"",IF(OR($AG6&lt;&gt;0,$AH6&lt;&gt;0),"",IF(AND(AD6&gt;0,F6&gt;=G6),A6,IF(AND(J6="",F6&gt;=G6),A6,J6))),"")</f>
        <v/>
      </c>
      <c r="K7" s="35"/>
      <c r="L7" s="35"/>
      <c r="M7" s="35"/>
      <c r="N7" s="35"/>
      <c r="O7" s="35"/>
      <c r="P7" s="35"/>
      <c r="Q7" s="35"/>
      <c r="R7" s="35"/>
      <c r="S7" s="35"/>
      <c r="T7" s="12" t="str">
        <f>IF(J7&lt;&gt;"",IF(J7=$A7,(35*$I6),(-1*$I6)),"")</f>
        <v/>
      </c>
      <c r="U7" s="12" t="str">
        <f t="shared" ref="U7:AC7" si="30">IF(K7&lt;&gt;"",IF(K7=$A7,(35*$I6),(-1*$I6)),"")</f>
        <v/>
      </c>
      <c r="V7" s="12" t="str">
        <f t="shared" si="30"/>
        <v/>
      </c>
      <c r="W7" s="12" t="str">
        <f t="shared" si="30"/>
        <v/>
      </c>
      <c r="X7" s="12" t="str">
        <f t="shared" si="30"/>
        <v/>
      </c>
      <c r="Y7" s="12" t="str">
        <f t="shared" si="30"/>
        <v/>
      </c>
      <c r="Z7" s="12" t="str">
        <f t="shared" si="30"/>
        <v/>
      </c>
      <c r="AA7" s="12" t="str">
        <f t="shared" si="30"/>
        <v/>
      </c>
      <c r="AB7" s="12" t="str">
        <f t="shared" si="30"/>
        <v/>
      </c>
      <c r="AC7" s="12" t="str">
        <f t="shared" si="30"/>
        <v/>
      </c>
      <c r="AD7" s="29" t="str">
        <f t="shared" si="2"/>
        <v/>
      </c>
      <c r="AE7" s="31" t="str">
        <f t="shared" ref="AE7:AE70" si="31">IF(A7&lt;&gt;"",AD7+AE6,"0")</f>
        <v>0</v>
      </c>
      <c r="AF7"/>
      <c r="AG7" s="60">
        <f t="shared" ref="AG7:AG70" si="32">IF($A7&lt;&gt;"",IF(AG6&lt;&gt;0,AG6,IF(AND(AE7&gt;0,G7&gt;=$AI$2),"Profit Target",IF(AE7&gt;=$O$1,"Profit Target",0))),0)</f>
        <v>0</v>
      </c>
      <c r="AH7" s="60">
        <f t="shared" ref="AH7:AH70" si="33">IF($A7&lt;&gt;"",IF(AH6&lt;&gt;0,AH6,IF(AND($AE7&lt;0,G7&gt;=$AI$2),"Stop Loss",IF(AE7&lt;=$O$2,"Stop Loss",0))),0)</f>
        <v>0</v>
      </c>
      <c r="AI7" s="67">
        <f t="shared" ref="AI7:AI70" si="34">IF(AF7&gt;AI6,AF7,AI6)</f>
        <v>0</v>
      </c>
      <c r="AJ7" s="84" t="str">
        <f t="shared" ref="AJ7:AJ70" si="35">IF(J7&lt;&gt;"",IF(J7&lt;10,"0"&amp;J7&amp;",",J7&amp;","),"")</f>
        <v/>
      </c>
      <c r="AK7" s="84" t="str">
        <f t="shared" ref="AK7:AK70" si="36">IF(K7&lt;&gt;"",IF(K7&lt;10,"0"&amp;K7&amp;",",K7&amp;","),"")</f>
        <v/>
      </c>
      <c r="AL7" s="84" t="str">
        <f t="shared" ref="AL7:AL70" si="37">IF(L7&lt;&gt;"",IF(L7&lt;10,"0"&amp;L7&amp;",",L7&amp;","),"")</f>
        <v/>
      </c>
      <c r="AM7" s="84" t="str">
        <f t="shared" ref="AM7:AM70" si="38">IF(M7&lt;&gt;"",IF(M7&lt;10,"0"&amp;M7&amp;",",M7&amp;","),"")</f>
        <v/>
      </c>
      <c r="AN7" s="84" t="str">
        <f t="shared" ref="AN7:AN70" si="39">IF(N7&lt;&gt;"",IF(N7&lt;10,"0"&amp;N7&amp;",",N7&amp;","),"")</f>
        <v/>
      </c>
      <c r="AO7" s="84" t="str">
        <f t="shared" ref="AO7:AO70" si="40">IF(O7&lt;&gt;"",IF(O7&lt;10,"0"&amp;O7&amp;",",O7&amp;","),"")</f>
        <v/>
      </c>
      <c r="AP7" s="84" t="str">
        <f t="shared" ref="AP7:AP70" si="41">IF(P7&lt;&gt;"",IF(P7&lt;10,"0"&amp;P7&amp;",",P7&amp;","),"")</f>
        <v/>
      </c>
      <c r="AQ7" s="84" t="str">
        <f t="shared" ref="AQ7:AQ70" si="42">IF(Q7&lt;&gt;"",IF(Q7&lt;10,"0"&amp;Q7&amp;",",Q7&amp;","),"")</f>
        <v/>
      </c>
      <c r="AR7" s="84" t="str">
        <f t="shared" ref="AR7:AR70" si="43">IF(R7&lt;&gt;"",IF(R7&lt;10,"0"&amp;R7&amp;",",R7&amp;","),"")</f>
        <v/>
      </c>
      <c r="AS7" s="84" t="str">
        <f t="shared" ref="AS7:AS70" si="44">IF(S7&lt;&gt;"",IF(S7&lt;10,"0"&amp;S7&amp;",",S7&amp;","),"")</f>
        <v/>
      </c>
      <c r="AT7" s="85" t="str">
        <f t="shared" ref="AT7:AT70" si="45">IF(J7&lt;&gt;"",$I7&amp;",","")</f>
        <v/>
      </c>
      <c r="AU7" s="85" t="str">
        <f t="shared" ref="AU7:AU70" si="46">IF(K7&lt;&gt;"",$I7&amp;",","")</f>
        <v/>
      </c>
      <c r="AV7" s="85" t="str">
        <f t="shared" ref="AV7:AV70" si="47">IF(L7&lt;&gt;"",$I7&amp;",","")</f>
        <v/>
      </c>
      <c r="AW7" s="85" t="str">
        <f t="shared" ref="AW7:AW70" si="48">IF(M7&lt;&gt;"",$I7&amp;",","")</f>
        <v/>
      </c>
      <c r="AX7" s="85" t="str">
        <f t="shared" ref="AX7:AX70" si="49">IF(N7&lt;&gt;"",$I7&amp;",","")</f>
        <v/>
      </c>
      <c r="AY7" s="85" t="str">
        <f t="shared" ref="AY7:AY70" si="50">IF(O7&lt;&gt;"",$I7&amp;",","")</f>
        <v/>
      </c>
      <c r="AZ7" s="85" t="str">
        <f t="shared" ref="AZ7:AZ70" si="51">IF(P7&lt;&gt;"",$I7&amp;",","")</f>
        <v/>
      </c>
      <c r="BA7" s="85" t="str">
        <f t="shared" ref="BA7:BA70" si="52">IF(Q7&lt;&gt;"",$I7&amp;",","")</f>
        <v/>
      </c>
      <c r="BB7" s="85" t="str">
        <f t="shared" ref="BB7:BB70" si="53">IF(R7&lt;&gt;"",$I7&amp;",","")</f>
        <v/>
      </c>
      <c r="BC7" s="85" t="str">
        <f t="shared" ref="BC7:BC70" si="54">IF(S7&lt;&gt;"",$I7&amp;",","")</f>
        <v/>
      </c>
      <c r="BD7" s="70"/>
      <c r="BE7" s="70"/>
      <c r="BF7" s="70"/>
      <c r="BG7" s="83">
        <f t="shared" ca="1" si="27"/>
        <v>15</v>
      </c>
      <c r="BH7" s="71"/>
      <c r="BI7" s="72"/>
      <c r="BJ7" s="72"/>
      <c r="BK7" s="72"/>
      <c r="BL7" s="71"/>
      <c r="BM7" s="72"/>
      <c r="BN7" s="72"/>
      <c r="BO7" s="72"/>
      <c r="BP7" s="73"/>
      <c r="BR7" s="44" t="s">
        <v>0</v>
      </c>
      <c r="BS7" s="103" t="s">
        <v>18</v>
      </c>
      <c r="BT7" s="101"/>
      <c r="BU7" s="101"/>
      <c r="BV7" s="101"/>
      <c r="BW7" s="101"/>
      <c r="BX7" s="101"/>
      <c r="BY7" s="101"/>
      <c r="BZ7" s="101"/>
      <c r="CA7" s="101"/>
      <c r="CB7" s="102"/>
      <c r="CC7" s="64"/>
      <c r="CD7" s="4">
        <v>3</v>
      </c>
      <c r="CE7"/>
      <c r="CF7"/>
      <c r="CG7"/>
      <c r="CH7"/>
      <c r="CI7" s="31">
        <f t="shared" si="28"/>
        <v>0</v>
      </c>
      <c r="CJ7"/>
      <c r="CK7"/>
      <c r="CL7"/>
      <c r="CM7"/>
      <c r="CN7"/>
      <c r="CO7"/>
      <c r="CP7"/>
      <c r="CQ7"/>
      <c r="CR7"/>
      <c r="CS7"/>
      <c r="CT7"/>
      <c r="CU7"/>
    </row>
    <row r="8" spans="1:265" ht="15.75" x14ac:dyDescent="0.25">
      <c r="A8" s="97"/>
      <c r="B8" s="86" t="str">
        <f t="shared" si="0"/>
        <v/>
      </c>
      <c r="C8" s="13" t="str">
        <f t="shared" si="1"/>
        <v/>
      </c>
      <c r="D8" s="87" t="str">
        <f t="shared" si="21"/>
        <v/>
      </c>
      <c r="E8" s="88" t="str">
        <f t="shared" si="22"/>
        <v/>
      </c>
      <c r="F8" s="33" t="str">
        <f>IF(A7&lt;&gt;"",COUNTIF($A$5:A8,A8),"")</f>
        <v/>
      </c>
      <c r="G8" s="33">
        <f t="shared" si="23"/>
        <v>4</v>
      </c>
      <c r="H8" s="34" t="str">
        <f t="shared" si="24"/>
        <v/>
      </c>
      <c r="I8" s="28" t="str">
        <f t="shared" si="29"/>
        <v/>
      </c>
      <c r="J8" s="35" t="str">
        <f t="shared" ref="J8:J71" si="55">IF($A7&lt;&gt;"",IF(OR($AG7&lt;&gt;0,$AH7&lt;&gt;0),"",IF(AND(AD7&gt;0,F7&gt;=G7),A7,IF(AND(J7="",F7&gt;=G7),A7,J7))),"")</f>
        <v/>
      </c>
      <c r="K8" s="35" t="str">
        <f>IF($A7&lt;&gt;"",IF(AND($AG7&lt;&gt;0,$AH7&lt;&gt;0),"",IF(G8&lt;&gt;G7,"",IF(AND(K7&lt;&gt;"",K7&lt;&gt;H7),K7,IF(AND(H7&lt;&gt;J8,F7&gt;=G7),H7,"")))),"")</f>
        <v/>
      </c>
      <c r="L8" s="35"/>
      <c r="M8" s="35"/>
      <c r="N8" s="35"/>
      <c r="O8" s="35"/>
      <c r="P8" s="35"/>
      <c r="Q8" s="35"/>
      <c r="R8" s="35"/>
      <c r="S8" s="35"/>
      <c r="T8" s="12" t="str">
        <f t="shared" ref="T8:T71" si="56">IF(J8&lt;&gt;"",IF(J8=$A8,(35*$I7),(-1*$I7)),"")</f>
        <v/>
      </c>
      <c r="U8" s="12" t="str">
        <f t="shared" ref="U8:U71" si="57">IF(K8&lt;&gt;"",IF(K8=$A8,(35*$I7),(-1*$I7)),"")</f>
        <v/>
      </c>
      <c r="V8" s="12" t="str">
        <f t="shared" ref="V8:V71" si="58">IF(L8&lt;&gt;"",IF(L8=$A8,(35*$I7),(-1*$I7)),"")</f>
        <v/>
      </c>
      <c r="W8" s="12" t="str">
        <f t="shared" ref="W8:W71" si="59">IF(M8&lt;&gt;"",IF(M8=$A8,(35*$I7),(-1*$I7)),"")</f>
        <v/>
      </c>
      <c r="X8" s="12" t="str">
        <f t="shared" ref="X8:X71" si="60">IF(N8&lt;&gt;"",IF(N8=$A8,(35*$I7),(-1*$I7)),"")</f>
        <v/>
      </c>
      <c r="Y8" s="12" t="str">
        <f t="shared" ref="Y8:Y71" si="61">IF(O8&lt;&gt;"",IF(O8=$A8,(35*$I7),(-1*$I7)),"")</f>
        <v/>
      </c>
      <c r="Z8" s="12" t="str">
        <f t="shared" ref="Z8:Z71" si="62">IF(P8&lt;&gt;"",IF(P8=$A8,(35*$I7),(-1*$I7)),"")</f>
        <v/>
      </c>
      <c r="AA8" s="12" t="str">
        <f t="shared" ref="AA8:AA71" si="63">IF(Q8&lt;&gt;"",IF(Q8=$A8,(35*$I7),(-1*$I7)),"")</f>
        <v/>
      </c>
      <c r="AB8" s="12" t="str">
        <f t="shared" ref="AB8:AB71" si="64">IF(R8&lt;&gt;"",IF(R8=$A8,(35*$I7),(-1*$I7)),"")</f>
        <v/>
      </c>
      <c r="AC8" s="12" t="str">
        <f t="shared" ref="AC8:AC71" si="65">IF(S8&lt;&gt;"",IF(S8=$A8,(35*$I7),(-1*$I7)),"")</f>
        <v/>
      </c>
      <c r="AD8" s="29" t="str">
        <f t="shared" si="2"/>
        <v/>
      </c>
      <c r="AE8" s="31" t="str">
        <f t="shared" si="31"/>
        <v>0</v>
      </c>
      <c r="AF8"/>
      <c r="AG8" s="60">
        <f t="shared" si="32"/>
        <v>0</v>
      </c>
      <c r="AH8" s="60">
        <f t="shared" si="33"/>
        <v>0</v>
      </c>
      <c r="AI8" s="67">
        <f t="shared" si="34"/>
        <v>0</v>
      </c>
      <c r="AJ8" s="84" t="str">
        <f t="shared" si="35"/>
        <v/>
      </c>
      <c r="AK8" s="84" t="str">
        <f t="shared" si="36"/>
        <v/>
      </c>
      <c r="AL8" s="84" t="str">
        <f t="shared" si="37"/>
        <v/>
      </c>
      <c r="AM8" s="84" t="str">
        <f t="shared" si="38"/>
        <v/>
      </c>
      <c r="AN8" s="84" t="str">
        <f t="shared" si="39"/>
        <v/>
      </c>
      <c r="AO8" s="84" t="str">
        <f t="shared" si="40"/>
        <v/>
      </c>
      <c r="AP8" s="84" t="str">
        <f t="shared" si="41"/>
        <v/>
      </c>
      <c r="AQ8" s="84" t="str">
        <f t="shared" si="42"/>
        <v/>
      </c>
      <c r="AR8" s="84" t="str">
        <f t="shared" si="43"/>
        <v/>
      </c>
      <c r="AS8" s="84" t="str">
        <f t="shared" si="44"/>
        <v/>
      </c>
      <c r="AT8" s="85" t="str">
        <f t="shared" si="45"/>
        <v/>
      </c>
      <c r="AU8" s="85" t="str">
        <f t="shared" si="46"/>
        <v/>
      </c>
      <c r="AV8" s="85" t="str">
        <f t="shared" si="47"/>
        <v/>
      </c>
      <c r="AW8" s="85" t="str">
        <f t="shared" si="48"/>
        <v/>
      </c>
      <c r="AX8" s="85" t="str">
        <f t="shared" si="49"/>
        <v/>
      </c>
      <c r="AY8" s="85" t="str">
        <f t="shared" si="50"/>
        <v/>
      </c>
      <c r="AZ8" s="85" t="str">
        <f t="shared" si="51"/>
        <v/>
      </c>
      <c r="BA8" s="85" t="str">
        <f t="shared" si="52"/>
        <v/>
      </c>
      <c r="BB8" s="85" t="str">
        <f t="shared" si="53"/>
        <v/>
      </c>
      <c r="BC8" s="85" t="str">
        <f t="shared" si="54"/>
        <v/>
      </c>
      <c r="BD8" s="70"/>
      <c r="BE8" s="70"/>
      <c r="BF8" s="70"/>
      <c r="BG8" s="83">
        <f t="shared" ca="1" si="27"/>
        <v>3</v>
      </c>
      <c r="BH8" s="71"/>
      <c r="BI8" s="72"/>
      <c r="BJ8" s="72"/>
      <c r="BK8" s="72"/>
      <c r="BL8" s="71"/>
      <c r="BM8" s="72"/>
      <c r="BN8" s="72"/>
      <c r="BO8" s="72"/>
      <c r="BP8" s="73"/>
      <c r="BR8" s="44" t="s">
        <v>0</v>
      </c>
      <c r="BS8" s="103" t="s">
        <v>19</v>
      </c>
      <c r="BT8" s="101"/>
      <c r="BU8" s="101"/>
      <c r="BV8" s="101"/>
      <c r="BW8" s="101"/>
      <c r="BX8" s="101"/>
      <c r="BY8" s="101"/>
      <c r="BZ8" s="101"/>
      <c r="CA8" s="101"/>
      <c r="CB8" s="102"/>
      <c r="CC8" s="7"/>
      <c r="CD8" s="4">
        <v>4</v>
      </c>
      <c r="CE8"/>
      <c r="CF8"/>
      <c r="CG8"/>
      <c r="CH8"/>
      <c r="CI8" s="31">
        <f t="shared" si="28"/>
        <v>0</v>
      </c>
      <c r="CJ8"/>
      <c r="CK8"/>
      <c r="CL8"/>
      <c r="CM8"/>
      <c r="CN8"/>
      <c r="CO8"/>
      <c r="CP8"/>
      <c r="CQ8"/>
      <c r="CR8"/>
      <c r="CS8"/>
      <c r="CT8"/>
      <c r="CU8"/>
    </row>
    <row r="9" spans="1:265" ht="15.75" x14ac:dyDescent="0.25">
      <c r="A9" s="97"/>
      <c r="B9" s="86" t="str">
        <f t="shared" si="0"/>
        <v/>
      </c>
      <c r="C9" s="13" t="str">
        <f t="shared" si="1"/>
        <v/>
      </c>
      <c r="D9" s="87" t="str">
        <f t="shared" si="21"/>
        <v/>
      </c>
      <c r="E9" s="88" t="str">
        <f t="shared" si="22"/>
        <v/>
      </c>
      <c r="F9" s="33" t="str">
        <f>IF(A8&lt;&gt;"",COUNTIF($A$5:A9,A9),"")</f>
        <v/>
      </c>
      <c r="G9" s="33">
        <f t="shared" si="23"/>
        <v>5</v>
      </c>
      <c r="H9" s="34" t="str">
        <f t="shared" si="24"/>
        <v/>
      </c>
      <c r="I9" s="28" t="str">
        <f t="shared" si="29"/>
        <v/>
      </c>
      <c r="J9" s="35" t="str">
        <f t="shared" si="55"/>
        <v/>
      </c>
      <c r="K9" s="35" t="str">
        <f t="shared" ref="K9:K72" si="66">IF($A8&lt;&gt;"",IF(AND($AG8&lt;&gt;0,$AH8&lt;&gt;0),"",IF(G9&lt;&gt;G8,"",IF(AND(K8&lt;&gt;"",K8&lt;&gt;H8),K8,IF(AND(H8&lt;&gt;J9,F8&gt;=G8),H8,"")))),"")</f>
        <v/>
      </c>
      <c r="L9" s="35" t="str">
        <f>IF(A8&lt;&gt;"",IF(AND($AG8&lt;&gt;0,$AH8&lt;&gt;0),"",IF(G8&lt;&gt;G9,"",IF(AE8&lt;=$O$2,"",IF(AND(L8&lt;&gt;"",L8&lt;&gt;H8),L8,IF(AND(H8&lt;&gt;K9,H8&lt;&gt;J9,F8&gt;=G8),H8,""))))),"")</f>
        <v/>
      </c>
      <c r="M9" s="35"/>
      <c r="N9" s="35"/>
      <c r="O9" s="35"/>
      <c r="P9" s="35"/>
      <c r="Q9" s="35"/>
      <c r="R9" s="35"/>
      <c r="S9" s="35"/>
      <c r="T9" s="12" t="str">
        <f t="shared" si="56"/>
        <v/>
      </c>
      <c r="U9" s="12" t="str">
        <f t="shared" si="57"/>
        <v/>
      </c>
      <c r="V9" s="12" t="str">
        <f t="shared" si="58"/>
        <v/>
      </c>
      <c r="W9" s="12" t="str">
        <f t="shared" si="59"/>
        <v/>
      </c>
      <c r="X9" s="12" t="str">
        <f t="shared" si="60"/>
        <v/>
      </c>
      <c r="Y9" s="12" t="str">
        <f t="shared" si="61"/>
        <v/>
      </c>
      <c r="Z9" s="12" t="str">
        <f t="shared" si="62"/>
        <v/>
      </c>
      <c r="AA9" s="12" t="str">
        <f t="shared" si="63"/>
        <v/>
      </c>
      <c r="AB9" s="12" t="str">
        <f t="shared" si="64"/>
        <v/>
      </c>
      <c r="AC9" s="12" t="str">
        <f t="shared" si="65"/>
        <v/>
      </c>
      <c r="AD9" s="29" t="str">
        <f t="shared" si="2"/>
        <v/>
      </c>
      <c r="AE9" s="31" t="str">
        <f t="shared" si="31"/>
        <v>0</v>
      </c>
      <c r="AF9"/>
      <c r="AG9" s="60">
        <f t="shared" si="32"/>
        <v>0</v>
      </c>
      <c r="AH9" s="60">
        <f t="shared" si="33"/>
        <v>0</v>
      </c>
      <c r="AI9" s="67">
        <f t="shared" si="34"/>
        <v>0</v>
      </c>
      <c r="AJ9" s="84" t="str">
        <f t="shared" si="35"/>
        <v/>
      </c>
      <c r="AK9" s="84" t="str">
        <f t="shared" si="36"/>
        <v/>
      </c>
      <c r="AL9" s="84" t="str">
        <f t="shared" si="37"/>
        <v/>
      </c>
      <c r="AM9" s="84" t="str">
        <f t="shared" si="38"/>
        <v/>
      </c>
      <c r="AN9" s="84" t="str">
        <f t="shared" si="39"/>
        <v/>
      </c>
      <c r="AO9" s="84" t="str">
        <f t="shared" si="40"/>
        <v/>
      </c>
      <c r="AP9" s="84" t="str">
        <f t="shared" si="41"/>
        <v/>
      </c>
      <c r="AQ9" s="84" t="str">
        <f t="shared" si="42"/>
        <v/>
      </c>
      <c r="AR9" s="84" t="str">
        <f t="shared" si="43"/>
        <v/>
      </c>
      <c r="AS9" s="84" t="str">
        <f t="shared" si="44"/>
        <v/>
      </c>
      <c r="AT9" s="85" t="str">
        <f t="shared" si="45"/>
        <v/>
      </c>
      <c r="AU9" s="85" t="str">
        <f t="shared" si="46"/>
        <v/>
      </c>
      <c r="AV9" s="85" t="str">
        <f t="shared" si="47"/>
        <v/>
      </c>
      <c r="AW9" s="85" t="str">
        <f t="shared" si="48"/>
        <v/>
      </c>
      <c r="AX9" s="85" t="str">
        <f t="shared" si="49"/>
        <v/>
      </c>
      <c r="AY9" s="85" t="str">
        <f t="shared" si="50"/>
        <v/>
      </c>
      <c r="AZ9" s="85" t="str">
        <f t="shared" si="51"/>
        <v/>
      </c>
      <c r="BA9" s="85" t="str">
        <f t="shared" si="52"/>
        <v/>
      </c>
      <c r="BB9" s="85" t="str">
        <f t="shared" si="53"/>
        <v/>
      </c>
      <c r="BC9" s="85" t="str">
        <f t="shared" si="54"/>
        <v/>
      </c>
      <c r="BD9" s="70"/>
      <c r="BE9" s="70"/>
      <c r="BF9" s="70"/>
      <c r="BG9" s="83">
        <f t="shared" ca="1" si="27"/>
        <v>10</v>
      </c>
      <c r="BH9" s="71"/>
      <c r="BI9" s="72"/>
      <c r="BJ9" s="72"/>
      <c r="BK9" s="72"/>
      <c r="BL9" s="71"/>
      <c r="BM9" s="72"/>
      <c r="BN9" s="72"/>
      <c r="BO9" s="72"/>
      <c r="BP9" s="73"/>
      <c r="BR9" s="44" t="s">
        <v>0</v>
      </c>
      <c r="BS9" s="103" t="s">
        <v>20</v>
      </c>
      <c r="BT9" s="101"/>
      <c r="BU9" s="101"/>
      <c r="BV9" s="101"/>
      <c r="BW9" s="101"/>
      <c r="BX9" s="101"/>
      <c r="BY9" s="101"/>
      <c r="BZ9" s="101"/>
      <c r="CA9" s="101"/>
      <c r="CB9" s="102"/>
      <c r="CC9" s="7"/>
      <c r="CD9" s="4">
        <v>5</v>
      </c>
      <c r="CE9"/>
      <c r="CF9"/>
      <c r="CG9"/>
      <c r="CH9"/>
      <c r="CI9" s="31">
        <f t="shared" si="28"/>
        <v>0</v>
      </c>
      <c r="CJ9"/>
      <c r="CK9"/>
      <c r="CL9"/>
      <c r="CM9"/>
      <c r="CN9"/>
      <c r="CO9"/>
      <c r="CP9"/>
      <c r="CQ9"/>
      <c r="CR9"/>
      <c r="CS9"/>
      <c r="CT9"/>
      <c r="CU9"/>
    </row>
    <row r="10" spans="1:265" ht="15.75" x14ac:dyDescent="0.25">
      <c r="A10" s="97"/>
      <c r="B10" s="86" t="str">
        <f t="shared" si="0"/>
        <v/>
      </c>
      <c r="C10" s="13" t="str">
        <f t="shared" si="1"/>
        <v/>
      </c>
      <c r="D10" s="87" t="str">
        <f t="shared" si="21"/>
        <v/>
      </c>
      <c r="E10" s="88" t="str">
        <f t="shared" si="22"/>
        <v/>
      </c>
      <c r="F10" s="33" t="str">
        <f>IF(A9&lt;&gt;"",COUNTIF($A$5:A10,A10),"")</f>
        <v/>
      </c>
      <c r="G10" s="33">
        <f t="shared" si="23"/>
        <v>6</v>
      </c>
      <c r="H10" s="34" t="str">
        <f t="shared" si="24"/>
        <v/>
      </c>
      <c r="I10" s="28" t="str">
        <f t="shared" si="29"/>
        <v/>
      </c>
      <c r="J10" s="35" t="str">
        <f t="shared" si="55"/>
        <v/>
      </c>
      <c r="K10" s="35" t="str">
        <f t="shared" si="66"/>
        <v/>
      </c>
      <c r="L10" s="35" t="str">
        <f t="shared" ref="L10:L73" si="67">IF(A9&lt;&gt;"",IF(AND($AG9&lt;&gt;0,$AH9&lt;&gt;0),"",IF(G9&lt;&gt;G10,"",IF(AE9&lt;=$O$2,"",IF(AND(L9&lt;&gt;"",L9&lt;&gt;H9),L9,IF(AND(H9&lt;&gt;K10,H9&lt;&gt;J10,F9&gt;=G9),H9,""))))),"")</f>
        <v/>
      </c>
      <c r="M10" s="35" t="str">
        <f t="shared" ref="M10:M41" si="68">IF(AE9&gt;=$O$1,"",IF(AE9&lt;=$O$2,"",IF(G9&lt;&gt;G10,"",IF(AND(M9&lt;&gt;"",M9&lt;&gt;H9),M9,IF(AND(H9&lt;&gt;L10,H9&lt;&gt;K10,H9&lt;&gt;J10,F9&gt;=G9),H9,"")))))</f>
        <v/>
      </c>
      <c r="N10" s="35"/>
      <c r="O10" s="35"/>
      <c r="P10" s="35"/>
      <c r="Q10" s="35"/>
      <c r="R10" s="35"/>
      <c r="S10" s="35"/>
      <c r="T10" s="12" t="str">
        <f t="shared" si="56"/>
        <v/>
      </c>
      <c r="U10" s="12" t="str">
        <f t="shared" si="57"/>
        <v/>
      </c>
      <c r="V10" s="12" t="str">
        <f t="shared" si="58"/>
        <v/>
      </c>
      <c r="W10" s="12" t="str">
        <f t="shared" si="59"/>
        <v/>
      </c>
      <c r="X10" s="12" t="str">
        <f t="shared" si="60"/>
        <v/>
      </c>
      <c r="Y10" s="12" t="str">
        <f t="shared" si="61"/>
        <v/>
      </c>
      <c r="Z10" s="12" t="str">
        <f t="shared" si="62"/>
        <v/>
      </c>
      <c r="AA10" s="12" t="str">
        <f t="shared" si="63"/>
        <v/>
      </c>
      <c r="AB10" s="12" t="str">
        <f t="shared" si="64"/>
        <v/>
      </c>
      <c r="AC10" s="12" t="str">
        <f t="shared" si="65"/>
        <v/>
      </c>
      <c r="AD10" s="29" t="str">
        <f t="shared" si="2"/>
        <v/>
      </c>
      <c r="AE10" s="31" t="str">
        <f t="shared" si="31"/>
        <v>0</v>
      </c>
      <c r="AF10"/>
      <c r="AG10" s="60">
        <f t="shared" si="32"/>
        <v>0</v>
      </c>
      <c r="AH10" s="60">
        <f t="shared" si="33"/>
        <v>0</v>
      </c>
      <c r="AI10" s="67">
        <f t="shared" si="34"/>
        <v>0</v>
      </c>
      <c r="AJ10" s="84" t="str">
        <f t="shared" si="35"/>
        <v/>
      </c>
      <c r="AK10" s="84" t="str">
        <f t="shared" si="36"/>
        <v/>
      </c>
      <c r="AL10" s="84" t="str">
        <f t="shared" si="37"/>
        <v/>
      </c>
      <c r="AM10" s="84" t="str">
        <f t="shared" si="38"/>
        <v/>
      </c>
      <c r="AN10" s="84" t="str">
        <f t="shared" si="39"/>
        <v/>
      </c>
      <c r="AO10" s="84" t="str">
        <f t="shared" si="40"/>
        <v/>
      </c>
      <c r="AP10" s="84" t="str">
        <f t="shared" si="41"/>
        <v/>
      </c>
      <c r="AQ10" s="84" t="str">
        <f t="shared" si="42"/>
        <v/>
      </c>
      <c r="AR10" s="84" t="str">
        <f t="shared" si="43"/>
        <v/>
      </c>
      <c r="AS10" s="84" t="str">
        <f t="shared" si="44"/>
        <v/>
      </c>
      <c r="AT10" s="85" t="str">
        <f t="shared" si="45"/>
        <v/>
      </c>
      <c r="AU10" s="85" t="str">
        <f t="shared" si="46"/>
        <v/>
      </c>
      <c r="AV10" s="85" t="str">
        <f t="shared" si="47"/>
        <v/>
      </c>
      <c r="AW10" s="85" t="str">
        <f t="shared" si="48"/>
        <v/>
      </c>
      <c r="AX10" s="85" t="str">
        <f t="shared" si="49"/>
        <v/>
      </c>
      <c r="AY10" s="85" t="str">
        <f t="shared" si="50"/>
        <v/>
      </c>
      <c r="AZ10" s="85" t="str">
        <f t="shared" si="51"/>
        <v/>
      </c>
      <c r="BA10" s="85" t="str">
        <f t="shared" si="52"/>
        <v/>
      </c>
      <c r="BB10" s="85" t="str">
        <f t="shared" si="53"/>
        <v/>
      </c>
      <c r="BC10" s="85" t="str">
        <f t="shared" si="54"/>
        <v/>
      </c>
      <c r="BD10" s="70"/>
      <c r="BE10" s="70"/>
      <c r="BF10" s="70"/>
      <c r="BG10" s="83">
        <f t="shared" ca="1" si="27"/>
        <v>16</v>
      </c>
      <c r="BH10" s="71"/>
      <c r="BI10" s="72"/>
      <c r="BJ10" s="72"/>
      <c r="BK10" s="72"/>
      <c r="BL10" s="71"/>
      <c r="BM10" s="72"/>
      <c r="BN10" s="72"/>
      <c r="BO10" s="72"/>
      <c r="BP10" s="73"/>
      <c r="BR10" s="44" t="s">
        <v>0</v>
      </c>
      <c r="BS10" s="100"/>
      <c r="BT10" s="101"/>
      <c r="BU10" s="101"/>
      <c r="BV10" s="101"/>
      <c r="BW10" s="101"/>
      <c r="BX10" s="101"/>
      <c r="BY10" s="101"/>
      <c r="BZ10" s="101"/>
      <c r="CA10" s="101"/>
      <c r="CB10" s="102"/>
      <c r="CC10" s="7"/>
      <c r="CD10" s="4">
        <v>6</v>
      </c>
      <c r="CE10"/>
      <c r="CF10"/>
      <c r="CG10"/>
      <c r="CH10"/>
      <c r="CI10" s="31">
        <f t="shared" si="28"/>
        <v>0</v>
      </c>
      <c r="CJ10"/>
      <c r="CK10"/>
      <c r="CL10"/>
      <c r="CM10"/>
      <c r="CN10"/>
      <c r="CO10"/>
      <c r="CP10"/>
      <c r="CQ10"/>
      <c r="CR10"/>
      <c r="CS10"/>
      <c r="CT10"/>
      <c r="CU10"/>
    </row>
    <row r="11" spans="1:265" ht="15.75" x14ac:dyDescent="0.25">
      <c r="A11" s="97"/>
      <c r="B11" s="86" t="str">
        <f t="shared" si="0"/>
        <v/>
      </c>
      <c r="C11" s="13" t="str">
        <f t="shared" si="1"/>
        <v/>
      </c>
      <c r="D11" s="87" t="str">
        <f t="shared" si="21"/>
        <v/>
      </c>
      <c r="E11" s="88" t="str">
        <f t="shared" si="22"/>
        <v/>
      </c>
      <c r="F11" s="33" t="str">
        <f>IF(A10&lt;&gt;"",COUNTIF($A$5:A11,A11),"")</f>
        <v/>
      </c>
      <c r="G11" s="33">
        <f t="shared" si="23"/>
        <v>7</v>
      </c>
      <c r="H11" s="34" t="str">
        <f t="shared" si="24"/>
        <v/>
      </c>
      <c r="I11" s="28" t="str">
        <f t="shared" si="29"/>
        <v/>
      </c>
      <c r="J11" s="35" t="str">
        <f t="shared" si="55"/>
        <v/>
      </c>
      <c r="K11" s="35" t="str">
        <f t="shared" si="66"/>
        <v/>
      </c>
      <c r="L11" s="35" t="str">
        <f t="shared" si="67"/>
        <v/>
      </c>
      <c r="M11" s="35" t="str">
        <f t="shared" si="68"/>
        <v/>
      </c>
      <c r="N11" s="35" t="str">
        <f t="shared" ref="N11:N42" si="69">IF(AE10&gt;=$O$1,"",IF(AE10&lt;=$O$2,"",IF(G10&lt;&gt;G11,"",IF(AND(N10&lt;&gt;"",N10&lt;&gt;H10),N10,IF(AND(H10&lt;&gt;L11,H10&lt;&gt;K11,H10&lt;&gt;J11,H10&lt;&gt;M11,F10&gt;=G10),H10,"")))))</f>
        <v/>
      </c>
      <c r="O11" s="35"/>
      <c r="P11" s="35"/>
      <c r="Q11" s="35"/>
      <c r="R11" s="35"/>
      <c r="S11" s="35"/>
      <c r="T11" s="12" t="str">
        <f t="shared" si="56"/>
        <v/>
      </c>
      <c r="U11" s="12" t="str">
        <f t="shared" si="57"/>
        <v/>
      </c>
      <c r="V11" s="12" t="str">
        <f t="shared" si="58"/>
        <v/>
      </c>
      <c r="W11" s="12" t="str">
        <f t="shared" si="59"/>
        <v/>
      </c>
      <c r="X11" s="12" t="str">
        <f t="shared" si="60"/>
        <v/>
      </c>
      <c r="Y11" s="12" t="str">
        <f t="shared" si="61"/>
        <v/>
      </c>
      <c r="Z11" s="12" t="str">
        <f t="shared" si="62"/>
        <v/>
      </c>
      <c r="AA11" s="12" t="str">
        <f t="shared" si="63"/>
        <v/>
      </c>
      <c r="AB11" s="12" t="str">
        <f t="shared" si="64"/>
        <v/>
      </c>
      <c r="AC11" s="12" t="str">
        <f t="shared" si="65"/>
        <v/>
      </c>
      <c r="AD11" s="29" t="str">
        <f t="shared" si="2"/>
        <v/>
      </c>
      <c r="AE11" s="31" t="str">
        <f t="shared" si="31"/>
        <v>0</v>
      </c>
      <c r="AF11"/>
      <c r="AG11" s="60">
        <f t="shared" si="32"/>
        <v>0</v>
      </c>
      <c r="AH11" s="60">
        <f t="shared" si="33"/>
        <v>0</v>
      </c>
      <c r="AI11" s="67">
        <f t="shared" si="34"/>
        <v>0</v>
      </c>
      <c r="AJ11" s="84" t="str">
        <f t="shared" si="35"/>
        <v/>
      </c>
      <c r="AK11" s="84" t="str">
        <f t="shared" si="36"/>
        <v/>
      </c>
      <c r="AL11" s="84" t="str">
        <f t="shared" si="37"/>
        <v/>
      </c>
      <c r="AM11" s="84" t="str">
        <f t="shared" si="38"/>
        <v/>
      </c>
      <c r="AN11" s="84" t="str">
        <f t="shared" si="39"/>
        <v/>
      </c>
      <c r="AO11" s="84" t="str">
        <f t="shared" si="40"/>
        <v/>
      </c>
      <c r="AP11" s="84" t="str">
        <f t="shared" si="41"/>
        <v/>
      </c>
      <c r="AQ11" s="84" t="str">
        <f t="shared" si="42"/>
        <v/>
      </c>
      <c r="AR11" s="84" t="str">
        <f t="shared" si="43"/>
        <v/>
      </c>
      <c r="AS11" s="84" t="str">
        <f t="shared" si="44"/>
        <v/>
      </c>
      <c r="AT11" s="85" t="str">
        <f t="shared" si="45"/>
        <v/>
      </c>
      <c r="AU11" s="85" t="str">
        <f t="shared" si="46"/>
        <v/>
      </c>
      <c r="AV11" s="85" t="str">
        <f t="shared" si="47"/>
        <v/>
      </c>
      <c r="AW11" s="85" t="str">
        <f t="shared" si="48"/>
        <v/>
      </c>
      <c r="AX11" s="85" t="str">
        <f t="shared" si="49"/>
        <v/>
      </c>
      <c r="AY11" s="85" t="str">
        <f t="shared" si="50"/>
        <v/>
      </c>
      <c r="AZ11" s="85" t="str">
        <f t="shared" si="51"/>
        <v/>
      </c>
      <c r="BA11" s="85" t="str">
        <f t="shared" si="52"/>
        <v/>
      </c>
      <c r="BB11" s="85" t="str">
        <f t="shared" si="53"/>
        <v/>
      </c>
      <c r="BC11" s="85" t="str">
        <f t="shared" si="54"/>
        <v/>
      </c>
      <c r="BD11" s="70"/>
      <c r="BE11" s="70"/>
      <c r="BF11" s="70"/>
      <c r="BG11" s="83">
        <f t="shared" ca="1" si="27"/>
        <v>30</v>
      </c>
      <c r="BH11" s="71"/>
      <c r="BI11" s="72"/>
      <c r="BJ11" s="72"/>
      <c r="BK11" s="72"/>
      <c r="BL11" s="71"/>
      <c r="BM11" s="72"/>
      <c r="BN11" s="72"/>
      <c r="BO11" s="72"/>
      <c r="BP11" s="73"/>
      <c r="BR11" s="44" t="s">
        <v>0</v>
      </c>
      <c r="BS11" s="100" t="s">
        <v>0</v>
      </c>
      <c r="BT11" s="101"/>
      <c r="BU11" s="101"/>
      <c r="BV11" s="101"/>
      <c r="BW11" s="101"/>
      <c r="BX11" s="101"/>
      <c r="BY11" s="101"/>
      <c r="BZ11" s="101"/>
      <c r="CA11" s="101"/>
      <c r="CB11" s="102"/>
      <c r="CC11" s="7"/>
      <c r="CD11" s="4">
        <v>7</v>
      </c>
      <c r="CE11"/>
      <c r="CF11"/>
      <c r="CG11"/>
      <c r="CH11"/>
      <c r="CI11" s="31">
        <f t="shared" si="28"/>
        <v>0</v>
      </c>
      <c r="CJ11"/>
      <c r="CK11"/>
      <c r="CL11"/>
      <c r="CM11"/>
      <c r="CN11"/>
      <c r="CO11"/>
      <c r="CP11"/>
      <c r="CQ11"/>
      <c r="CR11"/>
      <c r="CS11"/>
      <c r="CT11"/>
      <c r="CU11"/>
    </row>
    <row r="12" spans="1:265" ht="15.75" x14ac:dyDescent="0.25">
      <c r="A12" s="97"/>
      <c r="B12" s="86" t="str">
        <f t="shared" ref="B12:B75" si="70">IF(A12="","",IF(COUNTBLANK(AJ13:AS13)=10,"DB",AJ13&amp;AK13&amp;AL13&amp;AM13&amp;AN13&amp;AO13&amp;AP13&amp;AQ13&amp;AR13&amp;AS13))</f>
        <v/>
      </c>
      <c r="C12" s="13" t="str">
        <f t="shared" si="1"/>
        <v/>
      </c>
      <c r="D12" s="87" t="str">
        <f t="shared" ref="D12:D75" si="71">AD12</f>
        <v/>
      </c>
      <c r="E12" s="88" t="str">
        <f t="shared" ref="E12:E75" si="72">AT13&amp;AU13&amp;AV13&amp;AW13&amp;AX13&amp;AY13&amp;AZ13&amp;BA13&amp;BB13&amp;BC13</f>
        <v/>
      </c>
      <c r="F12" s="33" t="str">
        <f>IF(A11&lt;&gt;"",COUNTIF($A$5:A12,A12),"")</f>
        <v/>
      </c>
      <c r="G12" s="33">
        <f t="shared" si="23"/>
        <v>8</v>
      </c>
      <c r="H12" s="34" t="str">
        <f t="shared" si="24"/>
        <v/>
      </c>
      <c r="I12" s="28" t="str">
        <f t="shared" si="29"/>
        <v/>
      </c>
      <c r="J12" s="35" t="str">
        <f t="shared" si="55"/>
        <v/>
      </c>
      <c r="K12" s="35" t="str">
        <f t="shared" si="66"/>
        <v/>
      </c>
      <c r="L12" s="35" t="str">
        <f t="shared" si="67"/>
        <v/>
      </c>
      <c r="M12" s="35" t="str">
        <f t="shared" si="68"/>
        <v/>
      </c>
      <c r="N12" s="35" t="str">
        <f t="shared" si="69"/>
        <v/>
      </c>
      <c r="O12" s="35" t="str">
        <f t="shared" ref="O12:O43" si="73">IF(AE11&gt;=$O$1,"",IF(AE11&lt;=$O$2,"",IF(G11&lt;&gt;G12,"",IF(AND(O11&lt;&gt;"",O11,O11&lt;&gt;H11),O11,IF(AND(H11&lt;&gt;L12,H11&lt;&gt;K12,H11&lt;&gt;J12,H11&lt;&gt;M12,H11&lt;&gt;N12,F11&gt;=G11),H11,"")))))</f>
        <v/>
      </c>
      <c r="P12" s="35"/>
      <c r="Q12" s="35"/>
      <c r="R12" s="35"/>
      <c r="S12" s="35"/>
      <c r="T12" s="12" t="str">
        <f t="shared" si="56"/>
        <v/>
      </c>
      <c r="U12" s="12" t="str">
        <f t="shared" si="57"/>
        <v/>
      </c>
      <c r="V12" s="12" t="str">
        <f t="shared" si="58"/>
        <v/>
      </c>
      <c r="W12" s="12" t="str">
        <f t="shared" si="59"/>
        <v/>
      </c>
      <c r="X12" s="12" t="str">
        <f t="shared" si="60"/>
        <v/>
      </c>
      <c r="Y12" s="12" t="str">
        <f t="shared" si="61"/>
        <v/>
      </c>
      <c r="Z12" s="12" t="str">
        <f t="shared" si="62"/>
        <v/>
      </c>
      <c r="AA12" s="12" t="str">
        <f t="shared" si="63"/>
        <v/>
      </c>
      <c r="AB12" s="12" t="str">
        <f t="shared" si="64"/>
        <v/>
      </c>
      <c r="AC12" s="12" t="str">
        <f t="shared" si="65"/>
        <v/>
      </c>
      <c r="AD12" s="29" t="str">
        <f t="shared" si="2"/>
        <v/>
      </c>
      <c r="AE12" s="31" t="str">
        <f t="shared" si="31"/>
        <v>0</v>
      </c>
      <c r="AF12"/>
      <c r="AG12" s="60">
        <f t="shared" si="32"/>
        <v>0</v>
      </c>
      <c r="AH12" s="60">
        <f t="shared" si="33"/>
        <v>0</v>
      </c>
      <c r="AI12" s="67">
        <f t="shared" si="34"/>
        <v>0</v>
      </c>
      <c r="AJ12" s="84" t="str">
        <f t="shared" si="35"/>
        <v/>
      </c>
      <c r="AK12" s="84" t="str">
        <f t="shared" si="36"/>
        <v/>
      </c>
      <c r="AL12" s="84" t="str">
        <f t="shared" si="37"/>
        <v/>
      </c>
      <c r="AM12" s="84" t="str">
        <f t="shared" si="38"/>
        <v/>
      </c>
      <c r="AN12" s="84" t="str">
        <f t="shared" si="39"/>
        <v/>
      </c>
      <c r="AO12" s="84" t="str">
        <f t="shared" si="40"/>
        <v/>
      </c>
      <c r="AP12" s="84" t="str">
        <f t="shared" si="41"/>
        <v/>
      </c>
      <c r="AQ12" s="84" t="str">
        <f t="shared" si="42"/>
        <v/>
      </c>
      <c r="AR12" s="84" t="str">
        <f t="shared" si="43"/>
        <v/>
      </c>
      <c r="AS12" s="84" t="str">
        <f t="shared" si="44"/>
        <v/>
      </c>
      <c r="AT12" s="85" t="str">
        <f t="shared" si="45"/>
        <v/>
      </c>
      <c r="AU12" s="85" t="str">
        <f t="shared" si="46"/>
        <v/>
      </c>
      <c r="AV12" s="85" t="str">
        <f t="shared" si="47"/>
        <v/>
      </c>
      <c r="AW12" s="85" t="str">
        <f t="shared" si="48"/>
        <v/>
      </c>
      <c r="AX12" s="85" t="str">
        <f t="shared" si="49"/>
        <v/>
      </c>
      <c r="AY12" s="85" t="str">
        <f t="shared" si="50"/>
        <v/>
      </c>
      <c r="AZ12" s="85" t="str">
        <f t="shared" si="51"/>
        <v/>
      </c>
      <c r="BA12" s="85" t="str">
        <f t="shared" si="52"/>
        <v/>
      </c>
      <c r="BB12" s="85" t="str">
        <f t="shared" si="53"/>
        <v/>
      </c>
      <c r="BC12" s="85" t="str">
        <f t="shared" si="54"/>
        <v/>
      </c>
      <c r="BD12" s="70"/>
      <c r="BE12" s="70"/>
      <c r="BF12" s="70"/>
      <c r="BG12" s="83">
        <f t="shared" ca="1" si="27"/>
        <v>13</v>
      </c>
      <c r="BH12" s="71"/>
      <c r="BI12" s="72"/>
      <c r="BJ12" s="72"/>
      <c r="BK12" s="72"/>
      <c r="BL12" s="74"/>
      <c r="BM12" s="72"/>
      <c r="BN12" s="72"/>
      <c r="BO12" s="72"/>
      <c r="BP12" s="73"/>
      <c r="BR12" s="44" t="s">
        <v>0</v>
      </c>
      <c r="BS12" s="100" t="s">
        <v>0</v>
      </c>
      <c r="BT12" s="101"/>
      <c r="BU12" s="101"/>
      <c r="BV12" s="101"/>
      <c r="BW12" s="101"/>
      <c r="BX12" s="101"/>
      <c r="BY12" s="101"/>
      <c r="BZ12" s="101"/>
      <c r="CA12" s="101"/>
      <c r="CB12" s="102"/>
      <c r="CC12" s="7"/>
      <c r="CD12" s="4">
        <v>8</v>
      </c>
      <c r="CE12"/>
      <c r="CF12"/>
      <c r="CG12"/>
      <c r="CH12"/>
      <c r="CI12" s="31">
        <f t="shared" si="28"/>
        <v>0</v>
      </c>
      <c r="CJ12"/>
      <c r="CK12"/>
      <c r="CL12"/>
      <c r="CM12"/>
      <c r="CN12"/>
      <c r="CO12"/>
      <c r="CP12"/>
      <c r="CQ12"/>
      <c r="CR12"/>
      <c r="CS12"/>
      <c r="CT12"/>
      <c r="CU12"/>
    </row>
    <row r="13" spans="1:265" ht="15.75" x14ac:dyDescent="0.25">
      <c r="A13" s="97"/>
      <c r="B13" s="86" t="str">
        <f t="shared" si="70"/>
        <v/>
      </c>
      <c r="C13" s="13" t="str">
        <f t="shared" si="1"/>
        <v/>
      </c>
      <c r="D13" s="87" t="str">
        <f t="shared" si="71"/>
        <v/>
      </c>
      <c r="E13" s="88" t="str">
        <f t="shared" si="72"/>
        <v/>
      </c>
      <c r="F13" s="33" t="str">
        <f>IF(A12&lt;&gt;"",COUNTIF($A$5:A13,A13),"")</f>
        <v/>
      </c>
      <c r="G13" s="33">
        <f t="shared" si="23"/>
        <v>9</v>
      </c>
      <c r="H13" s="34" t="str">
        <f t="shared" si="24"/>
        <v/>
      </c>
      <c r="I13" s="28" t="str">
        <f t="shared" si="29"/>
        <v/>
      </c>
      <c r="J13" s="35" t="str">
        <f t="shared" si="55"/>
        <v/>
      </c>
      <c r="K13" s="35" t="str">
        <f t="shared" si="66"/>
        <v/>
      </c>
      <c r="L13" s="35" t="str">
        <f t="shared" si="67"/>
        <v/>
      </c>
      <c r="M13" s="35" t="str">
        <f t="shared" si="68"/>
        <v/>
      </c>
      <c r="N13" s="35" t="str">
        <f t="shared" si="69"/>
        <v/>
      </c>
      <c r="O13" s="35" t="str">
        <f t="shared" si="73"/>
        <v/>
      </c>
      <c r="P13" s="35" t="str">
        <f t="shared" ref="P13:P44" si="74">IF(AE12&gt;=$O$1,"",IF(AE12&lt;=$O$2,"",IF(G12&lt;&gt;G13,"",IF(AND(P12&lt;&gt;"",P12&lt;&gt;H12),P12,IF(AND(H12&lt;&gt;L13,H12&lt;&gt;K13,H12&lt;&gt;J13,H12&lt;&gt;M13,H12&lt;&gt;N13,H12&lt;&gt;O13,F12&gt;=G12),H12,"")))))</f>
        <v/>
      </c>
      <c r="Q13" s="35"/>
      <c r="R13" s="35"/>
      <c r="S13" s="35"/>
      <c r="T13" s="12" t="str">
        <f t="shared" si="56"/>
        <v/>
      </c>
      <c r="U13" s="12" t="str">
        <f t="shared" si="57"/>
        <v/>
      </c>
      <c r="V13" s="12" t="str">
        <f t="shared" si="58"/>
        <v/>
      </c>
      <c r="W13" s="12" t="str">
        <f t="shared" si="59"/>
        <v/>
      </c>
      <c r="X13" s="12" t="str">
        <f t="shared" si="60"/>
        <v/>
      </c>
      <c r="Y13" s="12" t="str">
        <f t="shared" si="61"/>
        <v/>
      </c>
      <c r="Z13" s="12" t="str">
        <f t="shared" si="62"/>
        <v/>
      </c>
      <c r="AA13" s="12" t="str">
        <f t="shared" si="63"/>
        <v/>
      </c>
      <c r="AB13" s="12" t="str">
        <f t="shared" si="64"/>
        <v/>
      </c>
      <c r="AC13" s="12" t="str">
        <f t="shared" si="65"/>
        <v/>
      </c>
      <c r="AD13" s="29" t="str">
        <f t="shared" si="2"/>
        <v/>
      </c>
      <c r="AE13" s="31" t="str">
        <f t="shared" si="31"/>
        <v>0</v>
      </c>
      <c r="AF13"/>
      <c r="AG13" s="60">
        <f t="shared" si="32"/>
        <v>0</v>
      </c>
      <c r="AH13" s="60">
        <f t="shared" si="33"/>
        <v>0</v>
      </c>
      <c r="AI13" s="67">
        <f t="shared" si="34"/>
        <v>0</v>
      </c>
      <c r="AJ13" s="84" t="str">
        <f t="shared" si="35"/>
        <v/>
      </c>
      <c r="AK13" s="84" t="str">
        <f t="shared" si="36"/>
        <v/>
      </c>
      <c r="AL13" s="84" t="str">
        <f t="shared" si="37"/>
        <v/>
      </c>
      <c r="AM13" s="84" t="str">
        <f t="shared" si="38"/>
        <v/>
      </c>
      <c r="AN13" s="84" t="str">
        <f t="shared" si="39"/>
        <v/>
      </c>
      <c r="AO13" s="84" t="str">
        <f t="shared" si="40"/>
        <v/>
      </c>
      <c r="AP13" s="84" t="str">
        <f t="shared" si="41"/>
        <v/>
      </c>
      <c r="AQ13" s="84" t="str">
        <f t="shared" si="42"/>
        <v/>
      </c>
      <c r="AR13" s="84" t="str">
        <f t="shared" si="43"/>
        <v/>
      </c>
      <c r="AS13" s="84" t="str">
        <f t="shared" si="44"/>
        <v/>
      </c>
      <c r="AT13" s="85" t="str">
        <f t="shared" si="45"/>
        <v/>
      </c>
      <c r="AU13" s="85" t="str">
        <f t="shared" si="46"/>
        <v/>
      </c>
      <c r="AV13" s="85" t="str">
        <f t="shared" si="47"/>
        <v/>
      </c>
      <c r="AW13" s="85" t="str">
        <f t="shared" si="48"/>
        <v/>
      </c>
      <c r="AX13" s="85" t="str">
        <f t="shared" si="49"/>
        <v/>
      </c>
      <c r="AY13" s="85" t="str">
        <f t="shared" si="50"/>
        <v/>
      </c>
      <c r="AZ13" s="85" t="str">
        <f t="shared" si="51"/>
        <v/>
      </c>
      <c r="BA13" s="85" t="str">
        <f t="shared" si="52"/>
        <v/>
      </c>
      <c r="BB13" s="85" t="str">
        <f t="shared" si="53"/>
        <v/>
      </c>
      <c r="BC13" s="85" t="str">
        <f t="shared" si="54"/>
        <v/>
      </c>
      <c r="BD13" s="70"/>
      <c r="BE13" s="70"/>
      <c r="BF13" s="70"/>
      <c r="BG13" s="83">
        <f t="shared" ca="1" si="27"/>
        <v>29</v>
      </c>
      <c r="BH13" s="71"/>
      <c r="BI13" s="72"/>
      <c r="BJ13" s="72"/>
      <c r="BK13" s="72"/>
      <c r="BL13" s="71"/>
      <c r="BM13" s="72"/>
      <c r="BN13" s="72"/>
      <c r="BO13" s="72"/>
      <c r="BP13" s="73"/>
      <c r="BR13" s="44" t="s">
        <v>0</v>
      </c>
      <c r="BS13" s="100" t="s">
        <v>0</v>
      </c>
      <c r="BT13" s="101"/>
      <c r="BU13" s="101"/>
      <c r="BV13" s="101"/>
      <c r="BW13" s="101"/>
      <c r="BX13" s="101"/>
      <c r="BY13" s="101"/>
      <c r="BZ13" s="101"/>
      <c r="CA13" s="101"/>
      <c r="CB13" s="102"/>
      <c r="CC13" s="7"/>
      <c r="CD13" s="4">
        <v>9</v>
      </c>
      <c r="CE13"/>
      <c r="CF13"/>
      <c r="CG13"/>
      <c r="CH13"/>
      <c r="CI13" s="31">
        <f t="shared" si="28"/>
        <v>0</v>
      </c>
      <c r="CJ13"/>
      <c r="CK13"/>
      <c r="CL13"/>
      <c r="CM13"/>
      <c r="CN13"/>
      <c r="CO13"/>
      <c r="CP13"/>
      <c r="CQ13"/>
      <c r="CR13"/>
      <c r="CS13"/>
      <c r="CT13"/>
      <c r="CU13"/>
    </row>
    <row r="14" spans="1:265" ht="15.75" x14ac:dyDescent="0.25">
      <c r="A14" s="97"/>
      <c r="B14" s="86" t="str">
        <f t="shared" si="70"/>
        <v/>
      </c>
      <c r="C14" s="13" t="str">
        <f t="shared" si="1"/>
        <v/>
      </c>
      <c r="D14" s="87" t="str">
        <f t="shared" si="71"/>
        <v/>
      </c>
      <c r="E14" s="88" t="str">
        <f t="shared" si="72"/>
        <v/>
      </c>
      <c r="F14" s="33" t="str">
        <f>IF(A13&lt;&gt;"",COUNTIF($A$5:A14,A14),"")</f>
        <v/>
      </c>
      <c r="G14" s="33">
        <f t="shared" si="23"/>
        <v>10</v>
      </c>
      <c r="H14" s="34" t="str">
        <f t="shared" si="24"/>
        <v/>
      </c>
      <c r="I14" s="28" t="str">
        <f t="shared" si="29"/>
        <v/>
      </c>
      <c r="J14" s="35" t="str">
        <f t="shared" si="55"/>
        <v/>
      </c>
      <c r="K14" s="35" t="str">
        <f t="shared" si="66"/>
        <v/>
      </c>
      <c r="L14" s="35" t="str">
        <f t="shared" si="67"/>
        <v/>
      </c>
      <c r="M14" s="35" t="str">
        <f t="shared" si="68"/>
        <v/>
      </c>
      <c r="N14" s="35" t="str">
        <f t="shared" si="69"/>
        <v/>
      </c>
      <c r="O14" s="35" t="str">
        <f t="shared" si="73"/>
        <v/>
      </c>
      <c r="P14" s="35" t="str">
        <f t="shared" si="74"/>
        <v/>
      </c>
      <c r="Q14" s="35" t="str">
        <f>IF(AE13&gt;=$O$1,"",IF(AE13&lt;=$O$2,"",IF(G13&lt;&gt;G14,"",IF(AND(Q13&lt;&gt;"",Q13&lt;&gt;H13),Q13,IF(AND(H13&lt;&gt;L14,H13&lt;&gt;K14,H13&lt;&gt;J14,H13&lt;&gt;M14,H13&lt;&gt;N14,H13&lt;&gt;O14,H13&lt;&gt;P14),H13,"")))))</f>
        <v/>
      </c>
      <c r="R14" s="35"/>
      <c r="S14" s="35"/>
      <c r="T14" s="12" t="str">
        <f t="shared" si="56"/>
        <v/>
      </c>
      <c r="U14" s="12" t="str">
        <f t="shared" si="57"/>
        <v/>
      </c>
      <c r="V14" s="12" t="str">
        <f t="shared" si="58"/>
        <v/>
      </c>
      <c r="W14" s="12" t="str">
        <f t="shared" si="59"/>
        <v/>
      </c>
      <c r="X14" s="12" t="str">
        <f t="shared" si="60"/>
        <v/>
      </c>
      <c r="Y14" s="12" t="str">
        <f t="shared" si="61"/>
        <v/>
      </c>
      <c r="Z14" s="12" t="str">
        <f t="shared" si="62"/>
        <v/>
      </c>
      <c r="AA14" s="12" t="str">
        <f t="shared" si="63"/>
        <v/>
      </c>
      <c r="AB14" s="12" t="str">
        <f t="shared" si="64"/>
        <v/>
      </c>
      <c r="AC14" s="12" t="str">
        <f t="shared" si="65"/>
        <v/>
      </c>
      <c r="AD14" s="29" t="str">
        <f t="shared" si="2"/>
        <v/>
      </c>
      <c r="AE14" s="31" t="str">
        <f t="shared" si="31"/>
        <v>0</v>
      </c>
      <c r="AF14"/>
      <c r="AG14" s="60">
        <f t="shared" si="32"/>
        <v>0</v>
      </c>
      <c r="AH14" s="60">
        <f t="shared" si="33"/>
        <v>0</v>
      </c>
      <c r="AI14" s="67">
        <f t="shared" si="34"/>
        <v>0</v>
      </c>
      <c r="AJ14" s="84" t="str">
        <f t="shared" si="35"/>
        <v/>
      </c>
      <c r="AK14" s="84" t="str">
        <f t="shared" si="36"/>
        <v/>
      </c>
      <c r="AL14" s="84" t="str">
        <f t="shared" si="37"/>
        <v/>
      </c>
      <c r="AM14" s="84" t="str">
        <f t="shared" si="38"/>
        <v/>
      </c>
      <c r="AN14" s="84" t="str">
        <f t="shared" si="39"/>
        <v/>
      </c>
      <c r="AO14" s="84" t="str">
        <f t="shared" si="40"/>
        <v/>
      </c>
      <c r="AP14" s="84" t="str">
        <f t="shared" si="41"/>
        <v/>
      </c>
      <c r="AQ14" s="84" t="str">
        <f t="shared" si="42"/>
        <v/>
      </c>
      <c r="AR14" s="84" t="str">
        <f t="shared" si="43"/>
        <v/>
      </c>
      <c r="AS14" s="84" t="str">
        <f t="shared" si="44"/>
        <v/>
      </c>
      <c r="AT14" s="85" t="str">
        <f t="shared" si="45"/>
        <v/>
      </c>
      <c r="AU14" s="85" t="str">
        <f t="shared" si="46"/>
        <v/>
      </c>
      <c r="AV14" s="85" t="str">
        <f t="shared" si="47"/>
        <v/>
      </c>
      <c r="AW14" s="85" t="str">
        <f t="shared" si="48"/>
        <v/>
      </c>
      <c r="AX14" s="85" t="str">
        <f t="shared" si="49"/>
        <v/>
      </c>
      <c r="AY14" s="85" t="str">
        <f t="shared" si="50"/>
        <v/>
      </c>
      <c r="AZ14" s="85" t="str">
        <f t="shared" si="51"/>
        <v/>
      </c>
      <c r="BA14" s="85" t="str">
        <f t="shared" si="52"/>
        <v/>
      </c>
      <c r="BB14" s="85" t="str">
        <f t="shared" si="53"/>
        <v/>
      </c>
      <c r="BC14" s="85" t="str">
        <f t="shared" si="54"/>
        <v/>
      </c>
      <c r="BD14" s="70"/>
      <c r="BE14" s="70"/>
      <c r="BF14" s="70"/>
      <c r="BG14" s="83">
        <f t="shared" ca="1" si="27"/>
        <v>32</v>
      </c>
      <c r="BH14" s="71"/>
      <c r="BI14" s="72"/>
      <c r="BJ14" s="72"/>
      <c r="BK14" s="72"/>
      <c r="BL14" s="71"/>
      <c r="BM14" s="72"/>
      <c r="BN14" s="72"/>
      <c r="BO14" s="72"/>
      <c r="BP14" s="73"/>
      <c r="BR14" s="44" t="s">
        <v>0</v>
      </c>
      <c r="BS14" s="44" t="s">
        <v>0</v>
      </c>
      <c r="BT14" s="45"/>
      <c r="BU14" s="44"/>
      <c r="BV14" s="37"/>
      <c r="BW14" s="37"/>
      <c r="BX14" s="37"/>
      <c r="BY14" s="44"/>
      <c r="BZ14" s="44"/>
      <c r="CA14" s="44"/>
      <c r="CB14" s="44"/>
      <c r="CC14" s="7"/>
      <c r="CD14" s="4">
        <v>10</v>
      </c>
      <c r="CE14"/>
      <c r="CF14"/>
      <c r="CG14"/>
      <c r="CH14"/>
      <c r="CI14" s="31">
        <f t="shared" si="28"/>
        <v>0</v>
      </c>
      <c r="CJ14"/>
      <c r="CK14"/>
      <c r="CL14"/>
      <c r="CM14"/>
      <c r="CN14"/>
      <c r="CO14"/>
      <c r="CP14"/>
      <c r="CQ14"/>
      <c r="CR14"/>
      <c r="CS14"/>
      <c r="CT14"/>
      <c r="CU14"/>
    </row>
    <row r="15" spans="1:265" ht="15.75" x14ac:dyDescent="0.25">
      <c r="A15" s="97"/>
      <c r="B15" s="86" t="str">
        <f t="shared" si="70"/>
        <v/>
      </c>
      <c r="C15" s="13" t="str">
        <f t="shared" si="1"/>
        <v/>
      </c>
      <c r="D15" s="87" t="str">
        <f t="shared" si="71"/>
        <v/>
      </c>
      <c r="E15" s="88" t="str">
        <f t="shared" si="72"/>
        <v/>
      </c>
      <c r="F15" s="33" t="str">
        <f>IF(A14&lt;&gt;"",COUNTIF($A$5:A15,A15),"")</f>
        <v/>
      </c>
      <c r="G15" s="33">
        <f t="shared" si="23"/>
        <v>11</v>
      </c>
      <c r="H15" s="34" t="str">
        <f t="shared" si="24"/>
        <v/>
      </c>
      <c r="I15" s="28" t="str">
        <f t="shared" si="29"/>
        <v/>
      </c>
      <c r="J15" s="35" t="str">
        <f t="shared" si="55"/>
        <v/>
      </c>
      <c r="K15" s="35" t="str">
        <f t="shared" si="66"/>
        <v/>
      </c>
      <c r="L15" s="35" t="str">
        <f t="shared" si="67"/>
        <v/>
      </c>
      <c r="M15" s="35" t="str">
        <f t="shared" si="68"/>
        <v/>
      </c>
      <c r="N15" s="35" t="str">
        <f t="shared" si="69"/>
        <v/>
      </c>
      <c r="O15" s="35" t="str">
        <f t="shared" si="73"/>
        <v/>
      </c>
      <c r="P15" s="35" t="str">
        <f t="shared" si="74"/>
        <v/>
      </c>
      <c r="Q15" s="35" t="str">
        <f t="shared" ref="Q15:Q46" si="75">IF(AE14&gt;=$O$1,"",IF(AE14&lt;=$O$2,"",IF(G14&lt;&gt;G15,"",IF(AND(Q14&lt;&gt;"",Q14&lt;&gt;H14),Q14,IF(AND(H14&lt;&gt;L15,H14&lt;&gt;K15,H14&lt;&gt;J15,H14&lt;&gt;M15,H14&lt;&gt;N15,H14&lt;&gt;O15,H14&lt;&gt;P15,F14&gt;=G14),H14,"")))))</f>
        <v/>
      </c>
      <c r="R15" s="35" t="str">
        <f>IF(AE14&gt;=$O$1,"",IF(AE14&lt;=$O$2,"",IF(G14&lt;&gt;G15,"",IF(AND(R14&lt;&gt;"",R14&lt;&gt;H14),R14,IF(AND(H14&lt;&gt;L15,H14&lt;&gt;K15,H14&lt;&gt;J15,H14&lt;&gt;M15,H14&lt;&gt;N15,H14&lt;&gt;O15,H14&lt;&gt;P15,H14&lt;&gt;Q15),H14,"")))))</f>
        <v/>
      </c>
      <c r="S15" s="35"/>
      <c r="T15" s="12" t="str">
        <f t="shared" si="56"/>
        <v/>
      </c>
      <c r="U15" s="12" t="str">
        <f t="shared" si="57"/>
        <v/>
      </c>
      <c r="V15" s="12" t="str">
        <f t="shared" si="58"/>
        <v/>
      </c>
      <c r="W15" s="12" t="str">
        <f t="shared" si="59"/>
        <v/>
      </c>
      <c r="X15" s="12" t="str">
        <f t="shared" si="60"/>
        <v/>
      </c>
      <c r="Y15" s="12" t="str">
        <f t="shared" si="61"/>
        <v/>
      </c>
      <c r="Z15" s="12" t="str">
        <f t="shared" si="62"/>
        <v/>
      </c>
      <c r="AA15" s="12" t="str">
        <f t="shared" si="63"/>
        <v/>
      </c>
      <c r="AB15" s="12" t="str">
        <f t="shared" si="64"/>
        <v/>
      </c>
      <c r="AC15" s="12" t="str">
        <f t="shared" si="65"/>
        <v/>
      </c>
      <c r="AD15" s="29" t="str">
        <f t="shared" si="2"/>
        <v/>
      </c>
      <c r="AE15" s="31" t="str">
        <f t="shared" si="31"/>
        <v>0</v>
      </c>
      <c r="AF15"/>
      <c r="AG15" s="60">
        <f t="shared" si="32"/>
        <v>0</v>
      </c>
      <c r="AH15" s="60">
        <f t="shared" si="33"/>
        <v>0</v>
      </c>
      <c r="AI15" s="67">
        <f t="shared" si="34"/>
        <v>0</v>
      </c>
      <c r="AJ15" s="84" t="str">
        <f t="shared" si="35"/>
        <v/>
      </c>
      <c r="AK15" s="84" t="str">
        <f t="shared" si="36"/>
        <v/>
      </c>
      <c r="AL15" s="84" t="str">
        <f t="shared" si="37"/>
        <v/>
      </c>
      <c r="AM15" s="84" t="str">
        <f t="shared" si="38"/>
        <v/>
      </c>
      <c r="AN15" s="84" t="str">
        <f t="shared" si="39"/>
        <v/>
      </c>
      <c r="AO15" s="84" t="str">
        <f t="shared" si="40"/>
        <v/>
      </c>
      <c r="AP15" s="84" t="str">
        <f t="shared" si="41"/>
        <v/>
      </c>
      <c r="AQ15" s="84" t="str">
        <f t="shared" si="42"/>
        <v/>
      </c>
      <c r="AR15" s="84" t="str">
        <f t="shared" si="43"/>
        <v/>
      </c>
      <c r="AS15" s="84" t="str">
        <f t="shared" si="44"/>
        <v/>
      </c>
      <c r="AT15" s="85" t="str">
        <f t="shared" si="45"/>
        <v/>
      </c>
      <c r="AU15" s="85" t="str">
        <f t="shared" si="46"/>
        <v/>
      </c>
      <c r="AV15" s="85" t="str">
        <f t="shared" si="47"/>
        <v/>
      </c>
      <c r="AW15" s="85" t="str">
        <f t="shared" si="48"/>
        <v/>
      </c>
      <c r="AX15" s="85" t="str">
        <f t="shared" si="49"/>
        <v/>
      </c>
      <c r="AY15" s="85" t="str">
        <f t="shared" si="50"/>
        <v/>
      </c>
      <c r="AZ15" s="85" t="str">
        <f t="shared" si="51"/>
        <v/>
      </c>
      <c r="BA15" s="85" t="str">
        <f t="shared" si="52"/>
        <v/>
      </c>
      <c r="BB15" s="85" t="str">
        <f t="shared" si="53"/>
        <v/>
      </c>
      <c r="BC15" s="85" t="str">
        <f t="shared" si="54"/>
        <v/>
      </c>
      <c r="BD15" s="70"/>
      <c r="BE15" s="70"/>
      <c r="BF15" s="70"/>
      <c r="BG15" s="83">
        <f t="shared" ca="1" si="27"/>
        <v>1</v>
      </c>
      <c r="BH15" s="71"/>
      <c r="BI15" s="72"/>
      <c r="BJ15" s="72"/>
      <c r="BK15" s="72"/>
      <c r="BL15" s="71"/>
      <c r="BM15" s="72"/>
      <c r="BN15" s="72"/>
      <c r="BO15" s="72"/>
      <c r="BP15" s="73"/>
      <c r="BR15" s="7"/>
      <c r="BS15" s="7"/>
      <c r="BT15" s="7"/>
      <c r="BU15" s="7"/>
      <c r="BV15" s="7"/>
      <c r="BW15" s="7"/>
      <c r="BX15" s="7"/>
      <c r="BY15" s="7"/>
      <c r="BZ15" s="7"/>
      <c r="CA15" s="7"/>
      <c r="CB15" s="7"/>
      <c r="CC15" s="7"/>
      <c r="CD15" s="4">
        <v>11</v>
      </c>
      <c r="CE15"/>
      <c r="CF15"/>
      <c r="CG15"/>
      <c r="CH15"/>
      <c r="CI15" s="31">
        <f t="shared" si="28"/>
        <v>0</v>
      </c>
      <c r="CJ15"/>
      <c r="CK15"/>
      <c r="CL15"/>
      <c r="CM15"/>
      <c r="CN15"/>
      <c r="CO15"/>
      <c r="CP15"/>
      <c r="CQ15"/>
      <c r="CR15"/>
      <c r="CS15"/>
      <c r="CT15"/>
      <c r="CU15"/>
    </row>
    <row r="16" spans="1:265" ht="15.75" x14ac:dyDescent="0.25">
      <c r="A16" s="97"/>
      <c r="B16" s="86" t="str">
        <f t="shared" si="70"/>
        <v/>
      </c>
      <c r="C16" s="13" t="str">
        <f t="shared" si="1"/>
        <v/>
      </c>
      <c r="D16" s="87" t="str">
        <f t="shared" si="71"/>
        <v/>
      </c>
      <c r="E16" s="88" t="str">
        <f t="shared" si="72"/>
        <v/>
      </c>
      <c r="F16" s="33" t="str">
        <f>IF(A15&lt;&gt;"",COUNTIF($A$5:A16,A16),"")</f>
        <v/>
      </c>
      <c r="G16" s="33">
        <f t="shared" si="23"/>
        <v>12</v>
      </c>
      <c r="H16" s="34" t="str">
        <f t="shared" si="24"/>
        <v/>
      </c>
      <c r="I16" s="28" t="str">
        <f t="shared" si="29"/>
        <v/>
      </c>
      <c r="J16" s="35" t="str">
        <f t="shared" si="55"/>
        <v/>
      </c>
      <c r="K16" s="35" t="str">
        <f t="shared" si="66"/>
        <v/>
      </c>
      <c r="L16" s="35" t="str">
        <f t="shared" si="67"/>
        <v/>
      </c>
      <c r="M16" s="35" t="str">
        <f t="shared" si="68"/>
        <v/>
      </c>
      <c r="N16" s="35" t="str">
        <f t="shared" si="69"/>
        <v/>
      </c>
      <c r="O16" s="35" t="str">
        <f t="shared" si="73"/>
        <v/>
      </c>
      <c r="P16" s="35" t="str">
        <f t="shared" si="74"/>
        <v/>
      </c>
      <c r="Q16" s="35" t="str">
        <f t="shared" si="75"/>
        <v/>
      </c>
      <c r="R16" s="35" t="str">
        <f t="shared" ref="R16:R47" si="76">IF(AE15&gt;=$O$1,"",IF(AE15&lt;=$O$2,"",IF(G15&lt;&gt;G16,"",IF(AND(R15&lt;&gt;"",R15&lt;&gt;H15),R15,IF(AND(H15&lt;&gt;L16,H15&lt;&gt;K16,H15&lt;&gt;J16,H15&lt;&gt;M16,H15&lt;&gt;N16,H15&lt;&gt;O16,H15&lt;&gt;P16,H15&lt;&gt;Q16,F15&gt;=G15),H15,"")))))</f>
        <v/>
      </c>
      <c r="S16" s="35" t="str">
        <f>IF(AE15&gt;=$O$1,"",IF(AE15&lt;=$O$2,"",IF(G15&lt;&gt;G16,"",IF(AND(S15&lt;&gt;"",S15&lt;&gt;H15),S15,IF(AND(H15&lt;&gt;L16,H15&lt;&gt;K16,H15&lt;&gt;J16,H15&lt;&gt;M16,H15&lt;&gt;N16,H15&lt;&gt;O16,H15&lt;&gt;P16,H15&lt;&gt;Q16,H15&lt;&gt;R16),H15,"")))))</f>
        <v/>
      </c>
      <c r="T16" s="12" t="str">
        <f t="shared" si="56"/>
        <v/>
      </c>
      <c r="U16" s="12" t="str">
        <f t="shared" si="57"/>
        <v/>
      </c>
      <c r="V16" s="12" t="str">
        <f t="shared" si="58"/>
        <v/>
      </c>
      <c r="W16" s="12" t="str">
        <f t="shared" si="59"/>
        <v/>
      </c>
      <c r="X16" s="12" t="str">
        <f t="shared" si="60"/>
        <v/>
      </c>
      <c r="Y16" s="12" t="str">
        <f t="shared" si="61"/>
        <v/>
      </c>
      <c r="Z16" s="12" t="str">
        <f t="shared" si="62"/>
        <v/>
      </c>
      <c r="AA16" s="12" t="str">
        <f t="shared" si="63"/>
        <v/>
      </c>
      <c r="AB16" s="12" t="str">
        <f t="shared" si="64"/>
        <v/>
      </c>
      <c r="AC16" s="12" t="str">
        <f t="shared" si="65"/>
        <v/>
      </c>
      <c r="AD16" s="29" t="str">
        <f t="shared" si="2"/>
        <v/>
      </c>
      <c r="AE16" s="31" t="str">
        <f t="shared" si="31"/>
        <v>0</v>
      </c>
      <c r="AF16"/>
      <c r="AG16" s="60">
        <f t="shared" si="32"/>
        <v>0</v>
      </c>
      <c r="AH16" s="60">
        <f t="shared" si="33"/>
        <v>0</v>
      </c>
      <c r="AI16" s="67">
        <f t="shared" si="34"/>
        <v>0</v>
      </c>
      <c r="AJ16" s="84" t="str">
        <f t="shared" si="35"/>
        <v/>
      </c>
      <c r="AK16" s="84" t="str">
        <f t="shared" si="36"/>
        <v/>
      </c>
      <c r="AL16" s="84" t="str">
        <f t="shared" si="37"/>
        <v/>
      </c>
      <c r="AM16" s="84" t="str">
        <f t="shared" si="38"/>
        <v/>
      </c>
      <c r="AN16" s="84" t="str">
        <f t="shared" si="39"/>
        <v/>
      </c>
      <c r="AO16" s="84" t="str">
        <f t="shared" si="40"/>
        <v/>
      </c>
      <c r="AP16" s="84" t="str">
        <f t="shared" si="41"/>
        <v/>
      </c>
      <c r="AQ16" s="84" t="str">
        <f t="shared" si="42"/>
        <v/>
      </c>
      <c r="AR16" s="84" t="str">
        <f t="shared" si="43"/>
        <v/>
      </c>
      <c r="AS16" s="84" t="str">
        <f t="shared" si="44"/>
        <v/>
      </c>
      <c r="AT16" s="85" t="str">
        <f t="shared" si="45"/>
        <v/>
      </c>
      <c r="AU16" s="85" t="str">
        <f t="shared" si="46"/>
        <v/>
      </c>
      <c r="AV16" s="85" t="str">
        <f t="shared" si="47"/>
        <v/>
      </c>
      <c r="AW16" s="85" t="str">
        <f t="shared" si="48"/>
        <v/>
      </c>
      <c r="AX16" s="85" t="str">
        <f t="shared" si="49"/>
        <v/>
      </c>
      <c r="AY16" s="85" t="str">
        <f t="shared" si="50"/>
        <v/>
      </c>
      <c r="AZ16" s="85" t="str">
        <f t="shared" si="51"/>
        <v/>
      </c>
      <c r="BA16" s="85" t="str">
        <f t="shared" si="52"/>
        <v/>
      </c>
      <c r="BB16" s="85" t="str">
        <f t="shared" si="53"/>
        <v/>
      </c>
      <c r="BC16" s="85" t="str">
        <f t="shared" si="54"/>
        <v/>
      </c>
      <c r="BD16" s="70"/>
      <c r="BE16" s="70"/>
      <c r="BF16" s="70"/>
      <c r="BG16" s="83">
        <f t="shared" ca="1" si="27"/>
        <v>17</v>
      </c>
      <c r="BH16" s="71"/>
      <c r="BI16" s="72"/>
      <c r="BJ16" s="72"/>
      <c r="BK16" s="72"/>
      <c r="BL16" s="71"/>
      <c r="BM16" s="72"/>
      <c r="BN16" s="72"/>
      <c r="BO16" s="72"/>
      <c r="BP16" s="73"/>
      <c r="BS16"/>
      <c r="BT16"/>
      <c r="BU16"/>
      <c r="BV16"/>
      <c r="BW16"/>
      <c r="BX16"/>
      <c r="BY16"/>
      <c r="BZ16"/>
      <c r="CA16"/>
      <c r="CB16"/>
      <c r="CC16"/>
      <c r="CD16" s="4">
        <v>12</v>
      </c>
      <c r="CE16"/>
      <c r="CF16"/>
      <c r="CG16"/>
      <c r="CH16"/>
      <c r="CI16" s="31">
        <f t="shared" si="28"/>
        <v>0</v>
      </c>
      <c r="CJ16"/>
      <c r="CK16"/>
      <c r="CL16"/>
    </row>
    <row r="17" spans="1:90" ht="15.75" x14ac:dyDescent="0.25">
      <c r="A17" s="97"/>
      <c r="B17" s="86" t="str">
        <f t="shared" si="70"/>
        <v/>
      </c>
      <c r="C17" s="13" t="str">
        <f t="shared" si="1"/>
        <v/>
      </c>
      <c r="D17" s="87" t="str">
        <f t="shared" si="71"/>
        <v/>
      </c>
      <c r="E17" s="88" t="str">
        <f t="shared" si="72"/>
        <v/>
      </c>
      <c r="F17" s="33" t="str">
        <f>IF(A16&lt;&gt;"",COUNTIF($A$5:A17,A17),"")</f>
        <v/>
      </c>
      <c r="G17" s="33">
        <f t="shared" si="23"/>
        <v>13</v>
      </c>
      <c r="H17" s="34" t="str">
        <f t="shared" si="24"/>
        <v/>
      </c>
      <c r="I17" s="28" t="str">
        <f t="shared" si="29"/>
        <v/>
      </c>
      <c r="J17" s="35" t="str">
        <f t="shared" si="55"/>
        <v/>
      </c>
      <c r="K17" s="35" t="str">
        <f t="shared" si="66"/>
        <v/>
      </c>
      <c r="L17" s="35" t="str">
        <f t="shared" si="67"/>
        <v/>
      </c>
      <c r="M17" s="35" t="str">
        <f t="shared" si="68"/>
        <v/>
      </c>
      <c r="N17" s="35" t="str">
        <f t="shared" si="69"/>
        <v/>
      </c>
      <c r="O17" s="35" t="str">
        <f t="shared" si="73"/>
        <v/>
      </c>
      <c r="P17" s="35" t="str">
        <f t="shared" si="74"/>
        <v/>
      </c>
      <c r="Q17" s="35" t="str">
        <f t="shared" si="75"/>
        <v/>
      </c>
      <c r="R17" s="35" t="str">
        <f t="shared" si="76"/>
        <v/>
      </c>
      <c r="S17" s="35" t="str">
        <f t="shared" ref="S17:S48" si="77">IF(AE16&gt;=$O$1,"",IF(AE16&lt;=$O$2,"",IF(G16&lt;&gt;G17,"",IF(AND(S16&lt;&gt;"",S16&lt;&gt;H16),S16,IF(AND(H16&lt;&gt;L17,H16&lt;&gt;K17,H16&lt;&gt;J17,H16&lt;&gt;M17,H16&lt;&gt;N17,H16&lt;&gt;O17,H16&lt;&gt;P17,H16&lt;&gt;Q17,H16&lt;&gt;R17,F16&gt;=G16),H16,"")))))</f>
        <v/>
      </c>
      <c r="T17" s="12" t="str">
        <f t="shared" si="56"/>
        <v/>
      </c>
      <c r="U17" s="12" t="str">
        <f t="shared" si="57"/>
        <v/>
      </c>
      <c r="V17" s="12" t="str">
        <f t="shared" si="58"/>
        <v/>
      </c>
      <c r="W17" s="12" t="str">
        <f t="shared" si="59"/>
        <v/>
      </c>
      <c r="X17" s="12" t="str">
        <f t="shared" si="60"/>
        <v/>
      </c>
      <c r="Y17" s="12" t="str">
        <f t="shared" si="61"/>
        <v/>
      </c>
      <c r="Z17" s="12" t="str">
        <f t="shared" si="62"/>
        <v/>
      </c>
      <c r="AA17" s="12" t="str">
        <f t="shared" si="63"/>
        <v/>
      </c>
      <c r="AB17" s="12" t="str">
        <f t="shared" si="64"/>
        <v/>
      </c>
      <c r="AC17" s="12" t="str">
        <f t="shared" si="65"/>
        <v/>
      </c>
      <c r="AD17" s="29" t="str">
        <f t="shared" si="2"/>
        <v/>
      </c>
      <c r="AE17" s="31" t="str">
        <f t="shared" si="31"/>
        <v>0</v>
      </c>
      <c r="AF17"/>
      <c r="AG17" s="60">
        <f t="shared" si="32"/>
        <v>0</v>
      </c>
      <c r="AH17" s="60">
        <f t="shared" si="33"/>
        <v>0</v>
      </c>
      <c r="AI17" s="67">
        <f t="shared" si="34"/>
        <v>0</v>
      </c>
      <c r="AJ17" s="84" t="str">
        <f t="shared" si="35"/>
        <v/>
      </c>
      <c r="AK17" s="84" t="str">
        <f t="shared" si="36"/>
        <v/>
      </c>
      <c r="AL17" s="84" t="str">
        <f t="shared" si="37"/>
        <v/>
      </c>
      <c r="AM17" s="84" t="str">
        <f t="shared" si="38"/>
        <v/>
      </c>
      <c r="AN17" s="84" t="str">
        <f t="shared" si="39"/>
        <v/>
      </c>
      <c r="AO17" s="84" t="str">
        <f t="shared" si="40"/>
        <v/>
      </c>
      <c r="AP17" s="84" t="str">
        <f t="shared" si="41"/>
        <v/>
      </c>
      <c r="AQ17" s="84" t="str">
        <f t="shared" si="42"/>
        <v/>
      </c>
      <c r="AR17" s="84" t="str">
        <f t="shared" si="43"/>
        <v/>
      </c>
      <c r="AS17" s="84" t="str">
        <f t="shared" si="44"/>
        <v/>
      </c>
      <c r="AT17" s="85" t="str">
        <f t="shared" si="45"/>
        <v/>
      </c>
      <c r="AU17" s="85" t="str">
        <f t="shared" si="46"/>
        <v/>
      </c>
      <c r="AV17" s="85" t="str">
        <f t="shared" si="47"/>
        <v/>
      </c>
      <c r="AW17" s="85" t="str">
        <f t="shared" si="48"/>
        <v/>
      </c>
      <c r="AX17" s="85" t="str">
        <f t="shared" si="49"/>
        <v/>
      </c>
      <c r="AY17" s="85" t="str">
        <f t="shared" si="50"/>
        <v/>
      </c>
      <c r="AZ17" s="85" t="str">
        <f t="shared" si="51"/>
        <v/>
      </c>
      <c r="BA17" s="85" t="str">
        <f t="shared" si="52"/>
        <v/>
      </c>
      <c r="BB17" s="85" t="str">
        <f t="shared" si="53"/>
        <v/>
      </c>
      <c r="BC17" s="85" t="str">
        <f t="shared" si="54"/>
        <v/>
      </c>
      <c r="BD17" s="70"/>
      <c r="BE17" s="70"/>
      <c r="BF17" s="70"/>
      <c r="BG17" s="83">
        <f t="shared" ca="1" si="27"/>
        <v>23</v>
      </c>
      <c r="BH17" s="71"/>
      <c r="BI17" s="72"/>
      <c r="BJ17" s="72"/>
      <c r="BK17" s="72"/>
      <c r="BL17" s="71"/>
      <c r="BM17" s="72"/>
      <c r="BN17" s="72"/>
      <c r="BO17" s="72"/>
      <c r="BP17" s="73"/>
      <c r="BS17" s="8"/>
      <c r="BT17"/>
      <c r="BU17" s="8" t="s">
        <v>0</v>
      </c>
      <c r="BV17"/>
      <c r="BW17" s="8"/>
      <c r="BX17" s="8"/>
      <c r="BY17" s="8" t="s">
        <v>0</v>
      </c>
      <c r="BZ17" s="8"/>
      <c r="CA17" s="8"/>
      <c r="CB17" s="8"/>
      <c r="CC17" s="8"/>
      <c r="CD17" s="4">
        <v>13</v>
      </c>
      <c r="CE17"/>
      <c r="CF17"/>
      <c r="CG17"/>
      <c r="CH17"/>
      <c r="CI17" s="31">
        <f t="shared" si="28"/>
        <v>0</v>
      </c>
      <c r="CJ17"/>
      <c r="CK17"/>
      <c r="CL17"/>
    </row>
    <row r="18" spans="1:90" ht="15.75" x14ac:dyDescent="0.25">
      <c r="A18" s="97"/>
      <c r="B18" s="86" t="str">
        <f t="shared" si="70"/>
        <v/>
      </c>
      <c r="C18" s="13" t="str">
        <f t="shared" si="1"/>
        <v/>
      </c>
      <c r="D18" s="87" t="str">
        <f t="shared" si="71"/>
        <v/>
      </c>
      <c r="E18" s="88" t="str">
        <f t="shared" si="72"/>
        <v/>
      </c>
      <c r="F18" s="33" t="str">
        <f>IF(A17&lt;&gt;"",COUNTIF($A$5:A18,A18),"")</f>
        <v/>
      </c>
      <c r="G18" s="33">
        <f t="shared" si="23"/>
        <v>14</v>
      </c>
      <c r="H18" s="34" t="str">
        <f t="shared" si="24"/>
        <v/>
      </c>
      <c r="I18" s="28" t="str">
        <f t="shared" si="29"/>
        <v/>
      </c>
      <c r="J18" s="35" t="str">
        <f t="shared" si="55"/>
        <v/>
      </c>
      <c r="K18" s="35" t="str">
        <f t="shared" si="66"/>
        <v/>
      </c>
      <c r="L18" s="35" t="str">
        <f t="shared" si="67"/>
        <v/>
      </c>
      <c r="M18" s="35" t="str">
        <f t="shared" si="68"/>
        <v/>
      </c>
      <c r="N18" s="35" t="str">
        <f t="shared" si="69"/>
        <v/>
      </c>
      <c r="O18" s="35" t="str">
        <f t="shared" si="73"/>
        <v/>
      </c>
      <c r="P18" s="35" t="str">
        <f t="shared" si="74"/>
        <v/>
      </c>
      <c r="Q18" s="35" t="str">
        <f t="shared" si="75"/>
        <v/>
      </c>
      <c r="R18" s="35" t="str">
        <f t="shared" si="76"/>
        <v/>
      </c>
      <c r="S18" s="35" t="str">
        <f t="shared" si="77"/>
        <v/>
      </c>
      <c r="T18" s="12" t="str">
        <f t="shared" si="56"/>
        <v/>
      </c>
      <c r="U18" s="12" t="str">
        <f t="shared" si="57"/>
        <v/>
      </c>
      <c r="V18" s="12" t="str">
        <f t="shared" si="58"/>
        <v/>
      </c>
      <c r="W18" s="12" t="str">
        <f t="shared" si="59"/>
        <v/>
      </c>
      <c r="X18" s="12" t="str">
        <f t="shared" si="60"/>
        <v/>
      </c>
      <c r="Y18" s="12" t="str">
        <f t="shared" si="61"/>
        <v/>
      </c>
      <c r="Z18" s="12" t="str">
        <f t="shared" si="62"/>
        <v/>
      </c>
      <c r="AA18" s="12" t="str">
        <f t="shared" si="63"/>
        <v/>
      </c>
      <c r="AB18" s="12" t="str">
        <f t="shared" si="64"/>
        <v/>
      </c>
      <c r="AC18" s="12" t="str">
        <f t="shared" si="65"/>
        <v/>
      </c>
      <c r="AD18" s="29" t="str">
        <f t="shared" si="2"/>
        <v/>
      </c>
      <c r="AE18" s="31" t="str">
        <f t="shared" si="31"/>
        <v>0</v>
      </c>
      <c r="AF18"/>
      <c r="AG18" s="60">
        <f t="shared" si="32"/>
        <v>0</v>
      </c>
      <c r="AH18" s="60">
        <f t="shared" si="33"/>
        <v>0</v>
      </c>
      <c r="AI18" s="67">
        <f t="shared" si="34"/>
        <v>0</v>
      </c>
      <c r="AJ18" s="84" t="str">
        <f t="shared" si="35"/>
        <v/>
      </c>
      <c r="AK18" s="84" t="str">
        <f t="shared" si="36"/>
        <v/>
      </c>
      <c r="AL18" s="84" t="str">
        <f t="shared" si="37"/>
        <v/>
      </c>
      <c r="AM18" s="84" t="str">
        <f t="shared" si="38"/>
        <v/>
      </c>
      <c r="AN18" s="84" t="str">
        <f t="shared" si="39"/>
        <v/>
      </c>
      <c r="AO18" s="84" t="str">
        <f t="shared" si="40"/>
        <v/>
      </c>
      <c r="AP18" s="84" t="str">
        <f t="shared" si="41"/>
        <v/>
      </c>
      <c r="AQ18" s="84" t="str">
        <f t="shared" si="42"/>
        <v/>
      </c>
      <c r="AR18" s="84" t="str">
        <f t="shared" si="43"/>
        <v/>
      </c>
      <c r="AS18" s="84" t="str">
        <f t="shared" si="44"/>
        <v/>
      </c>
      <c r="AT18" s="85" t="str">
        <f t="shared" si="45"/>
        <v/>
      </c>
      <c r="AU18" s="85" t="str">
        <f t="shared" si="46"/>
        <v/>
      </c>
      <c r="AV18" s="85" t="str">
        <f t="shared" si="47"/>
        <v/>
      </c>
      <c r="AW18" s="85" t="str">
        <f t="shared" si="48"/>
        <v/>
      </c>
      <c r="AX18" s="85" t="str">
        <f t="shared" si="49"/>
        <v/>
      </c>
      <c r="AY18" s="85" t="str">
        <f t="shared" si="50"/>
        <v/>
      </c>
      <c r="AZ18" s="85" t="str">
        <f t="shared" si="51"/>
        <v/>
      </c>
      <c r="BA18" s="85" t="str">
        <f t="shared" si="52"/>
        <v/>
      </c>
      <c r="BB18" s="85" t="str">
        <f t="shared" si="53"/>
        <v/>
      </c>
      <c r="BC18" s="85" t="str">
        <f t="shared" si="54"/>
        <v/>
      </c>
      <c r="BD18" s="70"/>
      <c r="BE18" s="70"/>
      <c r="BF18" s="70"/>
      <c r="BG18" s="83">
        <f t="shared" ca="1" si="27"/>
        <v>27</v>
      </c>
      <c r="BH18" s="71"/>
      <c r="BI18" s="72"/>
      <c r="BJ18" s="72"/>
      <c r="BK18" s="72"/>
      <c r="BL18" s="71"/>
      <c r="BM18" s="72"/>
      <c r="BN18" s="72"/>
      <c r="BO18" s="72"/>
      <c r="BP18" s="73"/>
      <c r="CD18" s="4">
        <v>14</v>
      </c>
      <c r="CE18"/>
      <c r="CF18"/>
      <c r="CG18"/>
      <c r="CH18"/>
      <c r="CI18" s="31">
        <f t="shared" si="28"/>
        <v>0</v>
      </c>
      <c r="CJ18"/>
      <c r="CK18"/>
      <c r="CL18"/>
    </row>
    <row r="19" spans="1:90" ht="15.75" x14ac:dyDescent="0.25">
      <c r="A19" s="97"/>
      <c r="B19" s="86" t="str">
        <f t="shared" si="70"/>
        <v/>
      </c>
      <c r="C19" s="13" t="str">
        <f t="shared" si="1"/>
        <v/>
      </c>
      <c r="D19" s="87" t="str">
        <f t="shared" si="71"/>
        <v/>
      </c>
      <c r="E19" s="88" t="str">
        <f t="shared" si="72"/>
        <v/>
      </c>
      <c r="F19" s="33" t="str">
        <f>IF(A18&lt;&gt;"",COUNTIF($A$5:A19,A19),"")</f>
        <v/>
      </c>
      <c r="G19" s="33">
        <f t="shared" si="23"/>
        <v>15</v>
      </c>
      <c r="H19" s="34" t="str">
        <f t="shared" si="24"/>
        <v/>
      </c>
      <c r="I19" s="28" t="str">
        <f t="shared" si="29"/>
        <v/>
      </c>
      <c r="J19" s="35" t="str">
        <f t="shared" si="55"/>
        <v/>
      </c>
      <c r="K19" s="35" t="str">
        <f t="shared" si="66"/>
        <v/>
      </c>
      <c r="L19" s="35" t="str">
        <f t="shared" si="67"/>
        <v/>
      </c>
      <c r="M19" s="35" t="str">
        <f t="shared" si="68"/>
        <v/>
      </c>
      <c r="N19" s="35" t="str">
        <f t="shared" si="69"/>
        <v/>
      </c>
      <c r="O19" s="35" t="str">
        <f t="shared" si="73"/>
        <v/>
      </c>
      <c r="P19" s="35" t="str">
        <f t="shared" si="74"/>
        <v/>
      </c>
      <c r="Q19" s="35" t="str">
        <f t="shared" si="75"/>
        <v/>
      </c>
      <c r="R19" s="35" t="str">
        <f t="shared" si="76"/>
        <v/>
      </c>
      <c r="S19" s="35" t="str">
        <f t="shared" si="77"/>
        <v/>
      </c>
      <c r="T19" s="12" t="str">
        <f t="shared" si="56"/>
        <v/>
      </c>
      <c r="U19" s="12" t="str">
        <f t="shared" si="57"/>
        <v/>
      </c>
      <c r="V19" s="12" t="str">
        <f t="shared" si="58"/>
        <v/>
      </c>
      <c r="W19" s="12" t="str">
        <f t="shared" si="59"/>
        <v/>
      </c>
      <c r="X19" s="12" t="str">
        <f t="shared" si="60"/>
        <v/>
      </c>
      <c r="Y19" s="12" t="str">
        <f t="shared" si="61"/>
        <v/>
      </c>
      <c r="Z19" s="12" t="str">
        <f t="shared" si="62"/>
        <v/>
      </c>
      <c r="AA19" s="12" t="str">
        <f t="shared" si="63"/>
        <v/>
      </c>
      <c r="AB19" s="12" t="str">
        <f t="shared" si="64"/>
        <v/>
      </c>
      <c r="AC19" s="12" t="str">
        <f t="shared" si="65"/>
        <v/>
      </c>
      <c r="AD19" s="29" t="str">
        <f t="shared" si="2"/>
        <v/>
      </c>
      <c r="AE19" s="31" t="str">
        <f t="shared" si="31"/>
        <v>0</v>
      </c>
      <c r="AF19"/>
      <c r="AG19" s="60">
        <f t="shared" si="32"/>
        <v>0</v>
      </c>
      <c r="AH19" s="60">
        <f t="shared" si="33"/>
        <v>0</v>
      </c>
      <c r="AI19" s="67">
        <f t="shared" si="34"/>
        <v>0</v>
      </c>
      <c r="AJ19" s="84" t="str">
        <f t="shared" si="35"/>
        <v/>
      </c>
      <c r="AK19" s="84" t="str">
        <f t="shared" si="36"/>
        <v/>
      </c>
      <c r="AL19" s="84" t="str">
        <f t="shared" si="37"/>
        <v/>
      </c>
      <c r="AM19" s="84" t="str">
        <f t="shared" si="38"/>
        <v/>
      </c>
      <c r="AN19" s="84" t="str">
        <f t="shared" si="39"/>
        <v/>
      </c>
      <c r="AO19" s="84" t="str">
        <f t="shared" si="40"/>
        <v/>
      </c>
      <c r="AP19" s="84" t="str">
        <f t="shared" si="41"/>
        <v/>
      </c>
      <c r="AQ19" s="84" t="str">
        <f t="shared" si="42"/>
        <v/>
      </c>
      <c r="AR19" s="84" t="str">
        <f t="shared" si="43"/>
        <v/>
      </c>
      <c r="AS19" s="84" t="str">
        <f t="shared" si="44"/>
        <v/>
      </c>
      <c r="AT19" s="85" t="str">
        <f t="shared" si="45"/>
        <v/>
      </c>
      <c r="AU19" s="85" t="str">
        <f t="shared" si="46"/>
        <v/>
      </c>
      <c r="AV19" s="85" t="str">
        <f t="shared" si="47"/>
        <v/>
      </c>
      <c r="AW19" s="85" t="str">
        <f t="shared" si="48"/>
        <v/>
      </c>
      <c r="AX19" s="85" t="str">
        <f t="shared" si="49"/>
        <v/>
      </c>
      <c r="AY19" s="85" t="str">
        <f t="shared" si="50"/>
        <v/>
      </c>
      <c r="AZ19" s="85" t="str">
        <f t="shared" si="51"/>
        <v/>
      </c>
      <c r="BA19" s="85" t="str">
        <f t="shared" si="52"/>
        <v/>
      </c>
      <c r="BB19" s="85" t="str">
        <f t="shared" si="53"/>
        <v/>
      </c>
      <c r="BC19" s="85" t="str">
        <f t="shared" si="54"/>
        <v/>
      </c>
      <c r="BD19" s="70"/>
      <c r="BE19" s="70"/>
      <c r="BF19" s="70"/>
      <c r="BG19" s="83">
        <f t="shared" ca="1" si="27"/>
        <v>24</v>
      </c>
      <c r="BH19" s="71"/>
      <c r="BI19" s="72"/>
      <c r="BJ19" s="72"/>
      <c r="BK19" s="72"/>
      <c r="BL19" s="71"/>
      <c r="BM19" s="72"/>
      <c r="BN19" s="72"/>
      <c r="BO19" s="72"/>
      <c r="BP19" s="73"/>
      <c r="CD19" s="4">
        <v>15</v>
      </c>
      <c r="CE19"/>
      <c r="CF19"/>
      <c r="CG19"/>
      <c r="CH19"/>
      <c r="CI19" s="31">
        <f t="shared" si="28"/>
        <v>0</v>
      </c>
      <c r="CJ19"/>
      <c r="CK19"/>
      <c r="CL19"/>
    </row>
    <row r="20" spans="1:90" ht="15.75" x14ac:dyDescent="0.25">
      <c r="A20" s="97"/>
      <c r="B20" s="86" t="str">
        <f t="shared" si="70"/>
        <v/>
      </c>
      <c r="C20" s="13" t="str">
        <f t="shared" si="1"/>
        <v/>
      </c>
      <c r="D20" s="87" t="str">
        <f t="shared" si="71"/>
        <v/>
      </c>
      <c r="E20" s="88" t="str">
        <f t="shared" si="72"/>
        <v/>
      </c>
      <c r="F20" s="33" t="str">
        <f>IF(A19&lt;&gt;"",COUNTIF($A$5:A20,A20),"")</f>
        <v/>
      </c>
      <c r="G20" s="33">
        <f t="shared" si="23"/>
        <v>16</v>
      </c>
      <c r="H20" s="34" t="str">
        <f t="shared" si="24"/>
        <v/>
      </c>
      <c r="I20" s="28" t="str">
        <f t="shared" si="29"/>
        <v/>
      </c>
      <c r="J20" s="35" t="str">
        <f t="shared" si="55"/>
        <v/>
      </c>
      <c r="K20" s="35" t="str">
        <f t="shared" si="66"/>
        <v/>
      </c>
      <c r="L20" s="35" t="str">
        <f t="shared" si="67"/>
        <v/>
      </c>
      <c r="M20" s="35" t="str">
        <f t="shared" si="68"/>
        <v/>
      </c>
      <c r="N20" s="35" t="str">
        <f t="shared" si="69"/>
        <v/>
      </c>
      <c r="O20" s="35" t="str">
        <f t="shared" si="73"/>
        <v/>
      </c>
      <c r="P20" s="35" t="str">
        <f t="shared" si="74"/>
        <v/>
      </c>
      <c r="Q20" s="35" t="str">
        <f t="shared" si="75"/>
        <v/>
      </c>
      <c r="R20" s="35" t="str">
        <f t="shared" si="76"/>
        <v/>
      </c>
      <c r="S20" s="35" t="str">
        <f t="shared" si="77"/>
        <v/>
      </c>
      <c r="T20" s="12" t="str">
        <f t="shared" si="56"/>
        <v/>
      </c>
      <c r="U20" s="12" t="str">
        <f t="shared" si="57"/>
        <v/>
      </c>
      <c r="V20" s="12" t="str">
        <f t="shared" si="58"/>
        <v/>
      </c>
      <c r="W20" s="12" t="str">
        <f t="shared" si="59"/>
        <v/>
      </c>
      <c r="X20" s="12" t="str">
        <f t="shared" si="60"/>
        <v/>
      </c>
      <c r="Y20" s="12" t="str">
        <f t="shared" si="61"/>
        <v/>
      </c>
      <c r="Z20" s="12" t="str">
        <f t="shared" si="62"/>
        <v/>
      </c>
      <c r="AA20" s="12" t="str">
        <f t="shared" si="63"/>
        <v/>
      </c>
      <c r="AB20" s="12" t="str">
        <f t="shared" si="64"/>
        <v/>
      </c>
      <c r="AC20" s="12" t="str">
        <f t="shared" si="65"/>
        <v/>
      </c>
      <c r="AD20" s="29" t="str">
        <f t="shared" si="2"/>
        <v/>
      </c>
      <c r="AE20" s="31" t="str">
        <f t="shared" si="31"/>
        <v>0</v>
      </c>
      <c r="AF20"/>
      <c r="AG20" s="60">
        <f t="shared" si="32"/>
        <v>0</v>
      </c>
      <c r="AH20" s="60">
        <f t="shared" si="33"/>
        <v>0</v>
      </c>
      <c r="AI20" s="67">
        <f t="shared" si="34"/>
        <v>0</v>
      </c>
      <c r="AJ20" s="84" t="str">
        <f t="shared" si="35"/>
        <v/>
      </c>
      <c r="AK20" s="84" t="str">
        <f t="shared" si="36"/>
        <v/>
      </c>
      <c r="AL20" s="84" t="str">
        <f t="shared" si="37"/>
        <v/>
      </c>
      <c r="AM20" s="84" t="str">
        <f t="shared" si="38"/>
        <v/>
      </c>
      <c r="AN20" s="84" t="str">
        <f t="shared" si="39"/>
        <v/>
      </c>
      <c r="AO20" s="84" t="str">
        <f t="shared" si="40"/>
        <v/>
      </c>
      <c r="AP20" s="84" t="str">
        <f t="shared" si="41"/>
        <v/>
      </c>
      <c r="AQ20" s="84" t="str">
        <f t="shared" si="42"/>
        <v/>
      </c>
      <c r="AR20" s="84" t="str">
        <f t="shared" si="43"/>
        <v/>
      </c>
      <c r="AS20" s="84" t="str">
        <f t="shared" si="44"/>
        <v/>
      </c>
      <c r="AT20" s="85" t="str">
        <f t="shared" si="45"/>
        <v/>
      </c>
      <c r="AU20" s="85" t="str">
        <f t="shared" si="46"/>
        <v/>
      </c>
      <c r="AV20" s="85" t="str">
        <f t="shared" si="47"/>
        <v/>
      </c>
      <c r="AW20" s="85" t="str">
        <f t="shared" si="48"/>
        <v/>
      </c>
      <c r="AX20" s="85" t="str">
        <f t="shared" si="49"/>
        <v/>
      </c>
      <c r="AY20" s="85" t="str">
        <f t="shared" si="50"/>
        <v/>
      </c>
      <c r="AZ20" s="85" t="str">
        <f t="shared" si="51"/>
        <v/>
      </c>
      <c r="BA20" s="85" t="str">
        <f t="shared" si="52"/>
        <v/>
      </c>
      <c r="BB20" s="85" t="str">
        <f t="shared" si="53"/>
        <v/>
      </c>
      <c r="BC20" s="85" t="str">
        <f t="shared" si="54"/>
        <v/>
      </c>
      <c r="BD20" s="70"/>
      <c r="BE20" s="70"/>
      <c r="BF20" s="70"/>
      <c r="BG20" s="83">
        <f t="shared" ca="1" si="27"/>
        <v>32</v>
      </c>
      <c r="BH20" s="71"/>
      <c r="BI20" s="72"/>
      <c r="BJ20" s="72"/>
      <c r="BK20" s="72"/>
      <c r="BL20" s="71"/>
      <c r="BM20" s="72"/>
      <c r="BN20" s="72"/>
      <c r="BO20" s="72"/>
      <c r="BP20" s="73"/>
      <c r="CD20" s="4">
        <v>16</v>
      </c>
      <c r="CE20"/>
      <c r="CF20"/>
      <c r="CG20"/>
      <c r="CH20"/>
      <c r="CI20" s="31">
        <f t="shared" si="28"/>
        <v>0</v>
      </c>
      <c r="CJ20"/>
      <c r="CK20"/>
      <c r="CL20"/>
    </row>
    <row r="21" spans="1:90" ht="15.75" x14ac:dyDescent="0.25">
      <c r="A21" s="97"/>
      <c r="B21" s="86" t="str">
        <f t="shared" si="70"/>
        <v/>
      </c>
      <c r="C21" s="13" t="str">
        <f t="shared" si="1"/>
        <v/>
      </c>
      <c r="D21" s="87" t="str">
        <f t="shared" si="71"/>
        <v/>
      </c>
      <c r="E21" s="88" t="str">
        <f t="shared" si="72"/>
        <v/>
      </c>
      <c r="F21" s="33" t="str">
        <f>IF(A20&lt;&gt;"",COUNTIF($A$5:A21,A21),"")</f>
        <v/>
      </c>
      <c r="G21" s="33">
        <f t="shared" si="23"/>
        <v>17</v>
      </c>
      <c r="H21" s="34" t="str">
        <f t="shared" si="24"/>
        <v/>
      </c>
      <c r="I21" s="28" t="str">
        <f t="shared" si="29"/>
        <v/>
      </c>
      <c r="J21" s="35" t="str">
        <f t="shared" si="55"/>
        <v/>
      </c>
      <c r="K21" s="35" t="str">
        <f t="shared" si="66"/>
        <v/>
      </c>
      <c r="L21" s="35" t="str">
        <f t="shared" si="67"/>
        <v/>
      </c>
      <c r="M21" s="35" t="str">
        <f t="shared" si="68"/>
        <v/>
      </c>
      <c r="N21" s="35" t="str">
        <f t="shared" si="69"/>
        <v/>
      </c>
      <c r="O21" s="35" t="str">
        <f t="shared" si="73"/>
        <v/>
      </c>
      <c r="P21" s="35" t="str">
        <f t="shared" si="74"/>
        <v/>
      </c>
      <c r="Q21" s="35" t="str">
        <f t="shared" si="75"/>
        <v/>
      </c>
      <c r="R21" s="35" t="str">
        <f t="shared" si="76"/>
        <v/>
      </c>
      <c r="S21" s="35" t="str">
        <f t="shared" si="77"/>
        <v/>
      </c>
      <c r="T21" s="12" t="str">
        <f t="shared" si="56"/>
        <v/>
      </c>
      <c r="U21" s="12" t="str">
        <f t="shared" si="57"/>
        <v/>
      </c>
      <c r="V21" s="12" t="str">
        <f t="shared" si="58"/>
        <v/>
      </c>
      <c r="W21" s="12" t="str">
        <f t="shared" si="59"/>
        <v/>
      </c>
      <c r="X21" s="12" t="str">
        <f t="shared" si="60"/>
        <v/>
      </c>
      <c r="Y21" s="12" t="str">
        <f t="shared" si="61"/>
        <v/>
      </c>
      <c r="Z21" s="12" t="str">
        <f t="shared" si="62"/>
        <v/>
      </c>
      <c r="AA21" s="12" t="str">
        <f t="shared" si="63"/>
        <v/>
      </c>
      <c r="AB21" s="12" t="str">
        <f t="shared" si="64"/>
        <v/>
      </c>
      <c r="AC21" s="12" t="str">
        <f t="shared" si="65"/>
        <v/>
      </c>
      <c r="AD21" s="29" t="str">
        <f t="shared" si="2"/>
        <v/>
      </c>
      <c r="AE21" s="31" t="str">
        <f t="shared" si="31"/>
        <v>0</v>
      </c>
      <c r="AF21"/>
      <c r="AG21" s="60">
        <f t="shared" si="32"/>
        <v>0</v>
      </c>
      <c r="AH21" s="60">
        <f t="shared" si="33"/>
        <v>0</v>
      </c>
      <c r="AI21" s="67">
        <f t="shared" si="34"/>
        <v>0</v>
      </c>
      <c r="AJ21" s="84" t="str">
        <f t="shared" si="35"/>
        <v/>
      </c>
      <c r="AK21" s="84" t="str">
        <f t="shared" si="36"/>
        <v/>
      </c>
      <c r="AL21" s="84" t="str">
        <f t="shared" si="37"/>
        <v/>
      </c>
      <c r="AM21" s="84" t="str">
        <f t="shared" si="38"/>
        <v/>
      </c>
      <c r="AN21" s="84" t="str">
        <f t="shared" si="39"/>
        <v/>
      </c>
      <c r="AO21" s="84" t="str">
        <f t="shared" si="40"/>
        <v/>
      </c>
      <c r="AP21" s="84" t="str">
        <f t="shared" si="41"/>
        <v/>
      </c>
      <c r="AQ21" s="84" t="str">
        <f t="shared" si="42"/>
        <v/>
      </c>
      <c r="AR21" s="84" t="str">
        <f t="shared" si="43"/>
        <v/>
      </c>
      <c r="AS21" s="84" t="str">
        <f t="shared" si="44"/>
        <v/>
      </c>
      <c r="AT21" s="85" t="str">
        <f t="shared" si="45"/>
        <v/>
      </c>
      <c r="AU21" s="85" t="str">
        <f t="shared" si="46"/>
        <v/>
      </c>
      <c r="AV21" s="85" t="str">
        <f t="shared" si="47"/>
        <v/>
      </c>
      <c r="AW21" s="85" t="str">
        <f t="shared" si="48"/>
        <v/>
      </c>
      <c r="AX21" s="85" t="str">
        <f t="shared" si="49"/>
        <v/>
      </c>
      <c r="AY21" s="85" t="str">
        <f t="shared" si="50"/>
        <v/>
      </c>
      <c r="AZ21" s="85" t="str">
        <f t="shared" si="51"/>
        <v/>
      </c>
      <c r="BA21" s="85" t="str">
        <f t="shared" si="52"/>
        <v/>
      </c>
      <c r="BB21" s="85" t="str">
        <f t="shared" si="53"/>
        <v/>
      </c>
      <c r="BC21" s="85" t="str">
        <f t="shared" si="54"/>
        <v/>
      </c>
      <c r="BD21" s="70"/>
      <c r="BE21" s="70"/>
      <c r="BF21" s="70"/>
      <c r="BG21" s="83">
        <f t="shared" ca="1" si="27"/>
        <v>11</v>
      </c>
      <c r="BH21" s="71"/>
      <c r="BI21" s="72"/>
      <c r="BJ21" s="72"/>
      <c r="BK21" s="72"/>
      <c r="BL21" s="71"/>
      <c r="BM21" s="72"/>
      <c r="BN21" s="72"/>
      <c r="BO21" s="72"/>
      <c r="BP21" s="73"/>
      <c r="CD21" s="4">
        <v>17</v>
      </c>
      <c r="CE21"/>
      <c r="CF21"/>
      <c r="CG21"/>
      <c r="CH21"/>
      <c r="CI21" s="31">
        <f t="shared" si="28"/>
        <v>0</v>
      </c>
      <c r="CJ21"/>
      <c r="CK21"/>
      <c r="CL21"/>
    </row>
    <row r="22" spans="1:90" ht="15.75" x14ac:dyDescent="0.25">
      <c r="A22" s="97"/>
      <c r="B22" s="86" t="str">
        <f t="shared" si="70"/>
        <v/>
      </c>
      <c r="C22" s="13" t="str">
        <f t="shared" si="1"/>
        <v/>
      </c>
      <c r="D22" s="87" t="str">
        <f t="shared" si="71"/>
        <v/>
      </c>
      <c r="E22" s="88" t="str">
        <f t="shared" si="72"/>
        <v/>
      </c>
      <c r="F22" s="33" t="str">
        <f>IF(A21&lt;&gt;"",COUNTIF($A$5:A22,A22),"")</f>
        <v/>
      </c>
      <c r="G22" s="33">
        <f t="shared" si="23"/>
        <v>18</v>
      </c>
      <c r="H22" s="34" t="str">
        <f t="shared" si="24"/>
        <v/>
      </c>
      <c r="I22" s="28" t="str">
        <f t="shared" si="29"/>
        <v/>
      </c>
      <c r="J22" s="35" t="str">
        <f t="shared" si="55"/>
        <v/>
      </c>
      <c r="K22" s="35" t="str">
        <f t="shared" si="66"/>
        <v/>
      </c>
      <c r="L22" s="35" t="str">
        <f t="shared" si="67"/>
        <v/>
      </c>
      <c r="M22" s="35" t="str">
        <f t="shared" si="68"/>
        <v/>
      </c>
      <c r="N22" s="35" t="str">
        <f t="shared" si="69"/>
        <v/>
      </c>
      <c r="O22" s="35" t="str">
        <f t="shared" si="73"/>
        <v/>
      </c>
      <c r="P22" s="35" t="str">
        <f t="shared" si="74"/>
        <v/>
      </c>
      <c r="Q22" s="35" t="str">
        <f t="shared" si="75"/>
        <v/>
      </c>
      <c r="R22" s="35" t="str">
        <f t="shared" si="76"/>
        <v/>
      </c>
      <c r="S22" s="35" t="str">
        <f t="shared" si="77"/>
        <v/>
      </c>
      <c r="T22" s="12" t="str">
        <f t="shared" si="56"/>
        <v/>
      </c>
      <c r="U22" s="12" t="str">
        <f t="shared" si="57"/>
        <v/>
      </c>
      <c r="V22" s="12" t="str">
        <f t="shared" si="58"/>
        <v/>
      </c>
      <c r="W22" s="12" t="str">
        <f t="shared" si="59"/>
        <v/>
      </c>
      <c r="X22" s="12" t="str">
        <f t="shared" si="60"/>
        <v/>
      </c>
      <c r="Y22" s="12" t="str">
        <f t="shared" si="61"/>
        <v/>
      </c>
      <c r="Z22" s="12" t="str">
        <f t="shared" si="62"/>
        <v/>
      </c>
      <c r="AA22" s="12" t="str">
        <f t="shared" si="63"/>
        <v/>
      </c>
      <c r="AB22" s="12" t="str">
        <f t="shared" si="64"/>
        <v/>
      </c>
      <c r="AC22" s="12" t="str">
        <f t="shared" si="65"/>
        <v/>
      </c>
      <c r="AD22" s="29" t="str">
        <f t="shared" si="2"/>
        <v/>
      </c>
      <c r="AE22" s="31" t="str">
        <f t="shared" si="31"/>
        <v>0</v>
      </c>
      <c r="AF22"/>
      <c r="AG22" s="60">
        <f t="shared" si="32"/>
        <v>0</v>
      </c>
      <c r="AH22" s="60">
        <f t="shared" si="33"/>
        <v>0</v>
      </c>
      <c r="AI22" s="67">
        <f t="shared" si="34"/>
        <v>0</v>
      </c>
      <c r="AJ22" s="84" t="str">
        <f t="shared" si="35"/>
        <v/>
      </c>
      <c r="AK22" s="84" t="str">
        <f t="shared" si="36"/>
        <v/>
      </c>
      <c r="AL22" s="84" t="str">
        <f t="shared" si="37"/>
        <v/>
      </c>
      <c r="AM22" s="84" t="str">
        <f t="shared" si="38"/>
        <v/>
      </c>
      <c r="AN22" s="84" t="str">
        <f t="shared" si="39"/>
        <v/>
      </c>
      <c r="AO22" s="84" t="str">
        <f t="shared" si="40"/>
        <v/>
      </c>
      <c r="AP22" s="84" t="str">
        <f t="shared" si="41"/>
        <v/>
      </c>
      <c r="AQ22" s="84" t="str">
        <f t="shared" si="42"/>
        <v/>
      </c>
      <c r="AR22" s="84" t="str">
        <f t="shared" si="43"/>
        <v/>
      </c>
      <c r="AS22" s="84" t="str">
        <f t="shared" si="44"/>
        <v/>
      </c>
      <c r="AT22" s="85" t="str">
        <f t="shared" si="45"/>
        <v/>
      </c>
      <c r="AU22" s="85" t="str">
        <f t="shared" si="46"/>
        <v/>
      </c>
      <c r="AV22" s="85" t="str">
        <f t="shared" si="47"/>
        <v/>
      </c>
      <c r="AW22" s="85" t="str">
        <f t="shared" si="48"/>
        <v/>
      </c>
      <c r="AX22" s="85" t="str">
        <f t="shared" si="49"/>
        <v/>
      </c>
      <c r="AY22" s="85" t="str">
        <f t="shared" si="50"/>
        <v/>
      </c>
      <c r="AZ22" s="85" t="str">
        <f t="shared" si="51"/>
        <v/>
      </c>
      <c r="BA22" s="85" t="str">
        <f t="shared" si="52"/>
        <v/>
      </c>
      <c r="BB22" s="85" t="str">
        <f t="shared" si="53"/>
        <v/>
      </c>
      <c r="BC22" s="85" t="str">
        <f t="shared" si="54"/>
        <v/>
      </c>
      <c r="BD22" s="70"/>
      <c r="BE22" s="70"/>
      <c r="BF22" s="70"/>
      <c r="BG22" s="83">
        <f t="shared" ca="1" si="27"/>
        <v>22</v>
      </c>
      <c r="BH22" s="71"/>
      <c r="BI22" s="72"/>
      <c r="BJ22" s="72"/>
      <c r="BK22" s="72"/>
      <c r="BL22" s="71"/>
      <c r="BM22" s="72"/>
      <c r="BN22" s="72"/>
      <c r="BO22" s="72"/>
      <c r="BP22" s="73"/>
      <c r="CD22" s="4">
        <v>18</v>
      </c>
      <c r="CE22"/>
      <c r="CF22"/>
      <c r="CG22"/>
      <c r="CH22"/>
      <c r="CI22" s="31">
        <f t="shared" si="28"/>
        <v>0</v>
      </c>
      <c r="CJ22"/>
      <c r="CK22"/>
      <c r="CL22"/>
    </row>
    <row r="23" spans="1:90" x14ac:dyDescent="0.2">
      <c r="A23" s="97"/>
      <c r="B23" s="86" t="str">
        <f t="shared" si="70"/>
        <v/>
      </c>
      <c r="C23" s="13" t="str">
        <f t="shared" si="1"/>
        <v/>
      </c>
      <c r="D23" s="87" t="str">
        <f t="shared" si="71"/>
        <v/>
      </c>
      <c r="E23" s="88" t="str">
        <f t="shared" si="72"/>
        <v/>
      </c>
      <c r="F23" s="33" t="str">
        <f>IF(A22&lt;&gt;"",COUNTIF($A$5:A23,A23),"")</f>
        <v/>
      </c>
      <c r="G23" s="33">
        <f t="shared" si="23"/>
        <v>19</v>
      </c>
      <c r="H23" s="34" t="str">
        <f t="shared" si="24"/>
        <v/>
      </c>
      <c r="I23" s="28" t="str">
        <f t="shared" si="29"/>
        <v/>
      </c>
      <c r="J23" s="35" t="str">
        <f t="shared" si="55"/>
        <v/>
      </c>
      <c r="K23" s="35" t="str">
        <f t="shared" si="66"/>
        <v/>
      </c>
      <c r="L23" s="35" t="str">
        <f t="shared" si="67"/>
        <v/>
      </c>
      <c r="M23" s="35" t="str">
        <f t="shared" si="68"/>
        <v/>
      </c>
      <c r="N23" s="35" t="str">
        <f t="shared" si="69"/>
        <v/>
      </c>
      <c r="O23" s="35" t="str">
        <f t="shared" si="73"/>
        <v/>
      </c>
      <c r="P23" s="35" t="str">
        <f t="shared" si="74"/>
        <v/>
      </c>
      <c r="Q23" s="35" t="str">
        <f t="shared" si="75"/>
        <v/>
      </c>
      <c r="R23" s="35" t="str">
        <f t="shared" si="76"/>
        <v/>
      </c>
      <c r="S23" s="35" t="str">
        <f t="shared" si="77"/>
        <v/>
      </c>
      <c r="T23" s="12" t="str">
        <f t="shared" si="56"/>
        <v/>
      </c>
      <c r="U23" s="12" t="str">
        <f t="shared" si="57"/>
        <v/>
      </c>
      <c r="V23" s="12" t="str">
        <f t="shared" si="58"/>
        <v/>
      </c>
      <c r="W23" s="12" t="str">
        <f t="shared" si="59"/>
        <v/>
      </c>
      <c r="X23" s="12" t="str">
        <f t="shared" si="60"/>
        <v/>
      </c>
      <c r="Y23" s="12" t="str">
        <f t="shared" si="61"/>
        <v/>
      </c>
      <c r="Z23" s="12" t="str">
        <f t="shared" si="62"/>
        <v/>
      </c>
      <c r="AA23" s="12" t="str">
        <f t="shared" si="63"/>
        <v/>
      </c>
      <c r="AB23" s="12" t="str">
        <f t="shared" si="64"/>
        <v/>
      </c>
      <c r="AC23" s="12" t="str">
        <f t="shared" si="65"/>
        <v/>
      </c>
      <c r="AD23" s="29" t="str">
        <f t="shared" si="2"/>
        <v/>
      </c>
      <c r="AE23" s="31" t="str">
        <f t="shared" si="31"/>
        <v>0</v>
      </c>
      <c r="AF23"/>
      <c r="AG23" s="60">
        <f t="shared" si="32"/>
        <v>0</v>
      </c>
      <c r="AH23" s="60">
        <f t="shared" si="33"/>
        <v>0</v>
      </c>
      <c r="AI23" s="67">
        <f t="shared" si="34"/>
        <v>0</v>
      </c>
      <c r="AJ23" s="84" t="str">
        <f t="shared" si="35"/>
        <v/>
      </c>
      <c r="AK23" s="84" t="str">
        <f t="shared" si="36"/>
        <v/>
      </c>
      <c r="AL23" s="84" t="str">
        <f t="shared" si="37"/>
        <v/>
      </c>
      <c r="AM23" s="84" t="str">
        <f t="shared" si="38"/>
        <v/>
      </c>
      <c r="AN23" s="84" t="str">
        <f t="shared" si="39"/>
        <v/>
      </c>
      <c r="AO23" s="84" t="str">
        <f t="shared" si="40"/>
        <v/>
      </c>
      <c r="AP23" s="84" t="str">
        <f t="shared" si="41"/>
        <v/>
      </c>
      <c r="AQ23" s="84" t="str">
        <f t="shared" si="42"/>
        <v/>
      </c>
      <c r="AR23" s="84" t="str">
        <f t="shared" si="43"/>
        <v/>
      </c>
      <c r="AS23" s="84" t="str">
        <f t="shared" si="44"/>
        <v/>
      </c>
      <c r="AT23" s="85" t="str">
        <f t="shared" si="45"/>
        <v/>
      </c>
      <c r="AU23" s="85" t="str">
        <f t="shared" si="46"/>
        <v/>
      </c>
      <c r="AV23" s="85" t="str">
        <f t="shared" si="47"/>
        <v/>
      </c>
      <c r="AW23" s="85" t="str">
        <f t="shared" si="48"/>
        <v/>
      </c>
      <c r="AX23" s="85" t="str">
        <f t="shared" si="49"/>
        <v/>
      </c>
      <c r="AY23" s="85" t="str">
        <f t="shared" si="50"/>
        <v/>
      </c>
      <c r="AZ23" s="85" t="str">
        <f t="shared" si="51"/>
        <v/>
      </c>
      <c r="BA23" s="85" t="str">
        <f t="shared" si="52"/>
        <v/>
      </c>
      <c r="BB23" s="85" t="str">
        <f t="shared" si="53"/>
        <v/>
      </c>
      <c r="BC23" s="85" t="str">
        <f t="shared" si="54"/>
        <v/>
      </c>
      <c r="BD23" s="70"/>
      <c r="BE23" s="70"/>
      <c r="BF23" s="70"/>
      <c r="BG23" s="83">
        <f t="shared" ca="1" si="27"/>
        <v>20</v>
      </c>
      <c r="BH23" s="71"/>
      <c r="BI23" s="72"/>
      <c r="BJ23" s="72"/>
      <c r="BK23" s="72"/>
      <c r="BL23" s="71"/>
      <c r="BM23" s="72"/>
      <c r="BN23" s="72"/>
      <c r="BO23" s="72"/>
      <c r="BP23" s="75"/>
      <c r="CD23" s="4">
        <v>19</v>
      </c>
      <c r="CE23"/>
      <c r="CF23"/>
      <c r="CG23"/>
      <c r="CH23"/>
      <c r="CI23" s="31">
        <f t="shared" si="28"/>
        <v>0</v>
      </c>
      <c r="CJ23"/>
      <c r="CK23"/>
      <c r="CL23"/>
    </row>
    <row r="24" spans="1:90" ht="15.75" x14ac:dyDescent="0.25">
      <c r="A24" s="97"/>
      <c r="B24" s="86" t="str">
        <f t="shared" si="70"/>
        <v/>
      </c>
      <c r="C24" s="13" t="str">
        <f t="shared" si="1"/>
        <v/>
      </c>
      <c r="D24" s="87" t="str">
        <f t="shared" si="71"/>
        <v/>
      </c>
      <c r="E24" s="88" t="str">
        <f t="shared" si="72"/>
        <v/>
      </c>
      <c r="F24" s="33" t="str">
        <f>IF(A23&lt;&gt;"",COUNTIF($A$5:A24,A24),"")</f>
        <v/>
      </c>
      <c r="G24" s="33">
        <f t="shared" si="23"/>
        <v>20</v>
      </c>
      <c r="H24" s="34" t="str">
        <f t="shared" si="24"/>
        <v/>
      </c>
      <c r="I24" s="28" t="str">
        <f t="shared" si="29"/>
        <v/>
      </c>
      <c r="J24" s="35" t="str">
        <f t="shared" si="55"/>
        <v/>
      </c>
      <c r="K24" s="35" t="str">
        <f t="shared" si="66"/>
        <v/>
      </c>
      <c r="L24" s="35" t="str">
        <f t="shared" si="67"/>
        <v/>
      </c>
      <c r="M24" s="35" t="str">
        <f t="shared" si="68"/>
        <v/>
      </c>
      <c r="N24" s="35" t="str">
        <f t="shared" si="69"/>
        <v/>
      </c>
      <c r="O24" s="35" t="str">
        <f t="shared" si="73"/>
        <v/>
      </c>
      <c r="P24" s="35" t="str">
        <f t="shared" si="74"/>
        <v/>
      </c>
      <c r="Q24" s="35" t="str">
        <f t="shared" si="75"/>
        <v/>
      </c>
      <c r="R24" s="35" t="str">
        <f t="shared" si="76"/>
        <v/>
      </c>
      <c r="S24" s="35" t="str">
        <f t="shared" si="77"/>
        <v/>
      </c>
      <c r="T24" s="12" t="str">
        <f t="shared" si="56"/>
        <v/>
      </c>
      <c r="U24" s="12" t="str">
        <f t="shared" si="57"/>
        <v/>
      </c>
      <c r="V24" s="12" t="str">
        <f t="shared" si="58"/>
        <v/>
      </c>
      <c r="W24" s="12" t="str">
        <f t="shared" si="59"/>
        <v/>
      </c>
      <c r="X24" s="12" t="str">
        <f t="shared" si="60"/>
        <v/>
      </c>
      <c r="Y24" s="12" t="str">
        <f t="shared" si="61"/>
        <v/>
      </c>
      <c r="Z24" s="12" t="str">
        <f t="shared" si="62"/>
        <v/>
      </c>
      <c r="AA24" s="12" t="str">
        <f t="shared" si="63"/>
        <v/>
      </c>
      <c r="AB24" s="12" t="str">
        <f t="shared" si="64"/>
        <v/>
      </c>
      <c r="AC24" s="12" t="str">
        <f t="shared" si="65"/>
        <v/>
      </c>
      <c r="AD24" s="29" t="str">
        <f t="shared" si="2"/>
        <v/>
      </c>
      <c r="AE24" s="31" t="str">
        <f t="shared" si="31"/>
        <v>0</v>
      </c>
      <c r="AF24"/>
      <c r="AG24" s="60">
        <f t="shared" si="32"/>
        <v>0</v>
      </c>
      <c r="AH24" s="60">
        <f t="shared" si="33"/>
        <v>0</v>
      </c>
      <c r="AI24" s="67">
        <f t="shared" si="34"/>
        <v>0</v>
      </c>
      <c r="AJ24" s="84" t="str">
        <f t="shared" si="35"/>
        <v/>
      </c>
      <c r="AK24" s="84" t="str">
        <f t="shared" si="36"/>
        <v/>
      </c>
      <c r="AL24" s="84" t="str">
        <f t="shared" si="37"/>
        <v/>
      </c>
      <c r="AM24" s="84" t="str">
        <f t="shared" si="38"/>
        <v/>
      </c>
      <c r="AN24" s="84" t="str">
        <f t="shared" si="39"/>
        <v/>
      </c>
      <c r="AO24" s="84" t="str">
        <f t="shared" si="40"/>
        <v/>
      </c>
      <c r="AP24" s="84" t="str">
        <f t="shared" si="41"/>
        <v/>
      </c>
      <c r="AQ24" s="84" t="str">
        <f t="shared" si="42"/>
        <v/>
      </c>
      <c r="AR24" s="84" t="str">
        <f t="shared" si="43"/>
        <v/>
      </c>
      <c r="AS24" s="84" t="str">
        <f t="shared" si="44"/>
        <v/>
      </c>
      <c r="AT24" s="85" t="str">
        <f t="shared" si="45"/>
        <v/>
      </c>
      <c r="AU24" s="85" t="str">
        <f t="shared" si="46"/>
        <v/>
      </c>
      <c r="AV24" s="85" t="str">
        <f t="shared" si="47"/>
        <v/>
      </c>
      <c r="AW24" s="85" t="str">
        <f t="shared" si="48"/>
        <v/>
      </c>
      <c r="AX24" s="85" t="str">
        <f t="shared" si="49"/>
        <v/>
      </c>
      <c r="AY24" s="85" t="str">
        <f t="shared" si="50"/>
        <v/>
      </c>
      <c r="AZ24" s="85" t="str">
        <f t="shared" si="51"/>
        <v/>
      </c>
      <c r="BA24" s="85" t="str">
        <f t="shared" si="52"/>
        <v/>
      </c>
      <c r="BB24" s="85" t="str">
        <f t="shared" si="53"/>
        <v/>
      </c>
      <c r="BC24" s="85" t="str">
        <f t="shared" si="54"/>
        <v/>
      </c>
      <c r="BD24" s="70"/>
      <c r="BE24" s="70"/>
      <c r="BF24" s="70"/>
      <c r="BG24" s="83">
        <f t="shared" ca="1" si="27"/>
        <v>33</v>
      </c>
      <c r="BH24" s="71"/>
      <c r="BI24" s="72"/>
      <c r="BJ24" s="72"/>
      <c r="BK24" s="72"/>
      <c r="BL24" s="71"/>
      <c r="BM24" s="72"/>
      <c r="BN24" s="72"/>
      <c r="BO24" s="72"/>
      <c r="BP24" s="73"/>
      <c r="CD24" s="4">
        <v>20</v>
      </c>
      <c r="CE24"/>
      <c r="CF24"/>
      <c r="CG24"/>
      <c r="CH24"/>
      <c r="CI24" s="31">
        <f t="shared" si="28"/>
        <v>0</v>
      </c>
      <c r="CJ24"/>
      <c r="CK24"/>
      <c r="CL24"/>
    </row>
    <row r="25" spans="1:90" ht="15.75" x14ac:dyDescent="0.25">
      <c r="A25" s="97"/>
      <c r="B25" s="86" t="str">
        <f t="shared" si="70"/>
        <v/>
      </c>
      <c r="C25" s="13" t="str">
        <f t="shared" si="1"/>
        <v/>
      </c>
      <c r="D25" s="87" t="str">
        <f t="shared" si="71"/>
        <v/>
      </c>
      <c r="E25" s="88" t="str">
        <f t="shared" si="72"/>
        <v/>
      </c>
      <c r="F25" s="33" t="str">
        <f>IF(A24&lt;&gt;"",COUNTIF($A$5:A25,A25),"")</f>
        <v/>
      </c>
      <c r="G25" s="33">
        <f t="shared" si="23"/>
        <v>21</v>
      </c>
      <c r="H25" s="34" t="str">
        <f t="shared" si="24"/>
        <v/>
      </c>
      <c r="I25" s="28" t="str">
        <f t="shared" si="29"/>
        <v/>
      </c>
      <c r="J25" s="35" t="str">
        <f t="shared" si="55"/>
        <v/>
      </c>
      <c r="K25" s="35" t="str">
        <f t="shared" si="66"/>
        <v/>
      </c>
      <c r="L25" s="35" t="str">
        <f t="shared" si="67"/>
        <v/>
      </c>
      <c r="M25" s="35" t="str">
        <f t="shared" si="68"/>
        <v/>
      </c>
      <c r="N25" s="35" t="str">
        <f t="shared" si="69"/>
        <v/>
      </c>
      <c r="O25" s="35" t="str">
        <f t="shared" si="73"/>
        <v/>
      </c>
      <c r="P25" s="35" t="str">
        <f t="shared" si="74"/>
        <v/>
      </c>
      <c r="Q25" s="35" t="str">
        <f t="shared" si="75"/>
        <v/>
      </c>
      <c r="R25" s="35" t="str">
        <f t="shared" si="76"/>
        <v/>
      </c>
      <c r="S25" s="35" t="str">
        <f t="shared" si="77"/>
        <v/>
      </c>
      <c r="T25" s="12" t="str">
        <f t="shared" si="56"/>
        <v/>
      </c>
      <c r="U25" s="12" t="str">
        <f t="shared" si="57"/>
        <v/>
      </c>
      <c r="V25" s="12" t="str">
        <f t="shared" si="58"/>
        <v/>
      </c>
      <c r="W25" s="12" t="str">
        <f t="shared" si="59"/>
        <v/>
      </c>
      <c r="X25" s="12" t="str">
        <f t="shared" si="60"/>
        <v/>
      </c>
      <c r="Y25" s="12" t="str">
        <f t="shared" si="61"/>
        <v/>
      </c>
      <c r="Z25" s="12" t="str">
        <f t="shared" si="62"/>
        <v/>
      </c>
      <c r="AA25" s="12" t="str">
        <f t="shared" si="63"/>
        <v/>
      </c>
      <c r="AB25" s="12" t="str">
        <f t="shared" si="64"/>
        <v/>
      </c>
      <c r="AC25" s="12" t="str">
        <f t="shared" si="65"/>
        <v/>
      </c>
      <c r="AD25" s="29" t="str">
        <f t="shared" si="2"/>
        <v/>
      </c>
      <c r="AE25" s="31" t="str">
        <f t="shared" si="31"/>
        <v>0</v>
      </c>
      <c r="AF25"/>
      <c r="AG25" s="60">
        <f t="shared" si="32"/>
        <v>0</v>
      </c>
      <c r="AH25" s="60">
        <f t="shared" si="33"/>
        <v>0</v>
      </c>
      <c r="AI25" s="67">
        <f t="shared" si="34"/>
        <v>0</v>
      </c>
      <c r="AJ25" s="84" t="str">
        <f t="shared" si="35"/>
        <v/>
      </c>
      <c r="AK25" s="84" t="str">
        <f t="shared" si="36"/>
        <v/>
      </c>
      <c r="AL25" s="84" t="str">
        <f t="shared" si="37"/>
        <v/>
      </c>
      <c r="AM25" s="84" t="str">
        <f t="shared" si="38"/>
        <v/>
      </c>
      <c r="AN25" s="84" t="str">
        <f t="shared" si="39"/>
        <v/>
      </c>
      <c r="AO25" s="84" t="str">
        <f t="shared" si="40"/>
        <v/>
      </c>
      <c r="AP25" s="84" t="str">
        <f t="shared" si="41"/>
        <v/>
      </c>
      <c r="AQ25" s="84" t="str">
        <f t="shared" si="42"/>
        <v/>
      </c>
      <c r="AR25" s="84" t="str">
        <f t="shared" si="43"/>
        <v/>
      </c>
      <c r="AS25" s="84" t="str">
        <f t="shared" si="44"/>
        <v/>
      </c>
      <c r="AT25" s="85" t="str">
        <f t="shared" si="45"/>
        <v/>
      </c>
      <c r="AU25" s="85" t="str">
        <f t="shared" si="46"/>
        <v/>
      </c>
      <c r="AV25" s="85" t="str">
        <f t="shared" si="47"/>
        <v/>
      </c>
      <c r="AW25" s="85" t="str">
        <f t="shared" si="48"/>
        <v/>
      </c>
      <c r="AX25" s="85" t="str">
        <f t="shared" si="49"/>
        <v/>
      </c>
      <c r="AY25" s="85" t="str">
        <f t="shared" si="50"/>
        <v/>
      </c>
      <c r="AZ25" s="85" t="str">
        <f t="shared" si="51"/>
        <v/>
      </c>
      <c r="BA25" s="85" t="str">
        <f t="shared" si="52"/>
        <v/>
      </c>
      <c r="BB25" s="85" t="str">
        <f t="shared" si="53"/>
        <v/>
      </c>
      <c r="BC25" s="85" t="str">
        <f t="shared" si="54"/>
        <v/>
      </c>
      <c r="BD25" s="70"/>
      <c r="BE25" s="70"/>
      <c r="BF25" s="70"/>
      <c r="BG25" s="83">
        <f t="shared" ca="1" si="27"/>
        <v>32</v>
      </c>
      <c r="BH25" s="71"/>
      <c r="BI25" s="72"/>
      <c r="BJ25" s="72"/>
      <c r="BK25" s="72"/>
      <c r="BL25" s="71"/>
      <c r="BM25" s="72"/>
      <c r="BN25" s="72"/>
      <c r="BO25" s="72"/>
      <c r="BP25" s="73"/>
      <c r="CD25" s="4">
        <v>21</v>
      </c>
      <c r="CE25"/>
      <c r="CF25"/>
      <c r="CG25"/>
      <c r="CH25"/>
      <c r="CI25" s="31">
        <f t="shared" si="28"/>
        <v>0</v>
      </c>
      <c r="CJ25"/>
      <c r="CK25"/>
      <c r="CL25"/>
    </row>
    <row r="26" spans="1:90" ht="15.75" x14ac:dyDescent="0.25">
      <c r="A26" s="97"/>
      <c r="B26" s="86" t="str">
        <f t="shared" si="70"/>
        <v/>
      </c>
      <c r="C26" s="13" t="str">
        <f t="shared" si="1"/>
        <v/>
      </c>
      <c r="D26" s="87" t="str">
        <f t="shared" si="71"/>
        <v/>
      </c>
      <c r="E26" s="88" t="str">
        <f t="shared" si="72"/>
        <v/>
      </c>
      <c r="F26" s="33" t="str">
        <f>IF(A25&lt;&gt;"",COUNTIF($A$5:A26,A26),"")</f>
        <v/>
      </c>
      <c r="G26" s="33">
        <f t="shared" si="23"/>
        <v>22</v>
      </c>
      <c r="H26" s="34" t="str">
        <f t="shared" si="24"/>
        <v/>
      </c>
      <c r="I26" s="28" t="str">
        <f t="shared" si="29"/>
        <v/>
      </c>
      <c r="J26" s="35" t="str">
        <f t="shared" si="55"/>
        <v/>
      </c>
      <c r="K26" s="35" t="str">
        <f t="shared" si="66"/>
        <v/>
      </c>
      <c r="L26" s="35" t="str">
        <f t="shared" si="67"/>
        <v/>
      </c>
      <c r="M26" s="35" t="str">
        <f t="shared" si="68"/>
        <v/>
      </c>
      <c r="N26" s="35" t="str">
        <f t="shared" si="69"/>
        <v/>
      </c>
      <c r="O26" s="35" t="str">
        <f t="shared" si="73"/>
        <v/>
      </c>
      <c r="P26" s="35" t="str">
        <f t="shared" si="74"/>
        <v/>
      </c>
      <c r="Q26" s="35" t="str">
        <f t="shared" si="75"/>
        <v/>
      </c>
      <c r="R26" s="35" t="str">
        <f t="shared" si="76"/>
        <v/>
      </c>
      <c r="S26" s="35" t="str">
        <f t="shared" si="77"/>
        <v/>
      </c>
      <c r="T26" s="12" t="str">
        <f t="shared" si="56"/>
        <v/>
      </c>
      <c r="U26" s="12" t="str">
        <f t="shared" si="57"/>
        <v/>
      </c>
      <c r="V26" s="12" t="str">
        <f t="shared" si="58"/>
        <v/>
      </c>
      <c r="W26" s="12" t="str">
        <f t="shared" si="59"/>
        <v/>
      </c>
      <c r="X26" s="12" t="str">
        <f t="shared" si="60"/>
        <v/>
      </c>
      <c r="Y26" s="12" t="str">
        <f t="shared" si="61"/>
        <v/>
      </c>
      <c r="Z26" s="12" t="str">
        <f t="shared" si="62"/>
        <v/>
      </c>
      <c r="AA26" s="12" t="str">
        <f t="shared" si="63"/>
        <v/>
      </c>
      <c r="AB26" s="12" t="str">
        <f t="shared" si="64"/>
        <v/>
      </c>
      <c r="AC26" s="12" t="str">
        <f t="shared" si="65"/>
        <v/>
      </c>
      <c r="AD26" s="29" t="str">
        <f t="shared" si="2"/>
        <v/>
      </c>
      <c r="AE26" s="31" t="str">
        <f t="shared" si="31"/>
        <v>0</v>
      </c>
      <c r="AF26"/>
      <c r="AG26" s="60">
        <f t="shared" si="32"/>
        <v>0</v>
      </c>
      <c r="AH26" s="60">
        <f t="shared" si="33"/>
        <v>0</v>
      </c>
      <c r="AI26" s="67">
        <f t="shared" si="34"/>
        <v>0</v>
      </c>
      <c r="AJ26" s="84" t="str">
        <f t="shared" si="35"/>
        <v/>
      </c>
      <c r="AK26" s="84" t="str">
        <f t="shared" si="36"/>
        <v/>
      </c>
      <c r="AL26" s="84" t="str">
        <f t="shared" si="37"/>
        <v/>
      </c>
      <c r="AM26" s="84" t="str">
        <f t="shared" si="38"/>
        <v/>
      </c>
      <c r="AN26" s="84" t="str">
        <f t="shared" si="39"/>
        <v/>
      </c>
      <c r="AO26" s="84" t="str">
        <f t="shared" si="40"/>
        <v/>
      </c>
      <c r="AP26" s="84" t="str">
        <f t="shared" si="41"/>
        <v/>
      </c>
      <c r="AQ26" s="84" t="str">
        <f t="shared" si="42"/>
        <v/>
      </c>
      <c r="AR26" s="84" t="str">
        <f t="shared" si="43"/>
        <v/>
      </c>
      <c r="AS26" s="84" t="str">
        <f t="shared" si="44"/>
        <v/>
      </c>
      <c r="AT26" s="85" t="str">
        <f t="shared" si="45"/>
        <v/>
      </c>
      <c r="AU26" s="85" t="str">
        <f t="shared" si="46"/>
        <v/>
      </c>
      <c r="AV26" s="85" t="str">
        <f t="shared" si="47"/>
        <v/>
      </c>
      <c r="AW26" s="85" t="str">
        <f t="shared" si="48"/>
        <v/>
      </c>
      <c r="AX26" s="85" t="str">
        <f t="shared" si="49"/>
        <v/>
      </c>
      <c r="AY26" s="85" t="str">
        <f t="shared" si="50"/>
        <v/>
      </c>
      <c r="AZ26" s="85" t="str">
        <f t="shared" si="51"/>
        <v/>
      </c>
      <c r="BA26" s="85" t="str">
        <f t="shared" si="52"/>
        <v/>
      </c>
      <c r="BB26" s="85" t="str">
        <f t="shared" si="53"/>
        <v/>
      </c>
      <c r="BC26" s="85" t="str">
        <f t="shared" si="54"/>
        <v/>
      </c>
      <c r="BD26" s="70"/>
      <c r="BE26" s="70"/>
      <c r="BF26" s="70"/>
      <c r="BG26" s="83">
        <f t="shared" ca="1" si="27"/>
        <v>8</v>
      </c>
      <c r="BH26" s="71"/>
      <c r="BI26" s="72"/>
      <c r="BJ26" s="72"/>
      <c r="BK26" s="72"/>
      <c r="BL26" s="71"/>
      <c r="BM26" s="72"/>
      <c r="BN26" s="72"/>
      <c r="BO26" s="72"/>
      <c r="BP26" s="73"/>
      <c r="CD26" s="4">
        <v>22</v>
      </c>
      <c r="CE26"/>
      <c r="CF26"/>
      <c r="CG26"/>
      <c r="CH26"/>
      <c r="CI26" s="31">
        <f t="shared" si="28"/>
        <v>0</v>
      </c>
      <c r="CJ26"/>
      <c r="CK26"/>
      <c r="CL26"/>
    </row>
    <row r="27" spans="1:90" ht="15.75" x14ac:dyDescent="0.25">
      <c r="A27" s="97"/>
      <c r="B27" s="86" t="str">
        <f t="shared" si="70"/>
        <v/>
      </c>
      <c r="C27" s="13" t="str">
        <f t="shared" si="1"/>
        <v/>
      </c>
      <c r="D27" s="87" t="str">
        <f t="shared" si="71"/>
        <v/>
      </c>
      <c r="E27" s="88" t="str">
        <f t="shared" si="72"/>
        <v/>
      </c>
      <c r="F27" s="33" t="str">
        <f>IF(A26&lt;&gt;"",COUNTIF($A$5:A27,A27),"")</f>
        <v/>
      </c>
      <c r="G27" s="33">
        <f t="shared" si="23"/>
        <v>23</v>
      </c>
      <c r="H27" s="34" t="str">
        <f t="shared" si="24"/>
        <v/>
      </c>
      <c r="I27" s="28" t="str">
        <f t="shared" si="29"/>
        <v/>
      </c>
      <c r="J27" s="35" t="str">
        <f t="shared" si="55"/>
        <v/>
      </c>
      <c r="K27" s="35" t="str">
        <f t="shared" si="66"/>
        <v/>
      </c>
      <c r="L27" s="35" t="str">
        <f t="shared" si="67"/>
        <v/>
      </c>
      <c r="M27" s="35" t="str">
        <f t="shared" si="68"/>
        <v/>
      </c>
      <c r="N27" s="35" t="str">
        <f t="shared" si="69"/>
        <v/>
      </c>
      <c r="O27" s="35" t="str">
        <f t="shared" si="73"/>
        <v/>
      </c>
      <c r="P27" s="35" t="str">
        <f t="shared" si="74"/>
        <v/>
      </c>
      <c r="Q27" s="35" t="str">
        <f t="shared" si="75"/>
        <v/>
      </c>
      <c r="R27" s="35" t="str">
        <f t="shared" si="76"/>
        <v/>
      </c>
      <c r="S27" s="35" t="str">
        <f t="shared" si="77"/>
        <v/>
      </c>
      <c r="T27" s="12" t="str">
        <f t="shared" si="56"/>
        <v/>
      </c>
      <c r="U27" s="12" t="str">
        <f t="shared" si="57"/>
        <v/>
      </c>
      <c r="V27" s="12" t="str">
        <f t="shared" si="58"/>
        <v/>
      </c>
      <c r="W27" s="12" t="str">
        <f t="shared" si="59"/>
        <v/>
      </c>
      <c r="X27" s="12" t="str">
        <f t="shared" si="60"/>
        <v/>
      </c>
      <c r="Y27" s="12" t="str">
        <f t="shared" si="61"/>
        <v/>
      </c>
      <c r="Z27" s="12" t="str">
        <f t="shared" si="62"/>
        <v/>
      </c>
      <c r="AA27" s="12" t="str">
        <f t="shared" si="63"/>
        <v/>
      </c>
      <c r="AB27" s="12" t="str">
        <f t="shared" si="64"/>
        <v/>
      </c>
      <c r="AC27" s="12" t="str">
        <f t="shared" si="65"/>
        <v/>
      </c>
      <c r="AD27" s="29" t="str">
        <f t="shared" si="2"/>
        <v/>
      </c>
      <c r="AE27" s="31" t="str">
        <f t="shared" si="31"/>
        <v>0</v>
      </c>
      <c r="AF27"/>
      <c r="AG27" s="60">
        <f t="shared" si="32"/>
        <v>0</v>
      </c>
      <c r="AH27" s="60">
        <f t="shared" si="33"/>
        <v>0</v>
      </c>
      <c r="AI27" s="67">
        <f t="shared" si="34"/>
        <v>0</v>
      </c>
      <c r="AJ27" s="84" t="str">
        <f t="shared" si="35"/>
        <v/>
      </c>
      <c r="AK27" s="84" t="str">
        <f t="shared" si="36"/>
        <v/>
      </c>
      <c r="AL27" s="84" t="str">
        <f t="shared" si="37"/>
        <v/>
      </c>
      <c r="AM27" s="84" t="str">
        <f t="shared" si="38"/>
        <v/>
      </c>
      <c r="AN27" s="84" t="str">
        <f t="shared" si="39"/>
        <v/>
      </c>
      <c r="AO27" s="84" t="str">
        <f t="shared" si="40"/>
        <v/>
      </c>
      <c r="AP27" s="84" t="str">
        <f t="shared" si="41"/>
        <v/>
      </c>
      <c r="AQ27" s="84" t="str">
        <f t="shared" si="42"/>
        <v/>
      </c>
      <c r="AR27" s="84" t="str">
        <f t="shared" si="43"/>
        <v/>
      </c>
      <c r="AS27" s="84" t="str">
        <f t="shared" si="44"/>
        <v/>
      </c>
      <c r="AT27" s="85" t="str">
        <f t="shared" si="45"/>
        <v/>
      </c>
      <c r="AU27" s="85" t="str">
        <f t="shared" si="46"/>
        <v/>
      </c>
      <c r="AV27" s="85" t="str">
        <f t="shared" si="47"/>
        <v/>
      </c>
      <c r="AW27" s="85" t="str">
        <f t="shared" si="48"/>
        <v/>
      </c>
      <c r="AX27" s="85" t="str">
        <f t="shared" si="49"/>
        <v/>
      </c>
      <c r="AY27" s="85" t="str">
        <f t="shared" si="50"/>
        <v/>
      </c>
      <c r="AZ27" s="85" t="str">
        <f t="shared" si="51"/>
        <v/>
      </c>
      <c r="BA27" s="85" t="str">
        <f t="shared" si="52"/>
        <v/>
      </c>
      <c r="BB27" s="85" t="str">
        <f t="shared" si="53"/>
        <v/>
      </c>
      <c r="BC27" s="85" t="str">
        <f t="shared" si="54"/>
        <v/>
      </c>
      <c r="BD27" s="70"/>
      <c r="BE27" s="70"/>
      <c r="BF27" s="70"/>
      <c r="BG27" s="83">
        <f t="shared" ca="1" si="27"/>
        <v>27</v>
      </c>
      <c r="BH27" s="71"/>
      <c r="BI27" s="72"/>
      <c r="BJ27" s="72"/>
      <c r="BK27" s="72"/>
      <c r="BL27" s="71"/>
      <c r="BM27" s="72"/>
      <c r="BN27" s="72"/>
      <c r="BO27" s="72"/>
      <c r="BP27" s="73"/>
      <c r="CD27" s="4">
        <v>23</v>
      </c>
      <c r="CE27"/>
      <c r="CF27"/>
      <c r="CG27"/>
      <c r="CH27"/>
      <c r="CI27" s="31">
        <f t="shared" si="28"/>
        <v>0</v>
      </c>
      <c r="CJ27"/>
      <c r="CK27"/>
      <c r="CL27"/>
    </row>
    <row r="28" spans="1:90" ht="15.75" x14ac:dyDescent="0.25">
      <c r="A28" s="97"/>
      <c r="B28" s="86" t="str">
        <f t="shared" si="70"/>
        <v/>
      </c>
      <c r="C28" s="13" t="str">
        <f t="shared" si="1"/>
        <v/>
      </c>
      <c r="D28" s="87" t="str">
        <f t="shared" si="71"/>
        <v/>
      </c>
      <c r="E28" s="88" t="str">
        <f t="shared" si="72"/>
        <v/>
      </c>
      <c r="F28" s="33" t="str">
        <f>IF(A27&lt;&gt;"",COUNTIF($A$5:A28,A28),"")</f>
        <v/>
      </c>
      <c r="G28" s="33">
        <f t="shared" si="23"/>
        <v>24</v>
      </c>
      <c r="H28" s="34" t="str">
        <f t="shared" si="24"/>
        <v/>
      </c>
      <c r="I28" s="28" t="str">
        <f t="shared" si="29"/>
        <v/>
      </c>
      <c r="J28" s="35" t="str">
        <f t="shared" si="55"/>
        <v/>
      </c>
      <c r="K28" s="35" t="str">
        <f t="shared" si="66"/>
        <v/>
      </c>
      <c r="L28" s="35" t="str">
        <f t="shared" si="67"/>
        <v/>
      </c>
      <c r="M28" s="35" t="str">
        <f t="shared" si="68"/>
        <v/>
      </c>
      <c r="N28" s="35" t="str">
        <f t="shared" si="69"/>
        <v/>
      </c>
      <c r="O28" s="35" t="str">
        <f t="shared" si="73"/>
        <v/>
      </c>
      <c r="P28" s="35" t="str">
        <f t="shared" si="74"/>
        <v/>
      </c>
      <c r="Q28" s="35" t="str">
        <f t="shared" si="75"/>
        <v/>
      </c>
      <c r="R28" s="35" t="str">
        <f t="shared" si="76"/>
        <v/>
      </c>
      <c r="S28" s="35" t="str">
        <f t="shared" si="77"/>
        <v/>
      </c>
      <c r="T28" s="12" t="str">
        <f t="shared" si="56"/>
        <v/>
      </c>
      <c r="U28" s="12" t="str">
        <f t="shared" si="57"/>
        <v/>
      </c>
      <c r="V28" s="12" t="str">
        <f t="shared" si="58"/>
        <v/>
      </c>
      <c r="W28" s="12" t="str">
        <f t="shared" si="59"/>
        <v/>
      </c>
      <c r="X28" s="12" t="str">
        <f t="shared" si="60"/>
        <v/>
      </c>
      <c r="Y28" s="12" t="str">
        <f t="shared" si="61"/>
        <v/>
      </c>
      <c r="Z28" s="12" t="str">
        <f t="shared" si="62"/>
        <v/>
      </c>
      <c r="AA28" s="12" t="str">
        <f t="shared" si="63"/>
        <v/>
      </c>
      <c r="AB28" s="12" t="str">
        <f t="shared" si="64"/>
        <v/>
      </c>
      <c r="AC28" s="12" t="str">
        <f t="shared" si="65"/>
        <v/>
      </c>
      <c r="AD28" s="29" t="str">
        <f t="shared" si="2"/>
        <v/>
      </c>
      <c r="AE28" s="31" t="str">
        <f t="shared" si="31"/>
        <v>0</v>
      </c>
      <c r="AF28"/>
      <c r="AG28" s="60">
        <f t="shared" si="32"/>
        <v>0</v>
      </c>
      <c r="AH28" s="60">
        <f t="shared" si="33"/>
        <v>0</v>
      </c>
      <c r="AI28" s="67">
        <f t="shared" si="34"/>
        <v>0</v>
      </c>
      <c r="AJ28" s="84" t="str">
        <f t="shared" si="35"/>
        <v/>
      </c>
      <c r="AK28" s="84" t="str">
        <f t="shared" si="36"/>
        <v/>
      </c>
      <c r="AL28" s="84" t="str">
        <f t="shared" si="37"/>
        <v/>
      </c>
      <c r="AM28" s="84" t="str">
        <f t="shared" si="38"/>
        <v/>
      </c>
      <c r="AN28" s="84" t="str">
        <f t="shared" si="39"/>
        <v/>
      </c>
      <c r="AO28" s="84" t="str">
        <f t="shared" si="40"/>
        <v/>
      </c>
      <c r="AP28" s="84" t="str">
        <f t="shared" si="41"/>
        <v/>
      </c>
      <c r="AQ28" s="84" t="str">
        <f t="shared" si="42"/>
        <v/>
      </c>
      <c r="AR28" s="84" t="str">
        <f t="shared" si="43"/>
        <v/>
      </c>
      <c r="AS28" s="84" t="str">
        <f t="shared" si="44"/>
        <v/>
      </c>
      <c r="AT28" s="85" t="str">
        <f t="shared" si="45"/>
        <v/>
      </c>
      <c r="AU28" s="85" t="str">
        <f t="shared" si="46"/>
        <v/>
      </c>
      <c r="AV28" s="85" t="str">
        <f t="shared" si="47"/>
        <v/>
      </c>
      <c r="AW28" s="85" t="str">
        <f t="shared" si="48"/>
        <v/>
      </c>
      <c r="AX28" s="85" t="str">
        <f t="shared" si="49"/>
        <v/>
      </c>
      <c r="AY28" s="85" t="str">
        <f t="shared" si="50"/>
        <v/>
      </c>
      <c r="AZ28" s="85" t="str">
        <f t="shared" si="51"/>
        <v/>
      </c>
      <c r="BA28" s="85" t="str">
        <f t="shared" si="52"/>
        <v/>
      </c>
      <c r="BB28" s="85" t="str">
        <f t="shared" si="53"/>
        <v/>
      </c>
      <c r="BC28" s="85" t="str">
        <f t="shared" si="54"/>
        <v/>
      </c>
      <c r="BD28" s="70"/>
      <c r="BE28" s="70"/>
      <c r="BF28" s="70"/>
      <c r="BG28" s="83">
        <f t="shared" ca="1" si="27"/>
        <v>31</v>
      </c>
      <c r="BH28" s="71"/>
      <c r="BI28" s="72"/>
      <c r="BJ28" s="72"/>
      <c r="BK28" s="72"/>
      <c r="BL28" s="71"/>
      <c r="BM28" s="72"/>
      <c r="BN28" s="72"/>
      <c r="BO28" s="72"/>
      <c r="BP28" s="73"/>
      <c r="BS28"/>
      <c r="BT28" s="8"/>
      <c r="BU28" s="8"/>
      <c r="BV28" s="8"/>
      <c r="BW28" s="8"/>
      <c r="BX28" s="8"/>
      <c r="BY28" s="8"/>
      <c r="BZ28" s="8"/>
      <c r="CA28" s="8"/>
      <c r="CB28" s="8"/>
      <c r="CC28" s="8"/>
      <c r="CD28" s="4">
        <v>24</v>
      </c>
      <c r="CE28"/>
      <c r="CF28"/>
      <c r="CG28"/>
      <c r="CH28"/>
      <c r="CI28" s="31">
        <f t="shared" si="28"/>
        <v>0</v>
      </c>
      <c r="CJ28"/>
      <c r="CK28"/>
      <c r="CL28"/>
    </row>
    <row r="29" spans="1:90" ht="15.75" x14ac:dyDescent="0.25">
      <c r="A29" s="97"/>
      <c r="B29" s="86" t="str">
        <f t="shared" si="70"/>
        <v/>
      </c>
      <c r="C29" s="13" t="str">
        <f t="shared" si="1"/>
        <v/>
      </c>
      <c r="D29" s="87" t="str">
        <f t="shared" si="71"/>
        <v/>
      </c>
      <c r="E29" s="88" t="str">
        <f t="shared" si="72"/>
        <v/>
      </c>
      <c r="F29" s="33" t="str">
        <f>IF(A28&lt;&gt;"",COUNTIF($A$5:A29,A29),"")</f>
        <v/>
      </c>
      <c r="G29" s="33">
        <f t="shared" si="23"/>
        <v>25</v>
      </c>
      <c r="H29" s="34" t="str">
        <f t="shared" si="24"/>
        <v/>
      </c>
      <c r="I29" s="28" t="str">
        <f t="shared" si="29"/>
        <v/>
      </c>
      <c r="J29" s="35" t="str">
        <f t="shared" si="55"/>
        <v/>
      </c>
      <c r="K29" s="35" t="str">
        <f t="shared" si="66"/>
        <v/>
      </c>
      <c r="L29" s="35" t="str">
        <f t="shared" si="67"/>
        <v/>
      </c>
      <c r="M29" s="35" t="str">
        <f t="shared" si="68"/>
        <v/>
      </c>
      <c r="N29" s="35" t="str">
        <f t="shared" si="69"/>
        <v/>
      </c>
      <c r="O29" s="35" t="str">
        <f t="shared" si="73"/>
        <v/>
      </c>
      <c r="P29" s="35" t="str">
        <f t="shared" si="74"/>
        <v/>
      </c>
      <c r="Q29" s="35" t="str">
        <f t="shared" si="75"/>
        <v/>
      </c>
      <c r="R29" s="35" t="str">
        <f t="shared" si="76"/>
        <v/>
      </c>
      <c r="S29" s="35" t="str">
        <f t="shared" si="77"/>
        <v/>
      </c>
      <c r="T29" s="12" t="str">
        <f t="shared" si="56"/>
        <v/>
      </c>
      <c r="U29" s="12" t="str">
        <f t="shared" si="57"/>
        <v/>
      </c>
      <c r="V29" s="12" t="str">
        <f t="shared" si="58"/>
        <v/>
      </c>
      <c r="W29" s="12" t="str">
        <f t="shared" si="59"/>
        <v/>
      </c>
      <c r="X29" s="12" t="str">
        <f t="shared" si="60"/>
        <v/>
      </c>
      <c r="Y29" s="12" t="str">
        <f t="shared" si="61"/>
        <v/>
      </c>
      <c r="Z29" s="12" t="str">
        <f t="shared" si="62"/>
        <v/>
      </c>
      <c r="AA29" s="12" t="str">
        <f t="shared" si="63"/>
        <v/>
      </c>
      <c r="AB29" s="12" t="str">
        <f t="shared" si="64"/>
        <v/>
      </c>
      <c r="AC29" s="12" t="str">
        <f t="shared" si="65"/>
        <v/>
      </c>
      <c r="AD29" s="29" t="str">
        <f t="shared" si="2"/>
        <v/>
      </c>
      <c r="AE29" s="31" t="str">
        <f t="shared" si="31"/>
        <v>0</v>
      </c>
      <c r="AF29"/>
      <c r="AG29" s="60">
        <f t="shared" si="32"/>
        <v>0</v>
      </c>
      <c r="AH29" s="60">
        <f t="shared" si="33"/>
        <v>0</v>
      </c>
      <c r="AI29" s="67">
        <f t="shared" si="34"/>
        <v>0</v>
      </c>
      <c r="AJ29" s="84" t="str">
        <f t="shared" si="35"/>
        <v/>
      </c>
      <c r="AK29" s="84" t="str">
        <f t="shared" si="36"/>
        <v/>
      </c>
      <c r="AL29" s="84" t="str">
        <f t="shared" si="37"/>
        <v/>
      </c>
      <c r="AM29" s="84" t="str">
        <f t="shared" si="38"/>
        <v/>
      </c>
      <c r="AN29" s="84" t="str">
        <f t="shared" si="39"/>
        <v/>
      </c>
      <c r="AO29" s="84" t="str">
        <f t="shared" si="40"/>
        <v/>
      </c>
      <c r="AP29" s="84" t="str">
        <f t="shared" si="41"/>
        <v/>
      </c>
      <c r="AQ29" s="84" t="str">
        <f t="shared" si="42"/>
        <v/>
      </c>
      <c r="AR29" s="84" t="str">
        <f t="shared" si="43"/>
        <v/>
      </c>
      <c r="AS29" s="84" t="str">
        <f t="shared" si="44"/>
        <v/>
      </c>
      <c r="AT29" s="85" t="str">
        <f t="shared" si="45"/>
        <v/>
      </c>
      <c r="AU29" s="85" t="str">
        <f t="shared" si="46"/>
        <v/>
      </c>
      <c r="AV29" s="85" t="str">
        <f t="shared" si="47"/>
        <v/>
      </c>
      <c r="AW29" s="85" t="str">
        <f t="shared" si="48"/>
        <v/>
      </c>
      <c r="AX29" s="85" t="str">
        <f t="shared" si="49"/>
        <v/>
      </c>
      <c r="AY29" s="85" t="str">
        <f t="shared" si="50"/>
        <v/>
      </c>
      <c r="AZ29" s="85" t="str">
        <f t="shared" si="51"/>
        <v/>
      </c>
      <c r="BA29" s="85" t="str">
        <f t="shared" si="52"/>
        <v/>
      </c>
      <c r="BB29" s="85" t="str">
        <f t="shared" si="53"/>
        <v/>
      </c>
      <c r="BC29" s="85" t="str">
        <f t="shared" si="54"/>
        <v/>
      </c>
      <c r="BD29" s="70"/>
      <c r="BE29" s="70"/>
      <c r="BF29" s="70"/>
      <c r="BG29" s="83">
        <f t="shared" ca="1" si="27"/>
        <v>0</v>
      </c>
      <c r="BH29" s="71"/>
      <c r="BI29" s="72"/>
      <c r="BJ29" s="72"/>
      <c r="BK29" s="72"/>
      <c r="BL29" s="71"/>
      <c r="BM29" s="72"/>
      <c r="BN29" s="72"/>
      <c r="BO29" s="72"/>
      <c r="BP29" s="73"/>
      <c r="BS29" s="8"/>
      <c r="BT29" s="8"/>
      <c r="BU29" s="8"/>
      <c r="BV29" s="8"/>
      <c r="BW29" s="8"/>
      <c r="BX29" s="8"/>
      <c r="BY29" s="8"/>
      <c r="BZ29" s="8"/>
      <c r="CA29" s="8"/>
      <c r="CB29" s="8"/>
      <c r="CC29" s="8"/>
      <c r="CD29" s="4">
        <v>25</v>
      </c>
      <c r="CE29"/>
      <c r="CF29"/>
      <c r="CG29"/>
      <c r="CH29"/>
      <c r="CI29" s="31">
        <f t="shared" si="28"/>
        <v>0</v>
      </c>
      <c r="CJ29"/>
      <c r="CK29"/>
      <c r="CL29"/>
    </row>
    <row r="30" spans="1:90" ht="15.75" x14ac:dyDescent="0.25">
      <c r="A30" s="97"/>
      <c r="B30" s="86" t="str">
        <f t="shared" si="70"/>
        <v/>
      </c>
      <c r="C30" s="13" t="str">
        <f t="shared" si="1"/>
        <v/>
      </c>
      <c r="D30" s="87" t="str">
        <f t="shared" si="71"/>
        <v/>
      </c>
      <c r="E30" s="88" t="str">
        <f t="shared" si="72"/>
        <v/>
      </c>
      <c r="F30" s="33" t="str">
        <f>IF(A29&lt;&gt;"",COUNTIF($A$5:A30,A30),"")</f>
        <v/>
      </c>
      <c r="G30" s="33">
        <f t="shared" si="23"/>
        <v>26</v>
      </c>
      <c r="H30" s="34" t="str">
        <f t="shared" si="24"/>
        <v/>
      </c>
      <c r="I30" s="28" t="str">
        <f t="shared" si="29"/>
        <v/>
      </c>
      <c r="J30" s="35" t="str">
        <f t="shared" si="55"/>
        <v/>
      </c>
      <c r="K30" s="35" t="str">
        <f t="shared" si="66"/>
        <v/>
      </c>
      <c r="L30" s="35" t="str">
        <f t="shared" si="67"/>
        <v/>
      </c>
      <c r="M30" s="35" t="str">
        <f t="shared" si="68"/>
        <v/>
      </c>
      <c r="N30" s="35" t="str">
        <f t="shared" si="69"/>
        <v/>
      </c>
      <c r="O30" s="35" t="str">
        <f t="shared" si="73"/>
        <v/>
      </c>
      <c r="P30" s="35" t="str">
        <f t="shared" si="74"/>
        <v/>
      </c>
      <c r="Q30" s="35" t="str">
        <f t="shared" si="75"/>
        <v/>
      </c>
      <c r="R30" s="35" t="str">
        <f t="shared" si="76"/>
        <v/>
      </c>
      <c r="S30" s="35" t="str">
        <f t="shared" si="77"/>
        <v/>
      </c>
      <c r="T30" s="12" t="str">
        <f t="shared" si="56"/>
        <v/>
      </c>
      <c r="U30" s="12" t="str">
        <f t="shared" si="57"/>
        <v/>
      </c>
      <c r="V30" s="12" t="str">
        <f t="shared" si="58"/>
        <v/>
      </c>
      <c r="W30" s="12" t="str">
        <f t="shared" si="59"/>
        <v/>
      </c>
      <c r="X30" s="12" t="str">
        <f t="shared" si="60"/>
        <v/>
      </c>
      <c r="Y30" s="12" t="str">
        <f t="shared" si="61"/>
        <v/>
      </c>
      <c r="Z30" s="12" t="str">
        <f t="shared" si="62"/>
        <v/>
      </c>
      <c r="AA30" s="12" t="str">
        <f t="shared" si="63"/>
        <v/>
      </c>
      <c r="AB30" s="12" t="str">
        <f t="shared" si="64"/>
        <v/>
      </c>
      <c r="AC30" s="12" t="str">
        <f t="shared" si="65"/>
        <v/>
      </c>
      <c r="AD30" s="29" t="str">
        <f t="shared" si="2"/>
        <v/>
      </c>
      <c r="AE30" s="31" t="str">
        <f t="shared" si="31"/>
        <v>0</v>
      </c>
      <c r="AF30"/>
      <c r="AG30" s="60">
        <f t="shared" si="32"/>
        <v>0</v>
      </c>
      <c r="AH30" s="60">
        <f t="shared" si="33"/>
        <v>0</v>
      </c>
      <c r="AI30" s="67">
        <f t="shared" si="34"/>
        <v>0</v>
      </c>
      <c r="AJ30" s="84" t="str">
        <f t="shared" si="35"/>
        <v/>
      </c>
      <c r="AK30" s="84" t="str">
        <f t="shared" si="36"/>
        <v/>
      </c>
      <c r="AL30" s="84" t="str">
        <f t="shared" si="37"/>
        <v/>
      </c>
      <c r="AM30" s="84" t="str">
        <f t="shared" si="38"/>
        <v/>
      </c>
      <c r="AN30" s="84" t="str">
        <f t="shared" si="39"/>
        <v/>
      </c>
      <c r="AO30" s="84" t="str">
        <f t="shared" si="40"/>
        <v/>
      </c>
      <c r="AP30" s="84" t="str">
        <f t="shared" si="41"/>
        <v/>
      </c>
      <c r="AQ30" s="84" t="str">
        <f t="shared" si="42"/>
        <v/>
      </c>
      <c r="AR30" s="84" t="str">
        <f t="shared" si="43"/>
        <v/>
      </c>
      <c r="AS30" s="84" t="str">
        <f t="shared" si="44"/>
        <v/>
      </c>
      <c r="AT30" s="85" t="str">
        <f t="shared" si="45"/>
        <v/>
      </c>
      <c r="AU30" s="85" t="str">
        <f t="shared" si="46"/>
        <v/>
      </c>
      <c r="AV30" s="85" t="str">
        <f t="shared" si="47"/>
        <v/>
      </c>
      <c r="AW30" s="85" t="str">
        <f t="shared" si="48"/>
        <v/>
      </c>
      <c r="AX30" s="85" t="str">
        <f t="shared" si="49"/>
        <v/>
      </c>
      <c r="AY30" s="85" t="str">
        <f t="shared" si="50"/>
        <v/>
      </c>
      <c r="AZ30" s="85" t="str">
        <f t="shared" si="51"/>
        <v/>
      </c>
      <c r="BA30" s="85" t="str">
        <f t="shared" si="52"/>
        <v/>
      </c>
      <c r="BB30" s="85" t="str">
        <f t="shared" si="53"/>
        <v/>
      </c>
      <c r="BC30" s="85" t="str">
        <f t="shared" si="54"/>
        <v/>
      </c>
      <c r="BD30" s="70"/>
      <c r="BE30" s="70"/>
      <c r="BF30" s="70"/>
      <c r="BG30" s="83">
        <f t="shared" ca="1" si="27"/>
        <v>34</v>
      </c>
      <c r="BH30" s="71"/>
      <c r="BI30" s="72"/>
      <c r="BJ30" s="72"/>
      <c r="BK30" s="72"/>
      <c r="BL30" s="71"/>
      <c r="BM30" s="72"/>
      <c r="BN30" s="72"/>
      <c r="BO30" s="72"/>
      <c r="BP30" s="73"/>
      <c r="BS30"/>
      <c r="BT30"/>
      <c r="BU30"/>
      <c r="BV30"/>
      <c r="BW30"/>
      <c r="BX30"/>
      <c r="BY30" s="38"/>
      <c r="BZ30" s="38"/>
      <c r="CA30" s="38"/>
      <c r="CB30" s="38"/>
      <c r="CC30" s="38"/>
      <c r="CD30" s="4">
        <v>26</v>
      </c>
      <c r="CE30"/>
      <c r="CF30"/>
      <c r="CG30"/>
      <c r="CH30"/>
      <c r="CI30" s="31">
        <f t="shared" si="28"/>
        <v>0</v>
      </c>
      <c r="CJ30"/>
      <c r="CK30"/>
      <c r="CL30"/>
    </row>
    <row r="31" spans="1:90" ht="15.75" x14ac:dyDescent="0.25">
      <c r="A31" s="97"/>
      <c r="B31" s="86" t="str">
        <f t="shared" si="70"/>
        <v/>
      </c>
      <c r="C31" s="13" t="str">
        <f t="shared" si="1"/>
        <v/>
      </c>
      <c r="D31" s="87" t="str">
        <f t="shared" si="71"/>
        <v/>
      </c>
      <c r="E31" s="88" t="str">
        <f t="shared" si="72"/>
        <v/>
      </c>
      <c r="F31" s="33" t="str">
        <f>IF(A30&lt;&gt;"",COUNTIF($A$5:A31,A31),"")</f>
        <v/>
      </c>
      <c r="G31" s="33">
        <f t="shared" si="23"/>
        <v>27</v>
      </c>
      <c r="H31" s="34" t="str">
        <f t="shared" si="24"/>
        <v/>
      </c>
      <c r="I31" s="28" t="str">
        <f t="shared" si="29"/>
        <v/>
      </c>
      <c r="J31" s="35" t="str">
        <f t="shared" si="55"/>
        <v/>
      </c>
      <c r="K31" s="35" t="str">
        <f t="shared" si="66"/>
        <v/>
      </c>
      <c r="L31" s="35" t="str">
        <f t="shared" si="67"/>
        <v/>
      </c>
      <c r="M31" s="35" t="str">
        <f t="shared" si="68"/>
        <v/>
      </c>
      <c r="N31" s="35" t="str">
        <f t="shared" si="69"/>
        <v/>
      </c>
      <c r="O31" s="35" t="str">
        <f t="shared" si="73"/>
        <v/>
      </c>
      <c r="P31" s="35" t="str">
        <f t="shared" si="74"/>
        <v/>
      </c>
      <c r="Q31" s="35" t="str">
        <f t="shared" si="75"/>
        <v/>
      </c>
      <c r="R31" s="35" t="str">
        <f t="shared" si="76"/>
        <v/>
      </c>
      <c r="S31" s="35" t="str">
        <f t="shared" si="77"/>
        <v/>
      </c>
      <c r="T31" s="12" t="str">
        <f t="shared" si="56"/>
        <v/>
      </c>
      <c r="U31" s="12" t="str">
        <f t="shared" si="57"/>
        <v/>
      </c>
      <c r="V31" s="12" t="str">
        <f t="shared" si="58"/>
        <v/>
      </c>
      <c r="W31" s="12" t="str">
        <f t="shared" si="59"/>
        <v/>
      </c>
      <c r="X31" s="12" t="str">
        <f t="shared" si="60"/>
        <v/>
      </c>
      <c r="Y31" s="12" t="str">
        <f t="shared" si="61"/>
        <v/>
      </c>
      <c r="Z31" s="12" t="str">
        <f t="shared" si="62"/>
        <v/>
      </c>
      <c r="AA31" s="12" t="str">
        <f t="shared" si="63"/>
        <v/>
      </c>
      <c r="AB31" s="12" t="str">
        <f t="shared" si="64"/>
        <v/>
      </c>
      <c r="AC31" s="12" t="str">
        <f t="shared" si="65"/>
        <v/>
      </c>
      <c r="AD31" s="29" t="str">
        <f t="shared" si="2"/>
        <v/>
      </c>
      <c r="AE31" s="31" t="str">
        <f t="shared" si="31"/>
        <v>0</v>
      </c>
      <c r="AF31"/>
      <c r="AG31" s="60">
        <f t="shared" si="32"/>
        <v>0</v>
      </c>
      <c r="AH31" s="60">
        <f t="shared" si="33"/>
        <v>0</v>
      </c>
      <c r="AI31" s="67">
        <f t="shared" si="34"/>
        <v>0</v>
      </c>
      <c r="AJ31" s="84" t="str">
        <f t="shared" si="35"/>
        <v/>
      </c>
      <c r="AK31" s="84" t="str">
        <f t="shared" si="36"/>
        <v/>
      </c>
      <c r="AL31" s="84" t="str">
        <f t="shared" si="37"/>
        <v/>
      </c>
      <c r="AM31" s="84" t="str">
        <f t="shared" si="38"/>
        <v/>
      </c>
      <c r="AN31" s="84" t="str">
        <f t="shared" si="39"/>
        <v/>
      </c>
      <c r="AO31" s="84" t="str">
        <f t="shared" si="40"/>
        <v/>
      </c>
      <c r="AP31" s="84" t="str">
        <f t="shared" si="41"/>
        <v/>
      </c>
      <c r="AQ31" s="84" t="str">
        <f t="shared" si="42"/>
        <v/>
      </c>
      <c r="AR31" s="84" t="str">
        <f t="shared" si="43"/>
        <v/>
      </c>
      <c r="AS31" s="84" t="str">
        <f t="shared" si="44"/>
        <v/>
      </c>
      <c r="AT31" s="85" t="str">
        <f t="shared" si="45"/>
        <v/>
      </c>
      <c r="AU31" s="85" t="str">
        <f t="shared" si="46"/>
        <v/>
      </c>
      <c r="AV31" s="85" t="str">
        <f t="shared" si="47"/>
        <v/>
      </c>
      <c r="AW31" s="85" t="str">
        <f t="shared" si="48"/>
        <v/>
      </c>
      <c r="AX31" s="85" t="str">
        <f t="shared" si="49"/>
        <v/>
      </c>
      <c r="AY31" s="85" t="str">
        <f t="shared" si="50"/>
        <v/>
      </c>
      <c r="AZ31" s="85" t="str">
        <f t="shared" si="51"/>
        <v/>
      </c>
      <c r="BA31" s="85" t="str">
        <f t="shared" si="52"/>
        <v/>
      </c>
      <c r="BB31" s="85" t="str">
        <f t="shared" si="53"/>
        <v/>
      </c>
      <c r="BC31" s="85" t="str">
        <f t="shared" si="54"/>
        <v/>
      </c>
      <c r="BD31" s="70"/>
      <c r="BE31" s="70"/>
      <c r="BF31" s="70"/>
      <c r="BG31" s="83">
        <f t="shared" ca="1" si="27"/>
        <v>13</v>
      </c>
      <c r="BH31" s="71"/>
      <c r="BI31" s="72"/>
      <c r="BJ31" s="72"/>
      <c r="BK31" s="72"/>
      <c r="BL31" s="71"/>
      <c r="BM31" s="72"/>
      <c r="BN31" s="72"/>
      <c r="BO31" s="72"/>
      <c r="BP31" s="73"/>
      <c r="BS31"/>
      <c r="BT31"/>
      <c r="BU31"/>
      <c r="BV31"/>
      <c r="BW31"/>
      <c r="BX31"/>
      <c r="BY31" s="38"/>
      <c r="BZ31" s="38"/>
      <c r="CA31" s="38"/>
      <c r="CB31" s="38"/>
      <c r="CC31" s="38"/>
      <c r="CD31" s="4">
        <v>27</v>
      </c>
      <c r="CE31"/>
      <c r="CF31"/>
      <c r="CG31"/>
      <c r="CH31"/>
      <c r="CI31" s="31">
        <f t="shared" si="28"/>
        <v>0</v>
      </c>
      <c r="CJ31"/>
      <c r="CK31"/>
      <c r="CL31"/>
    </row>
    <row r="32" spans="1:90" ht="15.75" x14ac:dyDescent="0.25">
      <c r="A32" s="97"/>
      <c r="B32" s="86" t="str">
        <f t="shared" si="70"/>
        <v/>
      </c>
      <c r="C32" s="13" t="str">
        <f t="shared" si="1"/>
        <v/>
      </c>
      <c r="D32" s="87" t="str">
        <f t="shared" si="71"/>
        <v/>
      </c>
      <c r="E32" s="88" t="str">
        <f t="shared" si="72"/>
        <v/>
      </c>
      <c r="F32" s="33" t="str">
        <f>IF(A31&lt;&gt;"",COUNTIF($A$5:A32,A32),"")</f>
        <v/>
      </c>
      <c r="G32" s="33">
        <f t="shared" si="23"/>
        <v>28</v>
      </c>
      <c r="H32" s="34" t="str">
        <f t="shared" si="24"/>
        <v/>
      </c>
      <c r="I32" s="28" t="str">
        <f t="shared" si="29"/>
        <v/>
      </c>
      <c r="J32" s="35" t="str">
        <f t="shared" si="55"/>
        <v/>
      </c>
      <c r="K32" s="35" t="str">
        <f t="shared" si="66"/>
        <v/>
      </c>
      <c r="L32" s="35" t="str">
        <f t="shared" si="67"/>
        <v/>
      </c>
      <c r="M32" s="35" t="str">
        <f t="shared" si="68"/>
        <v/>
      </c>
      <c r="N32" s="35" t="str">
        <f t="shared" si="69"/>
        <v/>
      </c>
      <c r="O32" s="35" t="str">
        <f t="shared" si="73"/>
        <v/>
      </c>
      <c r="P32" s="35" t="str">
        <f t="shared" si="74"/>
        <v/>
      </c>
      <c r="Q32" s="35" t="str">
        <f t="shared" si="75"/>
        <v/>
      </c>
      <c r="R32" s="35" t="str">
        <f t="shared" si="76"/>
        <v/>
      </c>
      <c r="S32" s="35" t="str">
        <f t="shared" si="77"/>
        <v/>
      </c>
      <c r="T32" s="12" t="str">
        <f t="shared" si="56"/>
        <v/>
      </c>
      <c r="U32" s="12" t="str">
        <f t="shared" si="57"/>
        <v/>
      </c>
      <c r="V32" s="12" t="str">
        <f t="shared" si="58"/>
        <v/>
      </c>
      <c r="W32" s="12" t="str">
        <f t="shared" si="59"/>
        <v/>
      </c>
      <c r="X32" s="12" t="str">
        <f t="shared" si="60"/>
        <v/>
      </c>
      <c r="Y32" s="12" t="str">
        <f t="shared" si="61"/>
        <v/>
      </c>
      <c r="Z32" s="12" t="str">
        <f t="shared" si="62"/>
        <v/>
      </c>
      <c r="AA32" s="12" t="str">
        <f t="shared" si="63"/>
        <v/>
      </c>
      <c r="AB32" s="12" t="str">
        <f t="shared" si="64"/>
        <v/>
      </c>
      <c r="AC32" s="12" t="str">
        <f t="shared" si="65"/>
        <v/>
      </c>
      <c r="AD32" s="29" t="str">
        <f t="shared" si="2"/>
        <v/>
      </c>
      <c r="AE32" s="31" t="str">
        <f t="shared" si="31"/>
        <v>0</v>
      </c>
      <c r="AF32"/>
      <c r="AG32" s="60">
        <f t="shared" si="32"/>
        <v>0</v>
      </c>
      <c r="AH32" s="60">
        <f t="shared" si="33"/>
        <v>0</v>
      </c>
      <c r="AI32" s="67">
        <f t="shared" si="34"/>
        <v>0</v>
      </c>
      <c r="AJ32" s="84" t="str">
        <f t="shared" si="35"/>
        <v/>
      </c>
      <c r="AK32" s="84" t="str">
        <f t="shared" si="36"/>
        <v/>
      </c>
      <c r="AL32" s="84" t="str">
        <f t="shared" si="37"/>
        <v/>
      </c>
      <c r="AM32" s="84" t="str">
        <f t="shared" si="38"/>
        <v/>
      </c>
      <c r="AN32" s="84" t="str">
        <f t="shared" si="39"/>
        <v/>
      </c>
      <c r="AO32" s="84" t="str">
        <f t="shared" si="40"/>
        <v/>
      </c>
      <c r="AP32" s="84" t="str">
        <f t="shared" si="41"/>
        <v/>
      </c>
      <c r="AQ32" s="84" t="str">
        <f t="shared" si="42"/>
        <v/>
      </c>
      <c r="AR32" s="84" t="str">
        <f t="shared" si="43"/>
        <v/>
      </c>
      <c r="AS32" s="84" t="str">
        <f t="shared" si="44"/>
        <v/>
      </c>
      <c r="AT32" s="85" t="str">
        <f t="shared" si="45"/>
        <v/>
      </c>
      <c r="AU32" s="85" t="str">
        <f t="shared" si="46"/>
        <v/>
      </c>
      <c r="AV32" s="85" t="str">
        <f t="shared" si="47"/>
        <v/>
      </c>
      <c r="AW32" s="85" t="str">
        <f t="shared" si="48"/>
        <v/>
      </c>
      <c r="AX32" s="85" t="str">
        <f t="shared" si="49"/>
        <v/>
      </c>
      <c r="AY32" s="85" t="str">
        <f t="shared" si="50"/>
        <v/>
      </c>
      <c r="AZ32" s="85" t="str">
        <f t="shared" si="51"/>
        <v/>
      </c>
      <c r="BA32" s="85" t="str">
        <f t="shared" si="52"/>
        <v/>
      </c>
      <c r="BB32" s="85" t="str">
        <f t="shared" si="53"/>
        <v/>
      </c>
      <c r="BC32" s="85" t="str">
        <f t="shared" si="54"/>
        <v/>
      </c>
      <c r="BD32" s="70"/>
      <c r="BE32" s="70"/>
      <c r="BF32" s="70"/>
      <c r="BG32" s="83">
        <f t="shared" ca="1" si="27"/>
        <v>11</v>
      </c>
      <c r="BH32" s="71"/>
      <c r="BI32" s="72"/>
      <c r="BJ32" s="72"/>
      <c r="BK32" s="72"/>
      <c r="BL32" s="71"/>
      <c r="BM32" s="72"/>
      <c r="BN32" s="72"/>
      <c r="BO32" s="72"/>
      <c r="BP32" s="73"/>
      <c r="BS32"/>
      <c r="BT32"/>
      <c r="BU32"/>
      <c r="BV32"/>
      <c r="BW32"/>
      <c r="BX32"/>
      <c r="BY32" s="38"/>
      <c r="BZ32" s="38"/>
      <c r="CA32" s="38"/>
      <c r="CB32" s="38"/>
      <c r="CC32" s="38"/>
      <c r="CD32" s="4">
        <v>28</v>
      </c>
      <c r="CE32"/>
      <c r="CF32"/>
      <c r="CG32"/>
      <c r="CH32"/>
      <c r="CI32" s="31">
        <f t="shared" si="28"/>
        <v>0</v>
      </c>
      <c r="CJ32"/>
      <c r="CK32"/>
      <c r="CL32"/>
    </row>
    <row r="33" spans="1:90" ht="15.75" x14ac:dyDescent="0.25">
      <c r="A33" s="97"/>
      <c r="B33" s="86" t="str">
        <f t="shared" si="70"/>
        <v/>
      </c>
      <c r="C33" s="13" t="str">
        <f t="shared" si="1"/>
        <v/>
      </c>
      <c r="D33" s="87" t="str">
        <f t="shared" si="71"/>
        <v/>
      </c>
      <c r="E33" s="88" t="str">
        <f t="shared" si="72"/>
        <v/>
      </c>
      <c r="F33" s="33" t="str">
        <f>IF(A32&lt;&gt;"",COUNTIF($A$5:A33,A33),"")</f>
        <v/>
      </c>
      <c r="G33" s="33">
        <f t="shared" si="23"/>
        <v>29</v>
      </c>
      <c r="H33" s="34" t="str">
        <f t="shared" si="24"/>
        <v/>
      </c>
      <c r="I33" s="28" t="str">
        <f t="shared" si="29"/>
        <v/>
      </c>
      <c r="J33" s="35" t="str">
        <f t="shared" si="55"/>
        <v/>
      </c>
      <c r="K33" s="35" t="str">
        <f t="shared" si="66"/>
        <v/>
      </c>
      <c r="L33" s="35" t="str">
        <f t="shared" si="67"/>
        <v/>
      </c>
      <c r="M33" s="35" t="str">
        <f t="shared" si="68"/>
        <v/>
      </c>
      <c r="N33" s="35" t="str">
        <f t="shared" si="69"/>
        <v/>
      </c>
      <c r="O33" s="35" t="str">
        <f t="shared" si="73"/>
        <v/>
      </c>
      <c r="P33" s="35" t="str">
        <f t="shared" si="74"/>
        <v/>
      </c>
      <c r="Q33" s="35" t="str">
        <f t="shared" si="75"/>
        <v/>
      </c>
      <c r="R33" s="35" t="str">
        <f t="shared" si="76"/>
        <v/>
      </c>
      <c r="S33" s="35" t="str">
        <f t="shared" si="77"/>
        <v/>
      </c>
      <c r="T33" s="12" t="str">
        <f t="shared" si="56"/>
        <v/>
      </c>
      <c r="U33" s="12" t="str">
        <f t="shared" si="57"/>
        <v/>
      </c>
      <c r="V33" s="12" t="str">
        <f t="shared" si="58"/>
        <v/>
      </c>
      <c r="W33" s="12" t="str">
        <f t="shared" si="59"/>
        <v/>
      </c>
      <c r="X33" s="12" t="str">
        <f t="shared" si="60"/>
        <v/>
      </c>
      <c r="Y33" s="12" t="str">
        <f t="shared" si="61"/>
        <v/>
      </c>
      <c r="Z33" s="12" t="str">
        <f t="shared" si="62"/>
        <v/>
      </c>
      <c r="AA33" s="12" t="str">
        <f t="shared" si="63"/>
        <v/>
      </c>
      <c r="AB33" s="12" t="str">
        <f t="shared" si="64"/>
        <v/>
      </c>
      <c r="AC33" s="12" t="str">
        <f t="shared" si="65"/>
        <v/>
      </c>
      <c r="AD33" s="29" t="str">
        <f t="shared" si="2"/>
        <v/>
      </c>
      <c r="AE33" s="31" t="str">
        <f t="shared" si="31"/>
        <v>0</v>
      </c>
      <c r="AF33"/>
      <c r="AG33" s="60">
        <f t="shared" si="32"/>
        <v>0</v>
      </c>
      <c r="AH33" s="60">
        <f t="shared" si="33"/>
        <v>0</v>
      </c>
      <c r="AI33" s="67">
        <f t="shared" si="34"/>
        <v>0</v>
      </c>
      <c r="AJ33" s="84" t="str">
        <f t="shared" si="35"/>
        <v/>
      </c>
      <c r="AK33" s="84" t="str">
        <f t="shared" si="36"/>
        <v/>
      </c>
      <c r="AL33" s="84" t="str">
        <f t="shared" si="37"/>
        <v/>
      </c>
      <c r="AM33" s="84" t="str">
        <f t="shared" si="38"/>
        <v/>
      </c>
      <c r="AN33" s="84" t="str">
        <f t="shared" si="39"/>
        <v/>
      </c>
      <c r="AO33" s="84" t="str">
        <f t="shared" si="40"/>
        <v/>
      </c>
      <c r="AP33" s="84" t="str">
        <f t="shared" si="41"/>
        <v/>
      </c>
      <c r="AQ33" s="84" t="str">
        <f t="shared" si="42"/>
        <v/>
      </c>
      <c r="AR33" s="84" t="str">
        <f t="shared" si="43"/>
        <v/>
      </c>
      <c r="AS33" s="84" t="str">
        <f t="shared" si="44"/>
        <v/>
      </c>
      <c r="AT33" s="85" t="str">
        <f t="shared" si="45"/>
        <v/>
      </c>
      <c r="AU33" s="85" t="str">
        <f t="shared" si="46"/>
        <v/>
      </c>
      <c r="AV33" s="85" t="str">
        <f t="shared" si="47"/>
        <v/>
      </c>
      <c r="AW33" s="85" t="str">
        <f t="shared" si="48"/>
        <v/>
      </c>
      <c r="AX33" s="85" t="str">
        <f t="shared" si="49"/>
        <v/>
      </c>
      <c r="AY33" s="85" t="str">
        <f t="shared" si="50"/>
        <v/>
      </c>
      <c r="AZ33" s="85" t="str">
        <f t="shared" si="51"/>
        <v/>
      </c>
      <c r="BA33" s="85" t="str">
        <f t="shared" si="52"/>
        <v/>
      </c>
      <c r="BB33" s="85" t="str">
        <f t="shared" si="53"/>
        <v/>
      </c>
      <c r="BC33" s="85" t="str">
        <f t="shared" si="54"/>
        <v/>
      </c>
      <c r="BD33" s="70"/>
      <c r="BE33" s="70"/>
      <c r="BF33" s="70"/>
      <c r="BG33" s="83">
        <f t="shared" ca="1" si="27"/>
        <v>24</v>
      </c>
      <c r="BH33" s="71"/>
      <c r="BI33" s="72"/>
      <c r="BJ33" s="72"/>
      <c r="BK33" s="72"/>
      <c r="BL33" s="71"/>
      <c r="BM33" s="72"/>
      <c r="BN33" s="72"/>
      <c r="BO33" s="72"/>
      <c r="BP33" s="73"/>
      <c r="BS33"/>
      <c r="BT33"/>
      <c r="BU33"/>
      <c r="BV33"/>
      <c r="BW33"/>
      <c r="BX33"/>
      <c r="BY33" s="8"/>
      <c r="BZ33" s="8"/>
      <c r="CA33" s="8"/>
      <c r="CB33" s="8"/>
      <c r="CC33" s="8"/>
      <c r="CD33" s="4">
        <v>29</v>
      </c>
      <c r="CE33"/>
      <c r="CF33"/>
      <c r="CG33"/>
      <c r="CH33"/>
      <c r="CI33" s="31">
        <f t="shared" si="28"/>
        <v>0</v>
      </c>
      <c r="CJ33"/>
      <c r="CK33"/>
      <c r="CL33"/>
    </row>
    <row r="34" spans="1:90" ht="15.75" x14ac:dyDescent="0.25">
      <c r="A34" s="97"/>
      <c r="B34" s="86" t="str">
        <f t="shared" si="70"/>
        <v/>
      </c>
      <c r="C34" s="13" t="str">
        <f t="shared" si="1"/>
        <v/>
      </c>
      <c r="D34" s="87" t="str">
        <f t="shared" si="71"/>
        <v/>
      </c>
      <c r="E34" s="88" t="str">
        <f t="shared" si="72"/>
        <v/>
      </c>
      <c r="F34" s="33" t="str">
        <f>IF(A33&lt;&gt;"",COUNTIF($A$5:A34,A34),"")</f>
        <v/>
      </c>
      <c r="G34" s="33">
        <f t="shared" si="23"/>
        <v>30</v>
      </c>
      <c r="H34" s="34" t="str">
        <f t="shared" si="24"/>
        <v/>
      </c>
      <c r="I34" s="28" t="str">
        <f t="shared" si="29"/>
        <v/>
      </c>
      <c r="J34" s="35" t="str">
        <f t="shared" si="55"/>
        <v/>
      </c>
      <c r="K34" s="35" t="str">
        <f t="shared" si="66"/>
        <v/>
      </c>
      <c r="L34" s="35" t="str">
        <f t="shared" si="67"/>
        <v/>
      </c>
      <c r="M34" s="35" t="str">
        <f t="shared" si="68"/>
        <v/>
      </c>
      <c r="N34" s="35" t="str">
        <f t="shared" si="69"/>
        <v/>
      </c>
      <c r="O34" s="35" t="str">
        <f t="shared" si="73"/>
        <v/>
      </c>
      <c r="P34" s="35" t="str">
        <f t="shared" si="74"/>
        <v/>
      </c>
      <c r="Q34" s="35" t="str">
        <f t="shared" si="75"/>
        <v/>
      </c>
      <c r="R34" s="35" t="str">
        <f t="shared" si="76"/>
        <v/>
      </c>
      <c r="S34" s="35" t="str">
        <f t="shared" si="77"/>
        <v/>
      </c>
      <c r="T34" s="12" t="str">
        <f t="shared" si="56"/>
        <v/>
      </c>
      <c r="U34" s="12" t="str">
        <f t="shared" si="57"/>
        <v/>
      </c>
      <c r="V34" s="12" t="str">
        <f t="shared" si="58"/>
        <v/>
      </c>
      <c r="W34" s="12" t="str">
        <f t="shared" si="59"/>
        <v/>
      </c>
      <c r="X34" s="12" t="str">
        <f t="shared" si="60"/>
        <v/>
      </c>
      <c r="Y34" s="12" t="str">
        <f t="shared" si="61"/>
        <v/>
      </c>
      <c r="Z34" s="12" t="str">
        <f t="shared" si="62"/>
        <v/>
      </c>
      <c r="AA34" s="12" t="str">
        <f t="shared" si="63"/>
        <v/>
      </c>
      <c r="AB34" s="12" t="str">
        <f t="shared" si="64"/>
        <v/>
      </c>
      <c r="AC34" s="12" t="str">
        <f t="shared" si="65"/>
        <v/>
      </c>
      <c r="AD34" s="29" t="str">
        <f t="shared" si="2"/>
        <v/>
      </c>
      <c r="AE34" s="31" t="str">
        <f t="shared" si="31"/>
        <v>0</v>
      </c>
      <c r="AF34"/>
      <c r="AG34" s="60">
        <f t="shared" si="32"/>
        <v>0</v>
      </c>
      <c r="AH34" s="60">
        <f t="shared" si="33"/>
        <v>0</v>
      </c>
      <c r="AI34" s="67">
        <f t="shared" si="34"/>
        <v>0</v>
      </c>
      <c r="AJ34" s="84" t="str">
        <f t="shared" si="35"/>
        <v/>
      </c>
      <c r="AK34" s="84" t="str">
        <f t="shared" si="36"/>
        <v/>
      </c>
      <c r="AL34" s="84" t="str">
        <f t="shared" si="37"/>
        <v/>
      </c>
      <c r="AM34" s="84" t="str">
        <f t="shared" si="38"/>
        <v/>
      </c>
      <c r="AN34" s="84" t="str">
        <f t="shared" si="39"/>
        <v/>
      </c>
      <c r="AO34" s="84" t="str">
        <f t="shared" si="40"/>
        <v/>
      </c>
      <c r="AP34" s="84" t="str">
        <f t="shared" si="41"/>
        <v/>
      </c>
      <c r="AQ34" s="84" t="str">
        <f t="shared" si="42"/>
        <v/>
      </c>
      <c r="AR34" s="84" t="str">
        <f t="shared" si="43"/>
        <v/>
      </c>
      <c r="AS34" s="84" t="str">
        <f t="shared" si="44"/>
        <v/>
      </c>
      <c r="AT34" s="85" t="str">
        <f t="shared" si="45"/>
        <v/>
      </c>
      <c r="AU34" s="85" t="str">
        <f t="shared" si="46"/>
        <v/>
      </c>
      <c r="AV34" s="85" t="str">
        <f t="shared" si="47"/>
        <v/>
      </c>
      <c r="AW34" s="85" t="str">
        <f t="shared" si="48"/>
        <v/>
      </c>
      <c r="AX34" s="85" t="str">
        <f t="shared" si="49"/>
        <v/>
      </c>
      <c r="AY34" s="85" t="str">
        <f t="shared" si="50"/>
        <v/>
      </c>
      <c r="AZ34" s="85" t="str">
        <f t="shared" si="51"/>
        <v/>
      </c>
      <c r="BA34" s="85" t="str">
        <f t="shared" si="52"/>
        <v/>
      </c>
      <c r="BB34" s="85" t="str">
        <f t="shared" si="53"/>
        <v/>
      </c>
      <c r="BC34" s="85" t="str">
        <f t="shared" si="54"/>
        <v/>
      </c>
      <c r="BD34" s="70"/>
      <c r="BE34" s="70"/>
      <c r="BF34" s="70"/>
      <c r="BG34" s="83">
        <f t="shared" ca="1" si="27"/>
        <v>4</v>
      </c>
      <c r="BH34" s="71"/>
      <c r="BI34" s="72"/>
      <c r="BJ34" s="72"/>
      <c r="BK34" s="72"/>
      <c r="BL34" s="71"/>
      <c r="BM34" s="72"/>
      <c r="BN34" s="72"/>
      <c r="BO34" s="72"/>
      <c r="BP34" s="73"/>
      <c r="BS34"/>
      <c r="BT34"/>
      <c r="BU34"/>
      <c r="BV34"/>
      <c r="BW34"/>
      <c r="BX34"/>
      <c r="BY34" s="8"/>
      <c r="BZ34" s="8"/>
      <c r="CA34" s="8"/>
      <c r="CB34" s="8"/>
      <c r="CC34" s="8"/>
      <c r="CD34" s="4">
        <v>30</v>
      </c>
      <c r="CE34"/>
      <c r="CF34"/>
      <c r="CG34"/>
      <c r="CH34"/>
      <c r="CI34" s="31">
        <f t="shared" si="28"/>
        <v>0</v>
      </c>
      <c r="CJ34"/>
      <c r="CK34"/>
      <c r="CL34"/>
    </row>
    <row r="35" spans="1:90" ht="15.75" x14ac:dyDescent="0.25">
      <c r="A35" s="97"/>
      <c r="B35" s="86" t="str">
        <f t="shared" si="70"/>
        <v/>
      </c>
      <c r="C35" s="13" t="str">
        <f t="shared" si="1"/>
        <v/>
      </c>
      <c r="D35" s="87" t="str">
        <f t="shared" si="71"/>
        <v/>
      </c>
      <c r="E35" s="88" t="str">
        <f t="shared" si="72"/>
        <v/>
      </c>
      <c r="F35" s="33" t="str">
        <f>IF(A34&lt;&gt;"",COUNTIF($A$5:A35,A35),"")</f>
        <v/>
      </c>
      <c r="G35" s="33">
        <f t="shared" si="23"/>
        <v>31</v>
      </c>
      <c r="H35" s="34" t="str">
        <f t="shared" si="24"/>
        <v/>
      </c>
      <c r="I35" s="28" t="str">
        <f t="shared" si="29"/>
        <v/>
      </c>
      <c r="J35" s="35" t="str">
        <f t="shared" si="55"/>
        <v/>
      </c>
      <c r="K35" s="35" t="str">
        <f t="shared" si="66"/>
        <v/>
      </c>
      <c r="L35" s="35" t="str">
        <f t="shared" si="67"/>
        <v/>
      </c>
      <c r="M35" s="35" t="str">
        <f t="shared" si="68"/>
        <v/>
      </c>
      <c r="N35" s="35" t="str">
        <f t="shared" si="69"/>
        <v/>
      </c>
      <c r="O35" s="35" t="str">
        <f t="shared" si="73"/>
        <v/>
      </c>
      <c r="P35" s="35" t="str">
        <f t="shared" si="74"/>
        <v/>
      </c>
      <c r="Q35" s="35" t="str">
        <f t="shared" si="75"/>
        <v/>
      </c>
      <c r="R35" s="35" t="str">
        <f t="shared" si="76"/>
        <v/>
      </c>
      <c r="S35" s="35" t="str">
        <f t="shared" si="77"/>
        <v/>
      </c>
      <c r="T35" s="12" t="str">
        <f t="shared" si="56"/>
        <v/>
      </c>
      <c r="U35" s="12" t="str">
        <f t="shared" si="57"/>
        <v/>
      </c>
      <c r="V35" s="12" t="str">
        <f t="shared" si="58"/>
        <v/>
      </c>
      <c r="W35" s="12" t="str">
        <f t="shared" si="59"/>
        <v/>
      </c>
      <c r="X35" s="12" t="str">
        <f t="shared" si="60"/>
        <v/>
      </c>
      <c r="Y35" s="12" t="str">
        <f t="shared" si="61"/>
        <v/>
      </c>
      <c r="Z35" s="12" t="str">
        <f t="shared" si="62"/>
        <v/>
      </c>
      <c r="AA35" s="12" t="str">
        <f t="shared" si="63"/>
        <v/>
      </c>
      <c r="AB35" s="12" t="str">
        <f t="shared" si="64"/>
        <v/>
      </c>
      <c r="AC35" s="12" t="str">
        <f t="shared" si="65"/>
        <v/>
      </c>
      <c r="AD35" s="29" t="str">
        <f t="shared" si="2"/>
        <v/>
      </c>
      <c r="AE35" s="31" t="str">
        <f t="shared" si="31"/>
        <v>0</v>
      </c>
      <c r="AF35"/>
      <c r="AG35" s="60">
        <f t="shared" si="32"/>
        <v>0</v>
      </c>
      <c r="AH35" s="60">
        <f t="shared" si="33"/>
        <v>0</v>
      </c>
      <c r="AI35" s="67">
        <f t="shared" si="34"/>
        <v>0</v>
      </c>
      <c r="AJ35" s="84" t="str">
        <f t="shared" si="35"/>
        <v/>
      </c>
      <c r="AK35" s="84" t="str">
        <f t="shared" si="36"/>
        <v/>
      </c>
      <c r="AL35" s="84" t="str">
        <f t="shared" si="37"/>
        <v/>
      </c>
      <c r="AM35" s="84" t="str">
        <f t="shared" si="38"/>
        <v/>
      </c>
      <c r="AN35" s="84" t="str">
        <f t="shared" si="39"/>
        <v/>
      </c>
      <c r="AO35" s="84" t="str">
        <f t="shared" si="40"/>
        <v/>
      </c>
      <c r="AP35" s="84" t="str">
        <f t="shared" si="41"/>
        <v/>
      </c>
      <c r="AQ35" s="84" t="str">
        <f t="shared" si="42"/>
        <v/>
      </c>
      <c r="AR35" s="84" t="str">
        <f t="shared" si="43"/>
        <v/>
      </c>
      <c r="AS35" s="84" t="str">
        <f t="shared" si="44"/>
        <v/>
      </c>
      <c r="AT35" s="85" t="str">
        <f t="shared" si="45"/>
        <v/>
      </c>
      <c r="AU35" s="85" t="str">
        <f t="shared" si="46"/>
        <v/>
      </c>
      <c r="AV35" s="85" t="str">
        <f t="shared" si="47"/>
        <v/>
      </c>
      <c r="AW35" s="85" t="str">
        <f t="shared" si="48"/>
        <v/>
      </c>
      <c r="AX35" s="85" t="str">
        <f t="shared" si="49"/>
        <v/>
      </c>
      <c r="AY35" s="85" t="str">
        <f t="shared" si="50"/>
        <v/>
      </c>
      <c r="AZ35" s="85" t="str">
        <f t="shared" si="51"/>
        <v/>
      </c>
      <c r="BA35" s="85" t="str">
        <f t="shared" si="52"/>
        <v/>
      </c>
      <c r="BB35" s="85" t="str">
        <f t="shared" si="53"/>
        <v/>
      </c>
      <c r="BC35" s="85" t="str">
        <f t="shared" si="54"/>
        <v/>
      </c>
      <c r="BD35" s="70"/>
      <c r="BE35" s="70"/>
      <c r="BF35" s="70"/>
      <c r="BG35" s="83">
        <f t="shared" ca="1" si="27"/>
        <v>6</v>
      </c>
      <c r="BH35" s="71"/>
      <c r="BI35" s="72"/>
      <c r="BJ35" s="72"/>
      <c r="BK35" s="72"/>
      <c r="BL35" s="71"/>
      <c r="BM35" s="72"/>
      <c r="BN35" s="72"/>
      <c r="BO35" s="72"/>
      <c r="BP35" s="73"/>
      <c r="BS35"/>
      <c r="BT35"/>
      <c r="BU35"/>
      <c r="BV35"/>
      <c r="BW35"/>
      <c r="BX35"/>
      <c r="CD35" s="4">
        <v>31</v>
      </c>
      <c r="CE35"/>
      <c r="CF35"/>
      <c r="CG35"/>
      <c r="CH35"/>
      <c r="CI35" s="31">
        <f t="shared" si="28"/>
        <v>0</v>
      </c>
      <c r="CJ35"/>
      <c r="CK35"/>
      <c r="CL35"/>
    </row>
    <row r="36" spans="1:90" ht="15.75" x14ac:dyDescent="0.25">
      <c r="A36" s="97"/>
      <c r="B36" s="86" t="str">
        <f t="shared" si="70"/>
        <v/>
      </c>
      <c r="C36" s="13" t="str">
        <f t="shared" si="1"/>
        <v/>
      </c>
      <c r="D36" s="87" t="str">
        <f t="shared" si="71"/>
        <v/>
      </c>
      <c r="E36" s="88" t="str">
        <f t="shared" si="72"/>
        <v/>
      </c>
      <c r="F36" s="33" t="str">
        <f>IF(A35&lt;&gt;"",COUNTIF($A$5:A36,A36),"")</f>
        <v/>
      </c>
      <c r="G36" s="33">
        <f t="shared" si="23"/>
        <v>32</v>
      </c>
      <c r="H36" s="34" t="str">
        <f t="shared" si="24"/>
        <v/>
      </c>
      <c r="I36" s="28" t="str">
        <f t="shared" si="29"/>
        <v/>
      </c>
      <c r="J36" s="35" t="str">
        <f t="shared" si="55"/>
        <v/>
      </c>
      <c r="K36" s="35" t="str">
        <f t="shared" si="66"/>
        <v/>
      </c>
      <c r="L36" s="35" t="str">
        <f t="shared" si="67"/>
        <v/>
      </c>
      <c r="M36" s="35" t="str">
        <f t="shared" si="68"/>
        <v/>
      </c>
      <c r="N36" s="35" t="str">
        <f t="shared" si="69"/>
        <v/>
      </c>
      <c r="O36" s="35" t="str">
        <f t="shared" si="73"/>
        <v/>
      </c>
      <c r="P36" s="35" t="str">
        <f t="shared" si="74"/>
        <v/>
      </c>
      <c r="Q36" s="35" t="str">
        <f t="shared" si="75"/>
        <v/>
      </c>
      <c r="R36" s="35" t="str">
        <f t="shared" si="76"/>
        <v/>
      </c>
      <c r="S36" s="35" t="str">
        <f t="shared" si="77"/>
        <v/>
      </c>
      <c r="T36" s="12" t="str">
        <f t="shared" si="56"/>
        <v/>
      </c>
      <c r="U36" s="12" t="str">
        <f t="shared" si="57"/>
        <v/>
      </c>
      <c r="V36" s="12" t="str">
        <f t="shared" si="58"/>
        <v/>
      </c>
      <c r="W36" s="12" t="str">
        <f t="shared" si="59"/>
        <v/>
      </c>
      <c r="X36" s="12" t="str">
        <f t="shared" si="60"/>
        <v/>
      </c>
      <c r="Y36" s="12" t="str">
        <f t="shared" si="61"/>
        <v/>
      </c>
      <c r="Z36" s="12" t="str">
        <f t="shared" si="62"/>
        <v/>
      </c>
      <c r="AA36" s="12" t="str">
        <f t="shared" si="63"/>
        <v/>
      </c>
      <c r="AB36" s="12" t="str">
        <f t="shared" si="64"/>
        <v/>
      </c>
      <c r="AC36" s="12" t="str">
        <f t="shared" si="65"/>
        <v/>
      </c>
      <c r="AD36" s="29" t="str">
        <f t="shared" si="2"/>
        <v/>
      </c>
      <c r="AE36" s="31" t="str">
        <f t="shared" si="31"/>
        <v>0</v>
      </c>
      <c r="AF36"/>
      <c r="AG36" s="60">
        <f t="shared" si="32"/>
        <v>0</v>
      </c>
      <c r="AH36" s="60">
        <f t="shared" si="33"/>
        <v>0</v>
      </c>
      <c r="AI36" s="67">
        <f t="shared" si="34"/>
        <v>0</v>
      </c>
      <c r="AJ36" s="84" t="str">
        <f t="shared" si="35"/>
        <v/>
      </c>
      <c r="AK36" s="84" t="str">
        <f t="shared" si="36"/>
        <v/>
      </c>
      <c r="AL36" s="84" t="str">
        <f t="shared" si="37"/>
        <v/>
      </c>
      <c r="AM36" s="84" t="str">
        <f t="shared" si="38"/>
        <v/>
      </c>
      <c r="AN36" s="84" t="str">
        <f t="shared" si="39"/>
        <v/>
      </c>
      <c r="AO36" s="84" t="str">
        <f t="shared" si="40"/>
        <v/>
      </c>
      <c r="AP36" s="84" t="str">
        <f t="shared" si="41"/>
        <v/>
      </c>
      <c r="AQ36" s="84" t="str">
        <f t="shared" si="42"/>
        <v/>
      </c>
      <c r="AR36" s="84" t="str">
        <f t="shared" si="43"/>
        <v/>
      </c>
      <c r="AS36" s="84" t="str">
        <f t="shared" si="44"/>
        <v/>
      </c>
      <c r="AT36" s="85" t="str">
        <f t="shared" si="45"/>
        <v/>
      </c>
      <c r="AU36" s="85" t="str">
        <f t="shared" si="46"/>
        <v/>
      </c>
      <c r="AV36" s="85" t="str">
        <f t="shared" si="47"/>
        <v/>
      </c>
      <c r="AW36" s="85" t="str">
        <f t="shared" si="48"/>
        <v/>
      </c>
      <c r="AX36" s="85" t="str">
        <f t="shared" si="49"/>
        <v/>
      </c>
      <c r="AY36" s="85" t="str">
        <f t="shared" si="50"/>
        <v/>
      </c>
      <c r="AZ36" s="85" t="str">
        <f t="shared" si="51"/>
        <v/>
      </c>
      <c r="BA36" s="85" t="str">
        <f t="shared" si="52"/>
        <v/>
      </c>
      <c r="BB36" s="85" t="str">
        <f t="shared" si="53"/>
        <v/>
      </c>
      <c r="BC36" s="85" t="str">
        <f t="shared" si="54"/>
        <v/>
      </c>
      <c r="BD36" s="70"/>
      <c r="BE36" s="70"/>
      <c r="BF36" s="70"/>
      <c r="BG36" s="83">
        <f t="shared" ca="1" si="27"/>
        <v>18</v>
      </c>
      <c r="BH36" s="71"/>
      <c r="BI36" s="72"/>
      <c r="BJ36" s="72"/>
      <c r="BK36" s="72"/>
      <c r="BL36" s="71"/>
      <c r="BM36" s="72"/>
      <c r="BN36" s="72"/>
      <c r="BO36" s="72"/>
      <c r="BP36" s="73"/>
      <c r="BS36"/>
      <c r="BT36"/>
      <c r="BU36"/>
      <c r="BV36"/>
      <c r="BW36"/>
      <c r="BX36"/>
      <c r="CD36" s="4">
        <v>32</v>
      </c>
      <c r="CE36"/>
      <c r="CF36"/>
      <c r="CG36"/>
      <c r="CH36"/>
      <c r="CI36" s="31">
        <f t="shared" si="28"/>
        <v>0</v>
      </c>
      <c r="CJ36"/>
      <c r="CK36"/>
      <c r="CL36"/>
    </row>
    <row r="37" spans="1:90" ht="15.75" x14ac:dyDescent="0.25">
      <c r="A37" s="97"/>
      <c r="B37" s="86" t="str">
        <f t="shared" si="70"/>
        <v/>
      </c>
      <c r="C37" s="13" t="str">
        <f t="shared" si="1"/>
        <v/>
      </c>
      <c r="D37" s="87" t="str">
        <f t="shared" si="71"/>
        <v/>
      </c>
      <c r="E37" s="88" t="str">
        <f t="shared" si="72"/>
        <v/>
      </c>
      <c r="F37" s="33" t="str">
        <f>IF(A36&lt;&gt;"",COUNTIF($A$5:A37,A37),"")</f>
        <v/>
      </c>
      <c r="G37" s="33">
        <f t="shared" si="23"/>
        <v>33</v>
      </c>
      <c r="H37" s="34" t="str">
        <f t="shared" si="24"/>
        <v/>
      </c>
      <c r="I37" s="28" t="str">
        <f t="shared" si="29"/>
        <v/>
      </c>
      <c r="J37" s="35" t="str">
        <f t="shared" si="55"/>
        <v/>
      </c>
      <c r="K37" s="35" t="str">
        <f t="shared" si="66"/>
        <v/>
      </c>
      <c r="L37" s="35" t="str">
        <f t="shared" si="67"/>
        <v/>
      </c>
      <c r="M37" s="35" t="str">
        <f t="shared" si="68"/>
        <v/>
      </c>
      <c r="N37" s="35" t="str">
        <f t="shared" si="69"/>
        <v/>
      </c>
      <c r="O37" s="35" t="str">
        <f t="shared" si="73"/>
        <v/>
      </c>
      <c r="P37" s="35" t="str">
        <f t="shared" si="74"/>
        <v/>
      </c>
      <c r="Q37" s="35" t="str">
        <f t="shared" si="75"/>
        <v/>
      </c>
      <c r="R37" s="35" t="str">
        <f t="shared" si="76"/>
        <v/>
      </c>
      <c r="S37" s="35" t="str">
        <f t="shared" si="77"/>
        <v/>
      </c>
      <c r="T37" s="12" t="str">
        <f t="shared" si="56"/>
        <v/>
      </c>
      <c r="U37" s="12" t="str">
        <f t="shared" si="57"/>
        <v/>
      </c>
      <c r="V37" s="12" t="str">
        <f t="shared" si="58"/>
        <v/>
      </c>
      <c r="W37" s="12" t="str">
        <f t="shared" si="59"/>
        <v/>
      </c>
      <c r="X37" s="12" t="str">
        <f t="shared" si="60"/>
        <v/>
      </c>
      <c r="Y37" s="12" t="str">
        <f t="shared" si="61"/>
        <v/>
      </c>
      <c r="Z37" s="12" t="str">
        <f t="shared" si="62"/>
        <v/>
      </c>
      <c r="AA37" s="12" t="str">
        <f t="shared" si="63"/>
        <v/>
      </c>
      <c r="AB37" s="12" t="str">
        <f t="shared" si="64"/>
        <v/>
      </c>
      <c r="AC37" s="12" t="str">
        <f t="shared" si="65"/>
        <v/>
      </c>
      <c r="AD37" s="29" t="str">
        <f t="shared" ref="AD37:AD68" si="78">IF(A37&lt;&gt;"",SUM(T37:AC37),"")</f>
        <v/>
      </c>
      <c r="AE37" s="31" t="str">
        <f t="shared" si="31"/>
        <v>0</v>
      </c>
      <c r="AF37"/>
      <c r="AG37" s="60">
        <f t="shared" si="32"/>
        <v>0</v>
      </c>
      <c r="AH37" s="60">
        <f t="shared" si="33"/>
        <v>0</v>
      </c>
      <c r="AI37" s="67">
        <f t="shared" si="34"/>
        <v>0</v>
      </c>
      <c r="AJ37" s="84" t="str">
        <f t="shared" si="35"/>
        <v/>
      </c>
      <c r="AK37" s="84" t="str">
        <f t="shared" si="36"/>
        <v/>
      </c>
      <c r="AL37" s="84" t="str">
        <f t="shared" si="37"/>
        <v/>
      </c>
      <c r="AM37" s="84" t="str">
        <f t="shared" si="38"/>
        <v/>
      </c>
      <c r="AN37" s="84" t="str">
        <f t="shared" si="39"/>
        <v/>
      </c>
      <c r="AO37" s="84" t="str">
        <f t="shared" si="40"/>
        <v/>
      </c>
      <c r="AP37" s="84" t="str">
        <f t="shared" si="41"/>
        <v/>
      </c>
      <c r="AQ37" s="84" t="str">
        <f t="shared" si="42"/>
        <v/>
      </c>
      <c r="AR37" s="84" t="str">
        <f t="shared" si="43"/>
        <v/>
      </c>
      <c r="AS37" s="84" t="str">
        <f t="shared" si="44"/>
        <v/>
      </c>
      <c r="AT37" s="85" t="str">
        <f t="shared" si="45"/>
        <v/>
      </c>
      <c r="AU37" s="85" t="str">
        <f t="shared" si="46"/>
        <v/>
      </c>
      <c r="AV37" s="85" t="str">
        <f t="shared" si="47"/>
        <v/>
      </c>
      <c r="AW37" s="85" t="str">
        <f t="shared" si="48"/>
        <v/>
      </c>
      <c r="AX37" s="85" t="str">
        <f t="shared" si="49"/>
        <v/>
      </c>
      <c r="AY37" s="85" t="str">
        <f t="shared" si="50"/>
        <v/>
      </c>
      <c r="AZ37" s="85" t="str">
        <f t="shared" si="51"/>
        <v/>
      </c>
      <c r="BA37" s="85" t="str">
        <f t="shared" si="52"/>
        <v/>
      </c>
      <c r="BB37" s="85" t="str">
        <f t="shared" si="53"/>
        <v/>
      </c>
      <c r="BC37" s="85" t="str">
        <f t="shared" si="54"/>
        <v/>
      </c>
      <c r="BD37" s="70"/>
      <c r="BE37" s="70"/>
      <c r="BF37" s="70"/>
      <c r="BG37" s="83">
        <f t="shared" ca="1" si="27"/>
        <v>18</v>
      </c>
      <c r="BH37" s="71"/>
      <c r="BI37" s="72"/>
      <c r="BJ37" s="72"/>
      <c r="BK37" s="72"/>
      <c r="BL37" s="71"/>
      <c r="BM37" s="72"/>
      <c r="BN37" s="72"/>
      <c r="BO37" s="72"/>
      <c r="BP37" s="73"/>
      <c r="BS37"/>
      <c r="BT37"/>
      <c r="BU37"/>
      <c r="BV37"/>
      <c r="BW37"/>
      <c r="BX37"/>
      <c r="CD37" s="4">
        <v>33</v>
      </c>
      <c r="CE37"/>
      <c r="CF37"/>
      <c r="CG37"/>
      <c r="CH37"/>
      <c r="CI37" s="31">
        <f t="shared" si="28"/>
        <v>0</v>
      </c>
      <c r="CJ37"/>
      <c r="CK37"/>
      <c r="CL37"/>
    </row>
    <row r="38" spans="1:90" ht="15.75" x14ac:dyDescent="0.25">
      <c r="A38" s="97"/>
      <c r="B38" s="86" t="str">
        <f t="shared" si="70"/>
        <v/>
      </c>
      <c r="C38" s="13" t="str">
        <f t="shared" si="1"/>
        <v/>
      </c>
      <c r="D38" s="87" t="str">
        <f t="shared" si="71"/>
        <v/>
      </c>
      <c r="E38" s="88" t="str">
        <f t="shared" si="72"/>
        <v/>
      </c>
      <c r="F38" s="33" t="str">
        <f>IF(A37&lt;&gt;"",COUNTIF($A$5:A38,A38),"")</f>
        <v/>
      </c>
      <c r="G38" s="33">
        <f t="shared" ref="G38:G69" si="79">IF(AND(AD37&gt;0,F37&gt;=G37),G37+1,G37)</f>
        <v>34</v>
      </c>
      <c r="H38" s="34" t="str">
        <f t="shared" ref="H38:H69" si="80">IF(A38&lt;&gt;"",IF(F38&gt;=$AI$1,A38,""),"")</f>
        <v/>
      </c>
      <c r="I38" s="28" t="str">
        <f t="shared" si="29"/>
        <v/>
      </c>
      <c r="J38" s="35" t="str">
        <f t="shared" si="55"/>
        <v/>
      </c>
      <c r="K38" s="35" t="str">
        <f t="shared" si="66"/>
        <v/>
      </c>
      <c r="L38" s="35" t="str">
        <f t="shared" si="67"/>
        <v/>
      </c>
      <c r="M38" s="35" t="str">
        <f t="shared" si="68"/>
        <v/>
      </c>
      <c r="N38" s="35" t="str">
        <f t="shared" si="69"/>
        <v/>
      </c>
      <c r="O38" s="35" t="str">
        <f t="shared" si="73"/>
        <v/>
      </c>
      <c r="P38" s="35" t="str">
        <f t="shared" si="74"/>
        <v/>
      </c>
      <c r="Q38" s="35" t="str">
        <f t="shared" si="75"/>
        <v/>
      </c>
      <c r="R38" s="35" t="str">
        <f t="shared" si="76"/>
        <v/>
      </c>
      <c r="S38" s="35" t="str">
        <f t="shared" si="77"/>
        <v/>
      </c>
      <c r="T38" s="12" t="str">
        <f t="shared" si="56"/>
        <v/>
      </c>
      <c r="U38" s="12" t="str">
        <f t="shared" si="57"/>
        <v/>
      </c>
      <c r="V38" s="12" t="str">
        <f t="shared" si="58"/>
        <v/>
      </c>
      <c r="W38" s="12" t="str">
        <f t="shared" si="59"/>
        <v/>
      </c>
      <c r="X38" s="12" t="str">
        <f t="shared" si="60"/>
        <v/>
      </c>
      <c r="Y38" s="12" t="str">
        <f t="shared" si="61"/>
        <v/>
      </c>
      <c r="Z38" s="12" t="str">
        <f t="shared" si="62"/>
        <v/>
      </c>
      <c r="AA38" s="12" t="str">
        <f t="shared" si="63"/>
        <v/>
      </c>
      <c r="AB38" s="12" t="str">
        <f t="shared" si="64"/>
        <v/>
      </c>
      <c r="AC38" s="12" t="str">
        <f t="shared" si="65"/>
        <v/>
      </c>
      <c r="AD38" s="29" t="str">
        <f t="shared" si="78"/>
        <v/>
      </c>
      <c r="AE38" s="31" t="str">
        <f t="shared" si="31"/>
        <v>0</v>
      </c>
      <c r="AF38"/>
      <c r="AG38" s="60">
        <f t="shared" si="32"/>
        <v>0</v>
      </c>
      <c r="AH38" s="60">
        <f t="shared" si="33"/>
        <v>0</v>
      </c>
      <c r="AI38" s="67">
        <f t="shared" si="34"/>
        <v>0</v>
      </c>
      <c r="AJ38" s="84" t="str">
        <f t="shared" si="35"/>
        <v/>
      </c>
      <c r="AK38" s="84" t="str">
        <f t="shared" si="36"/>
        <v/>
      </c>
      <c r="AL38" s="84" t="str">
        <f t="shared" si="37"/>
        <v/>
      </c>
      <c r="AM38" s="84" t="str">
        <f t="shared" si="38"/>
        <v/>
      </c>
      <c r="AN38" s="84" t="str">
        <f t="shared" si="39"/>
        <v/>
      </c>
      <c r="AO38" s="84" t="str">
        <f t="shared" si="40"/>
        <v/>
      </c>
      <c r="AP38" s="84" t="str">
        <f t="shared" si="41"/>
        <v/>
      </c>
      <c r="AQ38" s="84" t="str">
        <f t="shared" si="42"/>
        <v/>
      </c>
      <c r="AR38" s="84" t="str">
        <f t="shared" si="43"/>
        <v/>
      </c>
      <c r="AS38" s="84" t="str">
        <f t="shared" si="44"/>
        <v/>
      </c>
      <c r="AT38" s="85" t="str">
        <f t="shared" si="45"/>
        <v/>
      </c>
      <c r="AU38" s="85" t="str">
        <f t="shared" si="46"/>
        <v/>
      </c>
      <c r="AV38" s="85" t="str">
        <f t="shared" si="47"/>
        <v/>
      </c>
      <c r="AW38" s="85" t="str">
        <f t="shared" si="48"/>
        <v/>
      </c>
      <c r="AX38" s="85" t="str">
        <f t="shared" si="49"/>
        <v/>
      </c>
      <c r="AY38" s="85" t="str">
        <f t="shared" si="50"/>
        <v/>
      </c>
      <c r="AZ38" s="85" t="str">
        <f t="shared" si="51"/>
        <v/>
      </c>
      <c r="BA38" s="85" t="str">
        <f t="shared" si="52"/>
        <v/>
      </c>
      <c r="BB38" s="85" t="str">
        <f t="shared" si="53"/>
        <v/>
      </c>
      <c r="BC38" s="85" t="str">
        <f t="shared" si="54"/>
        <v/>
      </c>
      <c r="BD38" s="70"/>
      <c r="BE38" s="70"/>
      <c r="BF38" s="70"/>
      <c r="BG38" s="83">
        <f t="shared" ca="1" si="27"/>
        <v>4</v>
      </c>
      <c r="BH38" s="72"/>
      <c r="BI38" s="72"/>
      <c r="BJ38" s="72"/>
      <c r="BK38" s="72"/>
      <c r="BL38" s="72"/>
      <c r="BM38" s="72"/>
      <c r="BN38" s="72"/>
      <c r="BO38" s="72"/>
      <c r="BP38" s="73"/>
      <c r="BS38"/>
      <c r="BT38"/>
      <c r="BU38"/>
      <c r="BV38"/>
      <c r="BW38"/>
      <c r="BX38"/>
      <c r="CD38" s="4">
        <v>34</v>
      </c>
      <c r="CE38"/>
      <c r="CF38"/>
      <c r="CG38"/>
      <c r="CH38"/>
      <c r="CI38" s="31">
        <f t="shared" si="28"/>
        <v>0</v>
      </c>
      <c r="CJ38"/>
      <c r="CK38"/>
      <c r="CL38"/>
    </row>
    <row r="39" spans="1:90" ht="15.75" x14ac:dyDescent="0.25">
      <c r="A39" s="97"/>
      <c r="B39" s="86" t="str">
        <f t="shared" si="70"/>
        <v/>
      </c>
      <c r="C39" s="13" t="str">
        <f t="shared" si="1"/>
        <v/>
      </c>
      <c r="D39" s="87" t="str">
        <f t="shared" si="71"/>
        <v/>
      </c>
      <c r="E39" s="88" t="str">
        <f t="shared" si="72"/>
        <v/>
      </c>
      <c r="F39" s="33" t="str">
        <f>IF(A38&lt;&gt;"",COUNTIF($A$5:A39,A39),"")</f>
        <v/>
      </c>
      <c r="G39" s="33">
        <f t="shared" si="79"/>
        <v>35</v>
      </c>
      <c r="H39" s="34" t="str">
        <f t="shared" si="80"/>
        <v/>
      </c>
      <c r="I39" s="28" t="str">
        <f t="shared" si="29"/>
        <v/>
      </c>
      <c r="J39" s="35" t="str">
        <f t="shared" si="55"/>
        <v/>
      </c>
      <c r="K39" s="35" t="str">
        <f t="shared" si="66"/>
        <v/>
      </c>
      <c r="L39" s="35" t="str">
        <f t="shared" si="67"/>
        <v/>
      </c>
      <c r="M39" s="35" t="str">
        <f t="shared" si="68"/>
        <v/>
      </c>
      <c r="N39" s="35" t="str">
        <f t="shared" si="69"/>
        <v/>
      </c>
      <c r="O39" s="35" t="str">
        <f t="shared" si="73"/>
        <v/>
      </c>
      <c r="P39" s="35" t="str">
        <f t="shared" si="74"/>
        <v/>
      </c>
      <c r="Q39" s="35" t="str">
        <f t="shared" si="75"/>
        <v/>
      </c>
      <c r="R39" s="35" t="str">
        <f t="shared" si="76"/>
        <v/>
      </c>
      <c r="S39" s="35" t="str">
        <f t="shared" si="77"/>
        <v/>
      </c>
      <c r="T39" s="12" t="str">
        <f t="shared" si="56"/>
        <v/>
      </c>
      <c r="U39" s="12" t="str">
        <f t="shared" si="57"/>
        <v/>
      </c>
      <c r="V39" s="12" t="str">
        <f t="shared" si="58"/>
        <v/>
      </c>
      <c r="W39" s="12" t="str">
        <f t="shared" si="59"/>
        <v/>
      </c>
      <c r="X39" s="12" t="str">
        <f t="shared" si="60"/>
        <v/>
      </c>
      <c r="Y39" s="12" t="str">
        <f t="shared" si="61"/>
        <v/>
      </c>
      <c r="Z39" s="12" t="str">
        <f t="shared" si="62"/>
        <v/>
      </c>
      <c r="AA39" s="12" t="str">
        <f t="shared" si="63"/>
        <v/>
      </c>
      <c r="AB39" s="12" t="str">
        <f t="shared" si="64"/>
        <v/>
      </c>
      <c r="AC39" s="12" t="str">
        <f t="shared" si="65"/>
        <v/>
      </c>
      <c r="AD39" s="29" t="str">
        <f t="shared" si="78"/>
        <v/>
      </c>
      <c r="AE39" s="31" t="str">
        <f t="shared" si="31"/>
        <v>0</v>
      </c>
      <c r="AF39"/>
      <c r="AG39" s="60">
        <f t="shared" si="32"/>
        <v>0</v>
      </c>
      <c r="AH39" s="60">
        <f t="shared" si="33"/>
        <v>0</v>
      </c>
      <c r="AI39" s="67">
        <f t="shared" si="34"/>
        <v>0</v>
      </c>
      <c r="AJ39" s="84" t="str">
        <f t="shared" si="35"/>
        <v/>
      </c>
      <c r="AK39" s="84" t="str">
        <f t="shared" si="36"/>
        <v/>
      </c>
      <c r="AL39" s="84" t="str">
        <f t="shared" si="37"/>
        <v/>
      </c>
      <c r="AM39" s="84" t="str">
        <f t="shared" si="38"/>
        <v/>
      </c>
      <c r="AN39" s="84" t="str">
        <f t="shared" si="39"/>
        <v/>
      </c>
      <c r="AO39" s="84" t="str">
        <f t="shared" si="40"/>
        <v/>
      </c>
      <c r="AP39" s="84" t="str">
        <f t="shared" si="41"/>
        <v/>
      </c>
      <c r="AQ39" s="84" t="str">
        <f t="shared" si="42"/>
        <v/>
      </c>
      <c r="AR39" s="84" t="str">
        <f t="shared" si="43"/>
        <v/>
      </c>
      <c r="AS39" s="84" t="str">
        <f t="shared" si="44"/>
        <v/>
      </c>
      <c r="AT39" s="85" t="str">
        <f t="shared" si="45"/>
        <v/>
      </c>
      <c r="AU39" s="85" t="str">
        <f t="shared" si="46"/>
        <v/>
      </c>
      <c r="AV39" s="85" t="str">
        <f t="shared" si="47"/>
        <v/>
      </c>
      <c r="AW39" s="85" t="str">
        <f t="shared" si="48"/>
        <v/>
      </c>
      <c r="AX39" s="85" t="str">
        <f t="shared" si="49"/>
        <v/>
      </c>
      <c r="AY39" s="85" t="str">
        <f t="shared" si="50"/>
        <v/>
      </c>
      <c r="AZ39" s="85" t="str">
        <f t="shared" si="51"/>
        <v/>
      </c>
      <c r="BA39" s="85" t="str">
        <f t="shared" si="52"/>
        <v/>
      </c>
      <c r="BB39" s="85" t="str">
        <f t="shared" si="53"/>
        <v/>
      </c>
      <c r="BC39" s="85" t="str">
        <f t="shared" si="54"/>
        <v/>
      </c>
      <c r="BD39" s="70"/>
      <c r="BE39" s="70"/>
      <c r="BF39" s="70"/>
      <c r="BG39" s="83">
        <f t="shared" ca="1" si="27"/>
        <v>12</v>
      </c>
      <c r="BH39" s="72"/>
      <c r="BI39" s="72"/>
      <c r="BJ39" s="72"/>
      <c r="BK39" s="72"/>
      <c r="BL39" s="72"/>
      <c r="BM39" s="72"/>
      <c r="BN39" s="72"/>
      <c r="BO39" s="72"/>
      <c r="BP39" s="73"/>
      <c r="BS39"/>
      <c r="BT39"/>
      <c r="BU39"/>
      <c r="BV39"/>
      <c r="BW39"/>
      <c r="BX39"/>
      <c r="CD39" s="4">
        <v>35</v>
      </c>
      <c r="CE39"/>
      <c r="CF39"/>
      <c r="CG39"/>
      <c r="CH39"/>
      <c r="CI39" s="31">
        <f t="shared" si="28"/>
        <v>0</v>
      </c>
      <c r="CJ39"/>
      <c r="CK39"/>
      <c r="CL39"/>
    </row>
    <row r="40" spans="1:90" ht="15.75" x14ac:dyDescent="0.25">
      <c r="A40" s="97"/>
      <c r="B40" s="86" t="str">
        <f t="shared" si="70"/>
        <v/>
      </c>
      <c r="C40" s="13" t="str">
        <f t="shared" si="1"/>
        <v/>
      </c>
      <c r="D40" s="87" t="str">
        <f t="shared" si="71"/>
        <v/>
      </c>
      <c r="E40" s="88" t="str">
        <f t="shared" si="72"/>
        <v/>
      </c>
      <c r="F40" s="33" t="str">
        <f>IF(A39&lt;&gt;"",COUNTIF($A$5:A40,A40),"")</f>
        <v/>
      </c>
      <c r="G40" s="33">
        <f t="shared" si="79"/>
        <v>36</v>
      </c>
      <c r="H40" s="34" t="str">
        <f t="shared" si="80"/>
        <v/>
      </c>
      <c r="I40" s="28" t="str">
        <f t="shared" si="29"/>
        <v/>
      </c>
      <c r="J40" s="35" t="str">
        <f t="shared" si="55"/>
        <v/>
      </c>
      <c r="K40" s="35" t="str">
        <f t="shared" si="66"/>
        <v/>
      </c>
      <c r="L40" s="35" t="str">
        <f t="shared" si="67"/>
        <v/>
      </c>
      <c r="M40" s="35" t="str">
        <f t="shared" si="68"/>
        <v/>
      </c>
      <c r="N40" s="35" t="str">
        <f t="shared" si="69"/>
        <v/>
      </c>
      <c r="O40" s="35" t="str">
        <f t="shared" si="73"/>
        <v/>
      </c>
      <c r="P40" s="35" t="str">
        <f t="shared" si="74"/>
        <v/>
      </c>
      <c r="Q40" s="35" t="str">
        <f t="shared" si="75"/>
        <v/>
      </c>
      <c r="R40" s="35" t="str">
        <f t="shared" si="76"/>
        <v/>
      </c>
      <c r="S40" s="35" t="str">
        <f t="shared" si="77"/>
        <v/>
      </c>
      <c r="T40" s="12" t="str">
        <f t="shared" si="56"/>
        <v/>
      </c>
      <c r="U40" s="12" t="str">
        <f t="shared" si="57"/>
        <v/>
      </c>
      <c r="V40" s="12" t="str">
        <f t="shared" si="58"/>
        <v/>
      </c>
      <c r="W40" s="12" t="str">
        <f t="shared" si="59"/>
        <v/>
      </c>
      <c r="X40" s="12" t="str">
        <f t="shared" si="60"/>
        <v/>
      </c>
      <c r="Y40" s="12" t="str">
        <f t="shared" si="61"/>
        <v/>
      </c>
      <c r="Z40" s="12" t="str">
        <f t="shared" si="62"/>
        <v/>
      </c>
      <c r="AA40" s="12" t="str">
        <f t="shared" si="63"/>
        <v/>
      </c>
      <c r="AB40" s="12" t="str">
        <f t="shared" si="64"/>
        <v/>
      </c>
      <c r="AC40" s="12" t="str">
        <f t="shared" si="65"/>
        <v/>
      </c>
      <c r="AD40" s="29" t="str">
        <f t="shared" si="78"/>
        <v/>
      </c>
      <c r="AE40" s="31" t="str">
        <f t="shared" si="31"/>
        <v>0</v>
      </c>
      <c r="AF40"/>
      <c r="AG40" s="60">
        <f t="shared" si="32"/>
        <v>0</v>
      </c>
      <c r="AH40" s="60">
        <f t="shared" si="33"/>
        <v>0</v>
      </c>
      <c r="AI40" s="67">
        <f t="shared" si="34"/>
        <v>0</v>
      </c>
      <c r="AJ40" s="84" t="str">
        <f t="shared" si="35"/>
        <v/>
      </c>
      <c r="AK40" s="84" t="str">
        <f t="shared" si="36"/>
        <v/>
      </c>
      <c r="AL40" s="84" t="str">
        <f t="shared" si="37"/>
        <v/>
      </c>
      <c r="AM40" s="84" t="str">
        <f t="shared" si="38"/>
        <v/>
      </c>
      <c r="AN40" s="84" t="str">
        <f t="shared" si="39"/>
        <v/>
      </c>
      <c r="AO40" s="84" t="str">
        <f t="shared" si="40"/>
        <v/>
      </c>
      <c r="AP40" s="84" t="str">
        <f t="shared" si="41"/>
        <v/>
      </c>
      <c r="AQ40" s="84" t="str">
        <f t="shared" si="42"/>
        <v/>
      </c>
      <c r="AR40" s="84" t="str">
        <f t="shared" si="43"/>
        <v/>
      </c>
      <c r="AS40" s="84" t="str">
        <f t="shared" si="44"/>
        <v/>
      </c>
      <c r="AT40" s="85" t="str">
        <f t="shared" si="45"/>
        <v/>
      </c>
      <c r="AU40" s="85" t="str">
        <f t="shared" si="46"/>
        <v/>
      </c>
      <c r="AV40" s="85" t="str">
        <f t="shared" si="47"/>
        <v/>
      </c>
      <c r="AW40" s="85" t="str">
        <f t="shared" si="48"/>
        <v/>
      </c>
      <c r="AX40" s="85" t="str">
        <f t="shared" si="49"/>
        <v/>
      </c>
      <c r="AY40" s="85" t="str">
        <f t="shared" si="50"/>
        <v/>
      </c>
      <c r="AZ40" s="85" t="str">
        <f t="shared" si="51"/>
        <v/>
      </c>
      <c r="BA40" s="85" t="str">
        <f t="shared" si="52"/>
        <v/>
      </c>
      <c r="BB40" s="85" t="str">
        <f t="shared" si="53"/>
        <v/>
      </c>
      <c r="BC40" s="85" t="str">
        <f t="shared" si="54"/>
        <v/>
      </c>
      <c r="BD40" s="70"/>
      <c r="BE40" s="70"/>
      <c r="BF40" s="70"/>
      <c r="BG40" s="83">
        <f t="shared" ca="1" si="27"/>
        <v>6</v>
      </c>
      <c r="BH40" s="72"/>
      <c r="BI40" s="72"/>
      <c r="BJ40" s="72"/>
      <c r="BK40" s="72"/>
      <c r="BL40" s="72"/>
      <c r="BM40" s="72"/>
      <c r="BN40" s="72"/>
      <c r="BO40" s="72"/>
      <c r="BP40" s="73"/>
      <c r="CD40" s="4">
        <v>36</v>
      </c>
      <c r="CE40"/>
      <c r="CF40"/>
      <c r="CG40"/>
      <c r="CH40"/>
      <c r="CI40" s="31">
        <f t="shared" si="28"/>
        <v>0</v>
      </c>
      <c r="CJ40"/>
      <c r="CK40"/>
      <c r="CL40"/>
    </row>
    <row r="41" spans="1:90" ht="15.75" x14ac:dyDescent="0.25">
      <c r="A41" s="97"/>
      <c r="B41" s="86" t="str">
        <f t="shared" si="70"/>
        <v/>
      </c>
      <c r="C41" s="13" t="str">
        <f t="shared" si="1"/>
        <v/>
      </c>
      <c r="D41" s="87" t="str">
        <f t="shared" si="71"/>
        <v/>
      </c>
      <c r="E41" s="88" t="str">
        <f t="shared" si="72"/>
        <v/>
      </c>
      <c r="F41" s="33" t="str">
        <f>IF(A40&lt;&gt;"",COUNTIF($A$5:A41,A41),"")</f>
        <v/>
      </c>
      <c r="G41" s="33">
        <f t="shared" si="79"/>
        <v>37</v>
      </c>
      <c r="H41" s="34" t="str">
        <f t="shared" si="80"/>
        <v/>
      </c>
      <c r="I41" s="28" t="str">
        <f t="shared" si="29"/>
        <v/>
      </c>
      <c r="J41" s="35" t="str">
        <f t="shared" si="55"/>
        <v/>
      </c>
      <c r="K41" s="35" t="str">
        <f t="shared" si="66"/>
        <v/>
      </c>
      <c r="L41" s="35" t="str">
        <f t="shared" si="67"/>
        <v/>
      </c>
      <c r="M41" s="35" t="str">
        <f t="shared" si="68"/>
        <v/>
      </c>
      <c r="N41" s="35" t="str">
        <f t="shared" si="69"/>
        <v/>
      </c>
      <c r="O41" s="35" t="str">
        <f t="shared" si="73"/>
        <v/>
      </c>
      <c r="P41" s="35" t="str">
        <f t="shared" si="74"/>
        <v/>
      </c>
      <c r="Q41" s="35" t="str">
        <f t="shared" si="75"/>
        <v/>
      </c>
      <c r="R41" s="35" t="str">
        <f t="shared" si="76"/>
        <v/>
      </c>
      <c r="S41" s="35" t="str">
        <f t="shared" si="77"/>
        <v/>
      </c>
      <c r="T41" s="12" t="str">
        <f t="shared" si="56"/>
        <v/>
      </c>
      <c r="U41" s="12" t="str">
        <f t="shared" si="57"/>
        <v/>
      </c>
      <c r="V41" s="12" t="str">
        <f t="shared" si="58"/>
        <v/>
      </c>
      <c r="W41" s="12" t="str">
        <f t="shared" si="59"/>
        <v/>
      </c>
      <c r="X41" s="12" t="str">
        <f t="shared" si="60"/>
        <v/>
      </c>
      <c r="Y41" s="12" t="str">
        <f t="shared" si="61"/>
        <v/>
      </c>
      <c r="Z41" s="12" t="str">
        <f t="shared" si="62"/>
        <v/>
      </c>
      <c r="AA41" s="12" t="str">
        <f t="shared" si="63"/>
        <v/>
      </c>
      <c r="AB41" s="12" t="str">
        <f t="shared" si="64"/>
        <v/>
      </c>
      <c r="AC41" s="12" t="str">
        <f t="shared" si="65"/>
        <v/>
      </c>
      <c r="AD41" s="29" t="str">
        <f t="shared" si="78"/>
        <v/>
      </c>
      <c r="AE41" s="31" t="str">
        <f t="shared" si="31"/>
        <v>0</v>
      </c>
      <c r="AF41"/>
      <c r="AG41" s="60">
        <f t="shared" si="32"/>
        <v>0</v>
      </c>
      <c r="AH41" s="60">
        <f t="shared" si="33"/>
        <v>0</v>
      </c>
      <c r="AI41" s="67">
        <f t="shared" si="34"/>
        <v>0</v>
      </c>
      <c r="AJ41" s="84" t="str">
        <f t="shared" si="35"/>
        <v/>
      </c>
      <c r="AK41" s="84" t="str">
        <f t="shared" si="36"/>
        <v/>
      </c>
      <c r="AL41" s="84" t="str">
        <f t="shared" si="37"/>
        <v/>
      </c>
      <c r="AM41" s="84" t="str">
        <f t="shared" si="38"/>
        <v/>
      </c>
      <c r="AN41" s="84" t="str">
        <f t="shared" si="39"/>
        <v/>
      </c>
      <c r="AO41" s="84" t="str">
        <f t="shared" si="40"/>
        <v/>
      </c>
      <c r="AP41" s="84" t="str">
        <f t="shared" si="41"/>
        <v/>
      </c>
      <c r="AQ41" s="84" t="str">
        <f t="shared" si="42"/>
        <v/>
      </c>
      <c r="AR41" s="84" t="str">
        <f t="shared" si="43"/>
        <v/>
      </c>
      <c r="AS41" s="84" t="str">
        <f t="shared" si="44"/>
        <v/>
      </c>
      <c r="AT41" s="85" t="str">
        <f t="shared" si="45"/>
        <v/>
      </c>
      <c r="AU41" s="85" t="str">
        <f t="shared" si="46"/>
        <v/>
      </c>
      <c r="AV41" s="85" t="str">
        <f t="shared" si="47"/>
        <v/>
      </c>
      <c r="AW41" s="85" t="str">
        <f t="shared" si="48"/>
        <v/>
      </c>
      <c r="AX41" s="85" t="str">
        <f t="shared" si="49"/>
        <v/>
      </c>
      <c r="AY41" s="85" t="str">
        <f t="shared" si="50"/>
        <v/>
      </c>
      <c r="AZ41" s="85" t="str">
        <f t="shared" si="51"/>
        <v/>
      </c>
      <c r="BA41" s="85" t="str">
        <f t="shared" si="52"/>
        <v/>
      </c>
      <c r="BB41" s="85" t="str">
        <f t="shared" si="53"/>
        <v/>
      </c>
      <c r="BC41" s="85" t="str">
        <f t="shared" si="54"/>
        <v/>
      </c>
      <c r="BD41" s="70"/>
      <c r="BE41" s="70"/>
      <c r="BF41" s="70"/>
      <c r="BG41" s="83">
        <f t="shared" ca="1" si="27"/>
        <v>5</v>
      </c>
      <c r="BH41" s="72"/>
      <c r="BI41" s="72"/>
      <c r="BJ41" s="72"/>
      <c r="BK41" s="72"/>
      <c r="BL41" s="72"/>
      <c r="BM41" s="72"/>
      <c r="BN41" s="72"/>
      <c r="BO41" s="72"/>
      <c r="BP41" s="73"/>
      <c r="CD41" s="4">
        <v>37</v>
      </c>
      <c r="CE41"/>
      <c r="CF41"/>
      <c r="CG41"/>
      <c r="CH41"/>
      <c r="CI41" s="31">
        <f t="shared" si="28"/>
        <v>0</v>
      </c>
      <c r="CJ41"/>
      <c r="CK41"/>
      <c r="CL41"/>
    </row>
    <row r="42" spans="1:90" ht="15.75" x14ac:dyDescent="0.25">
      <c r="A42" s="97"/>
      <c r="B42" s="86" t="str">
        <f t="shared" si="70"/>
        <v/>
      </c>
      <c r="C42" s="13" t="str">
        <f t="shared" si="1"/>
        <v/>
      </c>
      <c r="D42" s="87" t="str">
        <f t="shared" si="71"/>
        <v/>
      </c>
      <c r="E42" s="88" t="str">
        <f t="shared" si="72"/>
        <v/>
      </c>
      <c r="F42" s="33" t="str">
        <f>IF(A41&lt;&gt;"",COUNTIF($A$5:A42,A42),"")</f>
        <v/>
      </c>
      <c r="G42" s="33">
        <f t="shared" si="79"/>
        <v>38</v>
      </c>
      <c r="H42" s="34" t="str">
        <f t="shared" si="80"/>
        <v/>
      </c>
      <c r="I42" s="28" t="str">
        <f t="shared" si="29"/>
        <v/>
      </c>
      <c r="J42" s="35" t="str">
        <f t="shared" si="55"/>
        <v/>
      </c>
      <c r="K42" s="35" t="str">
        <f t="shared" si="66"/>
        <v/>
      </c>
      <c r="L42" s="35" t="str">
        <f t="shared" si="67"/>
        <v/>
      </c>
      <c r="M42" s="35" t="str">
        <f t="shared" ref="M42:M73" si="81">IF(AE41&gt;=$O$1,"",IF(AE41&lt;=$O$2,"",IF(G41&lt;&gt;G42,"",IF(AND(M41&lt;&gt;"",M41&lt;&gt;H41),M41,IF(AND(H41&lt;&gt;L42,H41&lt;&gt;K42,H41&lt;&gt;J42,F41&gt;=G41),H41,"")))))</f>
        <v/>
      </c>
      <c r="N42" s="35" t="str">
        <f t="shared" si="69"/>
        <v/>
      </c>
      <c r="O42" s="35" t="str">
        <f t="shared" si="73"/>
        <v/>
      </c>
      <c r="P42" s="35" t="str">
        <f t="shared" si="74"/>
        <v/>
      </c>
      <c r="Q42" s="35" t="str">
        <f t="shared" si="75"/>
        <v/>
      </c>
      <c r="R42" s="35" t="str">
        <f t="shared" si="76"/>
        <v/>
      </c>
      <c r="S42" s="35" t="str">
        <f t="shared" si="77"/>
        <v/>
      </c>
      <c r="T42" s="12" t="str">
        <f t="shared" si="56"/>
        <v/>
      </c>
      <c r="U42" s="12" t="str">
        <f t="shared" si="57"/>
        <v/>
      </c>
      <c r="V42" s="12" t="str">
        <f t="shared" si="58"/>
        <v/>
      </c>
      <c r="W42" s="12" t="str">
        <f t="shared" si="59"/>
        <v/>
      </c>
      <c r="X42" s="12" t="str">
        <f t="shared" si="60"/>
        <v/>
      </c>
      <c r="Y42" s="12" t="str">
        <f t="shared" si="61"/>
        <v/>
      </c>
      <c r="Z42" s="12" t="str">
        <f t="shared" si="62"/>
        <v/>
      </c>
      <c r="AA42" s="12" t="str">
        <f t="shared" si="63"/>
        <v/>
      </c>
      <c r="AB42" s="12" t="str">
        <f t="shared" si="64"/>
        <v/>
      </c>
      <c r="AC42" s="12" t="str">
        <f t="shared" si="65"/>
        <v/>
      </c>
      <c r="AD42" s="29" t="str">
        <f t="shared" si="78"/>
        <v/>
      </c>
      <c r="AE42" s="31" t="str">
        <f t="shared" si="31"/>
        <v>0</v>
      </c>
      <c r="AF42"/>
      <c r="AG42" s="60">
        <f t="shared" si="32"/>
        <v>0</v>
      </c>
      <c r="AH42" s="60">
        <f t="shared" si="33"/>
        <v>0</v>
      </c>
      <c r="AI42" s="67">
        <f t="shared" si="34"/>
        <v>0</v>
      </c>
      <c r="AJ42" s="84" t="str">
        <f t="shared" si="35"/>
        <v/>
      </c>
      <c r="AK42" s="84" t="str">
        <f t="shared" si="36"/>
        <v/>
      </c>
      <c r="AL42" s="84" t="str">
        <f t="shared" si="37"/>
        <v/>
      </c>
      <c r="AM42" s="84" t="str">
        <f t="shared" si="38"/>
        <v/>
      </c>
      <c r="AN42" s="84" t="str">
        <f t="shared" si="39"/>
        <v/>
      </c>
      <c r="AO42" s="84" t="str">
        <f t="shared" si="40"/>
        <v/>
      </c>
      <c r="AP42" s="84" t="str">
        <f t="shared" si="41"/>
        <v/>
      </c>
      <c r="AQ42" s="84" t="str">
        <f t="shared" si="42"/>
        <v/>
      </c>
      <c r="AR42" s="84" t="str">
        <f t="shared" si="43"/>
        <v/>
      </c>
      <c r="AS42" s="84" t="str">
        <f t="shared" si="44"/>
        <v/>
      </c>
      <c r="AT42" s="85" t="str">
        <f t="shared" si="45"/>
        <v/>
      </c>
      <c r="AU42" s="85" t="str">
        <f t="shared" si="46"/>
        <v/>
      </c>
      <c r="AV42" s="85" t="str">
        <f t="shared" si="47"/>
        <v/>
      </c>
      <c r="AW42" s="85" t="str">
        <f t="shared" si="48"/>
        <v/>
      </c>
      <c r="AX42" s="85" t="str">
        <f t="shared" si="49"/>
        <v/>
      </c>
      <c r="AY42" s="85" t="str">
        <f t="shared" si="50"/>
        <v/>
      </c>
      <c r="AZ42" s="85" t="str">
        <f t="shared" si="51"/>
        <v/>
      </c>
      <c r="BA42" s="85" t="str">
        <f t="shared" si="52"/>
        <v/>
      </c>
      <c r="BB42" s="85" t="str">
        <f t="shared" si="53"/>
        <v/>
      </c>
      <c r="BC42" s="85" t="str">
        <f t="shared" si="54"/>
        <v/>
      </c>
      <c r="BD42" s="70"/>
      <c r="BE42" s="70"/>
      <c r="BF42" s="70"/>
      <c r="BG42" s="83">
        <f t="shared" ca="1" si="27"/>
        <v>29</v>
      </c>
      <c r="BH42" s="72"/>
      <c r="BI42" s="72"/>
      <c r="BJ42" s="72"/>
      <c r="BK42" s="72"/>
      <c r="BL42" s="72"/>
      <c r="BM42" s="72"/>
      <c r="BN42" s="72"/>
      <c r="BO42" s="72"/>
      <c r="BP42" s="73"/>
      <c r="CD42" s="4">
        <v>38</v>
      </c>
      <c r="CE42"/>
      <c r="CF42"/>
      <c r="CG42"/>
      <c r="CH42"/>
      <c r="CI42" s="31">
        <f t="shared" si="28"/>
        <v>0</v>
      </c>
      <c r="CJ42"/>
      <c r="CK42"/>
      <c r="CL42"/>
    </row>
    <row r="43" spans="1:90" ht="15.75" x14ac:dyDescent="0.25">
      <c r="A43" s="97"/>
      <c r="B43" s="86" t="str">
        <f t="shared" si="70"/>
        <v/>
      </c>
      <c r="C43" s="13" t="str">
        <f t="shared" si="1"/>
        <v/>
      </c>
      <c r="D43" s="87" t="str">
        <f t="shared" si="71"/>
        <v/>
      </c>
      <c r="E43" s="88" t="str">
        <f t="shared" si="72"/>
        <v/>
      </c>
      <c r="F43" s="33" t="str">
        <f>IF(A42&lt;&gt;"",COUNTIF($A$5:A43,A43),"")</f>
        <v/>
      </c>
      <c r="G43" s="33">
        <f t="shared" si="79"/>
        <v>39</v>
      </c>
      <c r="H43" s="34" t="str">
        <f t="shared" si="80"/>
        <v/>
      </c>
      <c r="I43" s="28" t="str">
        <f t="shared" si="29"/>
        <v/>
      </c>
      <c r="J43" s="35" t="str">
        <f t="shared" si="55"/>
        <v/>
      </c>
      <c r="K43" s="35" t="str">
        <f t="shared" si="66"/>
        <v/>
      </c>
      <c r="L43" s="35" t="str">
        <f t="shared" si="67"/>
        <v/>
      </c>
      <c r="M43" s="35" t="str">
        <f t="shared" si="81"/>
        <v/>
      </c>
      <c r="N43" s="35" t="str">
        <f t="shared" ref="N43:N74" si="82">IF(AE42&gt;=$O$1,"",IF(AE42&lt;=$O$2,"",IF(G42&lt;&gt;G43,"",IF(AND(N42&lt;&gt;"",N42&lt;&gt;H42),N42,IF(AND(H42&lt;&gt;L43,H42&lt;&gt;K43,H42&lt;&gt;J43,H42&lt;&gt;M43,F42&gt;=G42),H42,"")))))</f>
        <v/>
      </c>
      <c r="O43" s="35" t="str">
        <f t="shared" si="73"/>
        <v/>
      </c>
      <c r="P43" s="35" t="str">
        <f t="shared" si="74"/>
        <v/>
      </c>
      <c r="Q43" s="35" t="str">
        <f t="shared" si="75"/>
        <v/>
      </c>
      <c r="R43" s="35" t="str">
        <f t="shared" si="76"/>
        <v/>
      </c>
      <c r="S43" s="35" t="str">
        <f t="shared" si="77"/>
        <v/>
      </c>
      <c r="T43" s="12" t="str">
        <f t="shared" si="56"/>
        <v/>
      </c>
      <c r="U43" s="12" t="str">
        <f t="shared" si="57"/>
        <v/>
      </c>
      <c r="V43" s="12" t="str">
        <f t="shared" si="58"/>
        <v/>
      </c>
      <c r="W43" s="12" t="str">
        <f t="shared" si="59"/>
        <v/>
      </c>
      <c r="X43" s="12" t="str">
        <f t="shared" si="60"/>
        <v/>
      </c>
      <c r="Y43" s="12" t="str">
        <f t="shared" si="61"/>
        <v/>
      </c>
      <c r="Z43" s="12" t="str">
        <f t="shared" si="62"/>
        <v/>
      </c>
      <c r="AA43" s="12" t="str">
        <f t="shared" si="63"/>
        <v/>
      </c>
      <c r="AB43" s="12" t="str">
        <f t="shared" si="64"/>
        <v/>
      </c>
      <c r="AC43" s="12" t="str">
        <f t="shared" si="65"/>
        <v/>
      </c>
      <c r="AD43" s="29" t="str">
        <f t="shared" si="78"/>
        <v/>
      </c>
      <c r="AE43" s="31" t="str">
        <f t="shared" si="31"/>
        <v>0</v>
      </c>
      <c r="AF43"/>
      <c r="AG43" s="60">
        <f t="shared" si="32"/>
        <v>0</v>
      </c>
      <c r="AH43" s="60">
        <f t="shared" si="33"/>
        <v>0</v>
      </c>
      <c r="AI43" s="67">
        <f t="shared" si="34"/>
        <v>0</v>
      </c>
      <c r="AJ43" s="84" t="str">
        <f t="shared" si="35"/>
        <v/>
      </c>
      <c r="AK43" s="84" t="str">
        <f t="shared" si="36"/>
        <v/>
      </c>
      <c r="AL43" s="84" t="str">
        <f t="shared" si="37"/>
        <v/>
      </c>
      <c r="AM43" s="84" t="str">
        <f t="shared" si="38"/>
        <v/>
      </c>
      <c r="AN43" s="84" t="str">
        <f t="shared" si="39"/>
        <v/>
      </c>
      <c r="AO43" s="84" t="str">
        <f t="shared" si="40"/>
        <v/>
      </c>
      <c r="AP43" s="84" t="str">
        <f t="shared" si="41"/>
        <v/>
      </c>
      <c r="AQ43" s="84" t="str">
        <f t="shared" si="42"/>
        <v/>
      </c>
      <c r="AR43" s="84" t="str">
        <f t="shared" si="43"/>
        <v/>
      </c>
      <c r="AS43" s="84" t="str">
        <f t="shared" si="44"/>
        <v/>
      </c>
      <c r="AT43" s="85" t="str">
        <f t="shared" si="45"/>
        <v/>
      </c>
      <c r="AU43" s="85" t="str">
        <f t="shared" si="46"/>
        <v/>
      </c>
      <c r="AV43" s="85" t="str">
        <f t="shared" si="47"/>
        <v/>
      </c>
      <c r="AW43" s="85" t="str">
        <f t="shared" si="48"/>
        <v/>
      </c>
      <c r="AX43" s="85" t="str">
        <f t="shared" si="49"/>
        <v/>
      </c>
      <c r="AY43" s="85" t="str">
        <f t="shared" si="50"/>
        <v/>
      </c>
      <c r="AZ43" s="85" t="str">
        <f t="shared" si="51"/>
        <v/>
      </c>
      <c r="BA43" s="85" t="str">
        <f t="shared" si="52"/>
        <v/>
      </c>
      <c r="BB43" s="85" t="str">
        <f t="shared" si="53"/>
        <v/>
      </c>
      <c r="BC43" s="85" t="str">
        <f t="shared" si="54"/>
        <v/>
      </c>
      <c r="BD43" s="70"/>
      <c r="BE43" s="70"/>
      <c r="BF43" s="70"/>
      <c r="BG43" s="83">
        <f t="shared" ca="1" si="27"/>
        <v>5</v>
      </c>
      <c r="BH43" s="72"/>
      <c r="BI43" s="72"/>
      <c r="BJ43" s="9"/>
      <c r="BK43" s="72"/>
      <c r="BL43" s="72"/>
      <c r="BM43" s="72"/>
      <c r="BN43" s="72"/>
      <c r="BO43" s="72"/>
      <c r="BP43" s="73"/>
      <c r="CD43" s="4">
        <v>39</v>
      </c>
      <c r="CE43"/>
      <c r="CF43"/>
      <c r="CG43"/>
      <c r="CH43"/>
      <c r="CI43" s="31">
        <f t="shared" si="28"/>
        <v>0</v>
      </c>
      <c r="CJ43"/>
      <c r="CK43"/>
      <c r="CL43"/>
    </row>
    <row r="44" spans="1:90" ht="15.75" x14ac:dyDescent="0.25">
      <c r="A44" s="97"/>
      <c r="B44" s="86" t="str">
        <f t="shared" si="70"/>
        <v/>
      </c>
      <c r="C44" s="13" t="str">
        <f t="shared" si="1"/>
        <v/>
      </c>
      <c r="D44" s="87" t="str">
        <f t="shared" si="71"/>
        <v/>
      </c>
      <c r="E44" s="88" t="str">
        <f t="shared" si="72"/>
        <v/>
      </c>
      <c r="F44" s="33" t="str">
        <f>IF(A43&lt;&gt;"",COUNTIF($A$5:A44,A44),"")</f>
        <v/>
      </c>
      <c r="G44" s="33">
        <f t="shared" si="79"/>
        <v>40</v>
      </c>
      <c r="H44" s="34" t="str">
        <f t="shared" si="80"/>
        <v/>
      </c>
      <c r="I44" s="28" t="str">
        <f t="shared" si="29"/>
        <v/>
      </c>
      <c r="J44" s="35" t="str">
        <f t="shared" si="55"/>
        <v/>
      </c>
      <c r="K44" s="35" t="str">
        <f t="shared" si="66"/>
        <v/>
      </c>
      <c r="L44" s="35" t="str">
        <f t="shared" si="67"/>
        <v/>
      </c>
      <c r="M44" s="35" t="str">
        <f t="shared" si="81"/>
        <v/>
      </c>
      <c r="N44" s="35" t="str">
        <f t="shared" si="82"/>
        <v/>
      </c>
      <c r="O44" s="35" t="str">
        <f t="shared" ref="O44:O75" si="83">IF(AE43&gt;=$O$1,"",IF(AE43&lt;=$O$2,"",IF(G43&lt;&gt;G44,"",IF(AND(O43&lt;&gt;"",O43,O43&lt;&gt;H43),O43,IF(AND(H43&lt;&gt;L44,H43&lt;&gt;K44,H43&lt;&gt;J44,H43&lt;&gt;M44,H43&lt;&gt;N44,F43&gt;=G43),H43,"")))))</f>
        <v/>
      </c>
      <c r="P44" s="35" t="str">
        <f t="shared" si="74"/>
        <v/>
      </c>
      <c r="Q44" s="35" t="str">
        <f t="shared" si="75"/>
        <v/>
      </c>
      <c r="R44" s="35" t="str">
        <f t="shared" si="76"/>
        <v/>
      </c>
      <c r="S44" s="35" t="str">
        <f t="shared" si="77"/>
        <v/>
      </c>
      <c r="T44" s="12" t="str">
        <f t="shared" si="56"/>
        <v/>
      </c>
      <c r="U44" s="12" t="str">
        <f t="shared" si="57"/>
        <v/>
      </c>
      <c r="V44" s="12" t="str">
        <f t="shared" si="58"/>
        <v/>
      </c>
      <c r="W44" s="12" t="str">
        <f t="shared" si="59"/>
        <v/>
      </c>
      <c r="X44" s="12" t="str">
        <f t="shared" si="60"/>
        <v/>
      </c>
      <c r="Y44" s="12" t="str">
        <f t="shared" si="61"/>
        <v/>
      </c>
      <c r="Z44" s="12" t="str">
        <f t="shared" si="62"/>
        <v/>
      </c>
      <c r="AA44" s="12" t="str">
        <f t="shared" si="63"/>
        <v/>
      </c>
      <c r="AB44" s="12" t="str">
        <f t="shared" si="64"/>
        <v/>
      </c>
      <c r="AC44" s="12" t="str">
        <f t="shared" si="65"/>
        <v/>
      </c>
      <c r="AD44" s="29" t="str">
        <f t="shared" si="78"/>
        <v/>
      </c>
      <c r="AE44" s="31" t="str">
        <f t="shared" si="31"/>
        <v>0</v>
      </c>
      <c r="AF44"/>
      <c r="AG44" s="60">
        <f t="shared" si="32"/>
        <v>0</v>
      </c>
      <c r="AH44" s="60">
        <f t="shared" si="33"/>
        <v>0</v>
      </c>
      <c r="AI44" s="67">
        <f t="shared" si="34"/>
        <v>0</v>
      </c>
      <c r="AJ44" s="84" t="str">
        <f t="shared" si="35"/>
        <v/>
      </c>
      <c r="AK44" s="84" t="str">
        <f t="shared" si="36"/>
        <v/>
      </c>
      <c r="AL44" s="84" t="str">
        <f t="shared" si="37"/>
        <v/>
      </c>
      <c r="AM44" s="84" t="str">
        <f t="shared" si="38"/>
        <v/>
      </c>
      <c r="AN44" s="84" t="str">
        <f t="shared" si="39"/>
        <v/>
      </c>
      <c r="AO44" s="84" t="str">
        <f t="shared" si="40"/>
        <v/>
      </c>
      <c r="AP44" s="84" t="str">
        <f t="shared" si="41"/>
        <v/>
      </c>
      <c r="AQ44" s="84" t="str">
        <f t="shared" si="42"/>
        <v/>
      </c>
      <c r="AR44" s="84" t="str">
        <f t="shared" si="43"/>
        <v/>
      </c>
      <c r="AS44" s="84" t="str">
        <f t="shared" si="44"/>
        <v/>
      </c>
      <c r="AT44" s="85" t="str">
        <f t="shared" si="45"/>
        <v/>
      </c>
      <c r="AU44" s="85" t="str">
        <f t="shared" si="46"/>
        <v/>
      </c>
      <c r="AV44" s="85" t="str">
        <f t="shared" si="47"/>
        <v/>
      </c>
      <c r="AW44" s="85" t="str">
        <f t="shared" si="48"/>
        <v/>
      </c>
      <c r="AX44" s="85" t="str">
        <f t="shared" si="49"/>
        <v/>
      </c>
      <c r="AY44" s="85" t="str">
        <f t="shared" si="50"/>
        <v/>
      </c>
      <c r="AZ44" s="85" t="str">
        <f t="shared" si="51"/>
        <v/>
      </c>
      <c r="BA44" s="85" t="str">
        <f t="shared" si="52"/>
        <v/>
      </c>
      <c r="BB44" s="85" t="str">
        <f t="shared" si="53"/>
        <v/>
      </c>
      <c r="BC44" s="85" t="str">
        <f t="shared" si="54"/>
        <v/>
      </c>
      <c r="BD44" s="70"/>
      <c r="BE44" s="70"/>
      <c r="BF44" s="70"/>
      <c r="BG44" s="83">
        <f t="shared" ca="1" si="27"/>
        <v>33</v>
      </c>
      <c r="BH44" s="72"/>
      <c r="BI44" s="72"/>
      <c r="BJ44" s="72"/>
      <c r="BK44" s="72"/>
      <c r="BL44" s="72"/>
      <c r="BM44" s="72"/>
      <c r="BN44" s="72"/>
      <c r="BO44" s="72"/>
      <c r="BP44" s="73"/>
      <c r="CD44" s="4">
        <v>40</v>
      </c>
      <c r="CE44"/>
      <c r="CF44"/>
      <c r="CG44"/>
      <c r="CH44"/>
      <c r="CI44" s="31">
        <f t="shared" si="28"/>
        <v>0</v>
      </c>
      <c r="CJ44"/>
      <c r="CK44"/>
      <c r="CL44"/>
    </row>
    <row r="45" spans="1:90" ht="15.75" x14ac:dyDescent="0.25">
      <c r="A45" s="97"/>
      <c r="B45" s="86" t="str">
        <f t="shared" si="70"/>
        <v/>
      </c>
      <c r="C45" s="13" t="str">
        <f t="shared" si="1"/>
        <v/>
      </c>
      <c r="D45" s="87" t="str">
        <f t="shared" si="71"/>
        <v/>
      </c>
      <c r="E45" s="88" t="str">
        <f t="shared" si="72"/>
        <v/>
      </c>
      <c r="F45" s="33" t="str">
        <f>IF(A44&lt;&gt;"",COUNTIF($A$5:A45,A45),"")</f>
        <v/>
      </c>
      <c r="G45" s="33">
        <f t="shared" si="79"/>
        <v>41</v>
      </c>
      <c r="H45" s="34" t="str">
        <f t="shared" si="80"/>
        <v/>
      </c>
      <c r="I45" s="28" t="str">
        <f t="shared" si="29"/>
        <v/>
      </c>
      <c r="J45" s="35" t="str">
        <f t="shared" si="55"/>
        <v/>
      </c>
      <c r="K45" s="35" t="str">
        <f t="shared" si="66"/>
        <v/>
      </c>
      <c r="L45" s="35" t="str">
        <f t="shared" si="67"/>
        <v/>
      </c>
      <c r="M45" s="35" t="str">
        <f t="shared" si="81"/>
        <v/>
      </c>
      <c r="N45" s="35" t="str">
        <f t="shared" si="82"/>
        <v/>
      </c>
      <c r="O45" s="35" t="str">
        <f t="shared" si="83"/>
        <v/>
      </c>
      <c r="P45" s="35" t="str">
        <f t="shared" ref="P45:P76" si="84">IF(AE44&gt;=$O$1,"",IF(AE44&lt;=$O$2,"",IF(G44&lt;&gt;G45,"",IF(AND(P44&lt;&gt;"",P44&lt;&gt;H44),P44,IF(AND(H44&lt;&gt;L45,H44&lt;&gt;K45,H44&lt;&gt;J45,H44&lt;&gt;M45,H44&lt;&gt;N45,H44&lt;&gt;O45,F44&gt;=G44),H44,"")))))</f>
        <v/>
      </c>
      <c r="Q45" s="35" t="str">
        <f t="shared" si="75"/>
        <v/>
      </c>
      <c r="R45" s="35" t="str">
        <f t="shared" si="76"/>
        <v/>
      </c>
      <c r="S45" s="35" t="str">
        <f t="shared" si="77"/>
        <v/>
      </c>
      <c r="T45" s="12" t="str">
        <f t="shared" si="56"/>
        <v/>
      </c>
      <c r="U45" s="12" t="str">
        <f t="shared" si="57"/>
        <v/>
      </c>
      <c r="V45" s="12" t="str">
        <f t="shared" si="58"/>
        <v/>
      </c>
      <c r="W45" s="12" t="str">
        <f t="shared" si="59"/>
        <v/>
      </c>
      <c r="X45" s="12" t="str">
        <f t="shared" si="60"/>
        <v/>
      </c>
      <c r="Y45" s="12" t="str">
        <f t="shared" si="61"/>
        <v/>
      </c>
      <c r="Z45" s="12" t="str">
        <f t="shared" si="62"/>
        <v/>
      </c>
      <c r="AA45" s="12" t="str">
        <f t="shared" si="63"/>
        <v/>
      </c>
      <c r="AB45" s="12" t="str">
        <f t="shared" si="64"/>
        <v/>
      </c>
      <c r="AC45" s="12" t="str">
        <f t="shared" si="65"/>
        <v/>
      </c>
      <c r="AD45" s="29" t="str">
        <f t="shared" si="78"/>
        <v/>
      </c>
      <c r="AE45" s="31" t="str">
        <f t="shared" si="31"/>
        <v>0</v>
      </c>
      <c r="AF45"/>
      <c r="AG45" s="60">
        <f t="shared" si="32"/>
        <v>0</v>
      </c>
      <c r="AH45" s="60">
        <f t="shared" si="33"/>
        <v>0</v>
      </c>
      <c r="AI45" s="67">
        <f t="shared" si="34"/>
        <v>0</v>
      </c>
      <c r="AJ45" s="84" t="str">
        <f t="shared" si="35"/>
        <v/>
      </c>
      <c r="AK45" s="84" t="str">
        <f t="shared" si="36"/>
        <v/>
      </c>
      <c r="AL45" s="84" t="str">
        <f t="shared" si="37"/>
        <v/>
      </c>
      <c r="AM45" s="84" t="str">
        <f t="shared" si="38"/>
        <v/>
      </c>
      <c r="AN45" s="84" t="str">
        <f t="shared" si="39"/>
        <v/>
      </c>
      <c r="AO45" s="84" t="str">
        <f t="shared" si="40"/>
        <v/>
      </c>
      <c r="AP45" s="84" t="str">
        <f t="shared" si="41"/>
        <v/>
      </c>
      <c r="AQ45" s="84" t="str">
        <f t="shared" si="42"/>
        <v/>
      </c>
      <c r="AR45" s="84" t="str">
        <f t="shared" si="43"/>
        <v/>
      </c>
      <c r="AS45" s="84" t="str">
        <f t="shared" si="44"/>
        <v/>
      </c>
      <c r="AT45" s="85" t="str">
        <f t="shared" si="45"/>
        <v/>
      </c>
      <c r="AU45" s="85" t="str">
        <f t="shared" si="46"/>
        <v/>
      </c>
      <c r="AV45" s="85" t="str">
        <f t="shared" si="47"/>
        <v/>
      </c>
      <c r="AW45" s="85" t="str">
        <f t="shared" si="48"/>
        <v/>
      </c>
      <c r="AX45" s="85" t="str">
        <f t="shared" si="49"/>
        <v/>
      </c>
      <c r="AY45" s="85" t="str">
        <f t="shared" si="50"/>
        <v/>
      </c>
      <c r="AZ45" s="85" t="str">
        <f t="shared" si="51"/>
        <v/>
      </c>
      <c r="BA45" s="85" t="str">
        <f t="shared" si="52"/>
        <v/>
      </c>
      <c r="BB45" s="85" t="str">
        <f t="shared" si="53"/>
        <v/>
      </c>
      <c r="BC45" s="85" t="str">
        <f t="shared" si="54"/>
        <v/>
      </c>
      <c r="BD45" s="70"/>
      <c r="BE45" s="70"/>
      <c r="BF45" s="70"/>
      <c r="BG45" s="83">
        <f t="shared" ca="1" si="27"/>
        <v>1</v>
      </c>
      <c r="BH45" s="72"/>
      <c r="BI45" s="72"/>
      <c r="BJ45" s="72"/>
      <c r="BK45" s="72"/>
      <c r="BL45" s="72"/>
      <c r="BM45" s="72"/>
      <c r="BN45" s="72"/>
      <c r="BO45" s="72"/>
      <c r="BP45" s="73"/>
      <c r="BS45"/>
      <c r="CD45" s="4">
        <v>41</v>
      </c>
      <c r="CE45"/>
      <c r="CF45"/>
      <c r="CG45"/>
      <c r="CH45"/>
      <c r="CI45" s="31">
        <f t="shared" si="28"/>
        <v>0</v>
      </c>
      <c r="CJ45"/>
      <c r="CK45"/>
      <c r="CL45"/>
    </row>
    <row r="46" spans="1:90" ht="15.75" x14ac:dyDescent="0.25">
      <c r="A46" s="97"/>
      <c r="B46" s="86" t="str">
        <f t="shared" si="70"/>
        <v/>
      </c>
      <c r="C46" s="13" t="str">
        <f t="shared" si="1"/>
        <v/>
      </c>
      <c r="D46" s="87" t="str">
        <f t="shared" si="71"/>
        <v/>
      </c>
      <c r="E46" s="88" t="str">
        <f t="shared" si="72"/>
        <v/>
      </c>
      <c r="F46" s="33" t="str">
        <f>IF(A45&lt;&gt;"",COUNTIF($A$5:A46,A46),"")</f>
        <v/>
      </c>
      <c r="G46" s="33">
        <f t="shared" si="79"/>
        <v>42</v>
      </c>
      <c r="H46" s="34" t="str">
        <f t="shared" si="80"/>
        <v/>
      </c>
      <c r="I46" s="28" t="str">
        <f t="shared" si="29"/>
        <v/>
      </c>
      <c r="J46" s="35" t="str">
        <f t="shared" si="55"/>
        <v/>
      </c>
      <c r="K46" s="35" t="str">
        <f t="shared" si="66"/>
        <v/>
      </c>
      <c r="L46" s="35" t="str">
        <f t="shared" si="67"/>
        <v/>
      </c>
      <c r="M46" s="35" t="str">
        <f t="shared" si="81"/>
        <v/>
      </c>
      <c r="N46" s="35" t="str">
        <f t="shared" si="82"/>
        <v/>
      </c>
      <c r="O46" s="35" t="str">
        <f t="shared" si="83"/>
        <v/>
      </c>
      <c r="P46" s="35" t="str">
        <f t="shared" si="84"/>
        <v/>
      </c>
      <c r="Q46" s="35" t="str">
        <f t="shared" si="75"/>
        <v/>
      </c>
      <c r="R46" s="35" t="str">
        <f t="shared" si="76"/>
        <v/>
      </c>
      <c r="S46" s="35" t="str">
        <f t="shared" si="77"/>
        <v/>
      </c>
      <c r="T46" s="12" t="str">
        <f t="shared" si="56"/>
        <v/>
      </c>
      <c r="U46" s="12" t="str">
        <f t="shared" si="57"/>
        <v/>
      </c>
      <c r="V46" s="12" t="str">
        <f t="shared" si="58"/>
        <v/>
      </c>
      <c r="W46" s="12" t="str">
        <f t="shared" si="59"/>
        <v/>
      </c>
      <c r="X46" s="12" t="str">
        <f t="shared" si="60"/>
        <v/>
      </c>
      <c r="Y46" s="12" t="str">
        <f t="shared" si="61"/>
        <v/>
      </c>
      <c r="Z46" s="12" t="str">
        <f t="shared" si="62"/>
        <v/>
      </c>
      <c r="AA46" s="12" t="str">
        <f t="shared" si="63"/>
        <v/>
      </c>
      <c r="AB46" s="12" t="str">
        <f t="shared" si="64"/>
        <v/>
      </c>
      <c r="AC46" s="12" t="str">
        <f t="shared" si="65"/>
        <v/>
      </c>
      <c r="AD46" s="29" t="str">
        <f t="shared" si="78"/>
        <v/>
      </c>
      <c r="AE46" s="31" t="str">
        <f t="shared" si="31"/>
        <v>0</v>
      </c>
      <c r="AF46"/>
      <c r="AG46" s="60">
        <f t="shared" si="32"/>
        <v>0</v>
      </c>
      <c r="AH46" s="60">
        <f t="shared" si="33"/>
        <v>0</v>
      </c>
      <c r="AI46" s="67">
        <f t="shared" si="34"/>
        <v>0</v>
      </c>
      <c r="AJ46" s="84" t="str">
        <f t="shared" si="35"/>
        <v/>
      </c>
      <c r="AK46" s="84" t="str">
        <f t="shared" si="36"/>
        <v/>
      </c>
      <c r="AL46" s="84" t="str">
        <f t="shared" si="37"/>
        <v/>
      </c>
      <c r="AM46" s="84" t="str">
        <f t="shared" si="38"/>
        <v/>
      </c>
      <c r="AN46" s="84" t="str">
        <f t="shared" si="39"/>
        <v/>
      </c>
      <c r="AO46" s="84" t="str">
        <f t="shared" si="40"/>
        <v/>
      </c>
      <c r="AP46" s="84" t="str">
        <f t="shared" si="41"/>
        <v/>
      </c>
      <c r="AQ46" s="84" t="str">
        <f t="shared" si="42"/>
        <v/>
      </c>
      <c r="AR46" s="84" t="str">
        <f t="shared" si="43"/>
        <v/>
      </c>
      <c r="AS46" s="84" t="str">
        <f t="shared" si="44"/>
        <v/>
      </c>
      <c r="AT46" s="85" t="str">
        <f t="shared" si="45"/>
        <v/>
      </c>
      <c r="AU46" s="85" t="str">
        <f t="shared" si="46"/>
        <v/>
      </c>
      <c r="AV46" s="85" t="str">
        <f t="shared" si="47"/>
        <v/>
      </c>
      <c r="AW46" s="85" t="str">
        <f t="shared" si="48"/>
        <v/>
      </c>
      <c r="AX46" s="85" t="str">
        <f t="shared" si="49"/>
        <v/>
      </c>
      <c r="AY46" s="85" t="str">
        <f t="shared" si="50"/>
        <v/>
      </c>
      <c r="AZ46" s="85" t="str">
        <f t="shared" si="51"/>
        <v/>
      </c>
      <c r="BA46" s="85" t="str">
        <f t="shared" si="52"/>
        <v/>
      </c>
      <c r="BB46" s="85" t="str">
        <f t="shared" si="53"/>
        <v/>
      </c>
      <c r="BC46" s="85" t="str">
        <f t="shared" si="54"/>
        <v/>
      </c>
      <c r="BD46" s="70"/>
      <c r="BE46" s="70"/>
      <c r="BF46" s="70"/>
      <c r="BG46" s="83">
        <f t="shared" ca="1" si="27"/>
        <v>31</v>
      </c>
      <c r="BH46" s="72"/>
      <c r="BI46" s="72"/>
      <c r="BJ46" s="72"/>
      <c r="BK46" s="72"/>
      <c r="BL46" s="72"/>
      <c r="BM46" s="72"/>
      <c r="BN46" s="72"/>
      <c r="BO46" s="72"/>
      <c r="BP46" s="73"/>
      <c r="BS46"/>
      <c r="CD46" s="4">
        <v>42</v>
      </c>
      <c r="CE46"/>
      <c r="CF46"/>
      <c r="CG46"/>
      <c r="CH46"/>
      <c r="CI46" s="31">
        <f t="shared" si="28"/>
        <v>0</v>
      </c>
      <c r="CJ46"/>
      <c r="CK46"/>
      <c r="CL46"/>
    </row>
    <row r="47" spans="1:90" ht="15.75" x14ac:dyDescent="0.25">
      <c r="A47" s="97"/>
      <c r="B47" s="86" t="str">
        <f t="shared" si="70"/>
        <v/>
      </c>
      <c r="C47" s="13" t="str">
        <f t="shared" si="1"/>
        <v/>
      </c>
      <c r="D47" s="87" t="str">
        <f t="shared" si="71"/>
        <v/>
      </c>
      <c r="E47" s="88" t="str">
        <f t="shared" si="72"/>
        <v/>
      </c>
      <c r="F47" s="33" t="str">
        <f>IF(A46&lt;&gt;"",COUNTIF($A$5:A47,A47),"")</f>
        <v/>
      </c>
      <c r="G47" s="33">
        <f t="shared" si="79"/>
        <v>43</v>
      </c>
      <c r="H47" s="34" t="str">
        <f t="shared" si="80"/>
        <v/>
      </c>
      <c r="I47" s="28" t="str">
        <f t="shared" si="29"/>
        <v/>
      </c>
      <c r="J47" s="35" t="str">
        <f t="shared" si="55"/>
        <v/>
      </c>
      <c r="K47" s="35" t="str">
        <f t="shared" si="66"/>
        <v/>
      </c>
      <c r="L47" s="35" t="str">
        <f t="shared" si="67"/>
        <v/>
      </c>
      <c r="M47" s="35" t="str">
        <f t="shared" si="81"/>
        <v/>
      </c>
      <c r="N47" s="35" t="str">
        <f t="shared" si="82"/>
        <v/>
      </c>
      <c r="O47" s="35" t="str">
        <f t="shared" si="83"/>
        <v/>
      </c>
      <c r="P47" s="35" t="str">
        <f t="shared" si="84"/>
        <v/>
      </c>
      <c r="Q47" s="35" t="str">
        <f t="shared" ref="Q47:Q78" si="85">IF(AE46&gt;=$O$1,"",IF(AE46&lt;=$O$2,"",IF(G46&lt;&gt;G47,"",IF(AND(Q46&lt;&gt;"",Q46&lt;&gt;H46),Q46,IF(AND(H46&lt;&gt;L47,H46&lt;&gt;K47,H46&lt;&gt;J47,H46&lt;&gt;M47,H46&lt;&gt;N47,H46&lt;&gt;O47,H46&lt;&gt;P47,F46&gt;=G46),H46,"")))))</f>
        <v/>
      </c>
      <c r="R47" s="35" t="str">
        <f t="shared" si="76"/>
        <v/>
      </c>
      <c r="S47" s="35" t="str">
        <f t="shared" si="77"/>
        <v/>
      </c>
      <c r="T47" s="12" t="str">
        <f t="shared" si="56"/>
        <v/>
      </c>
      <c r="U47" s="12" t="str">
        <f t="shared" si="57"/>
        <v/>
      </c>
      <c r="V47" s="12" t="str">
        <f t="shared" si="58"/>
        <v/>
      </c>
      <c r="W47" s="12" t="str">
        <f t="shared" si="59"/>
        <v/>
      </c>
      <c r="X47" s="12" t="str">
        <f t="shared" si="60"/>
        <v/>
      </c>
      <c r="Y47" s="12" t="str">
        <f t="shared" si="61"/>
        <v/>
      </c>
      <c r="Z47" s="12" t="str">
        <f t="shared" si="62"/>
        <v/>
      </c>
      <c r="AA47" s="12" t="str">
        <f t="shared" si="63"/>
        <v/>
      </c>
      <c r="AB47" s="12" t="str">
        <f t="shared" si="64"/>
        <v/>
      </c>
      <c r="AC47" s="12" t="str">
        <f t="shared" si="65"/>
        <v/>
      </c>
      <c r="AD47" s="29" t="str">
        <f t="shared" si="78"/>
        <v/>
      </c>
      <c r="AE47" s="31" t="str">
        <f t="shared" si="31"/>
        <v>0</v>
      </c>
      <c r="AF47"/>
      <c r="AG47" s="60">
        <f t="shared" si="32"/>
        <v>0</v>
      </c>
      <c r="AH47" s="60">
        <f t="shared" si="33"/>
        <v>0</v>
      </c>
      <c r="AI47" s="67">
        <f t="shared" si="34"/>
        <v>0</v>
      </c>
      <c r="AJ47" s="84" t="str">
        <f t="shared" si="35"/>
        <v/>
      </c>
      <c r="AK47" s="84" t="str">
        <f t="shared" si="36"/>
        <v/>
      </c>
      <c r="AL47" s="84" t="str">
        <f t="shared" si="37"/>
        <v/>
      </c>
      <c r="AM47" s="84" t="str">
        <f t="shared" si="38"/>
        <v/>
      </c>
      <c r="AN47" s="84" t="str">
        <f t="shared" si="39"/>
        <v/>
      </c>
      <c r="AO47" s="84" t="str">
        <f t="shared" si="40"/>
        <v/>
      </c>
      <c r="AP47" s="84" t="str">
        <f t="shared" si="41"/>
        <v/>
      </c>
      <c r="AQ47" s="84" t="str">
        <f t="shared" si="42"/>
        <v/>
      </c>
      <c r="AR47" s="84" t="str">
        <f t="shared" si="43"/>
        <v/>
      </c>
      <c r="AS47" s="84" t="str">
        <f t="shared" si="44"/>
        <v/>
      </c>
      <c r="AT47" s="85" t="str">
        <f t="shared" si="45"/>
        <v/>
      </c>
      <c r="AU47" s="85" t="str">
        <f t="shared" si="46"/>
        <v/>
      </c>
      <c r="AV47" s="85" t="str">
        <f t="shared" si="47"/>
        <v/>
      </c>
      <c r="AW47" s="85" t="str">
        <f t="shared" si="48"/>
        <v/>
      </c>
      <c r="AX47" s="85" t="str">
        <f t="shared" si="49"/>
        <v/>
      </c>
      <c r="AY47" s="85" t="str">
        <f t="shared" si="50"/>
        <v/>
      </c>
      <c r="AZ47" s="85" t="str">
        <f t="shared" si="51"/>
        <v/>
      </c>
      <c r="BA47" s="85" t="str">
        <f t="shared" si="52"/>
        <v/>
      </c>
      <c r="BB47" s="85" t="str">
        <f t="shared" si="53"/>
        <v/>
      </c>
      <c r="BC47" s="85" t="str">
        <f t="shared" si="54"/>
        <v/>
      </c>
      <c r="BD47" s="70"/>
      <c r="BE47" s="70"/>
      <c r="BF47" s="70"/>
      <c r="BG47" s="83">
        <f t="shared" ca="1" si="27"/>
        <v>29</v>
      </c>
      <c r="BH47" s="72"/>
      <c r="BI47" s="72"/>
      <c r="BJ47" s="72"/>
      <c r="BK47" s="72"/>
      <c r="BL47" s="72"/>
      <c r="BM47" s="72"/>
      <c r="BN47" s="72"/>
      <c r="BO47" s="72"/>
      <c r="BP47" s="73"/>
      <c r="BS47"/>
      <c r="CD47" s="4">
        <v>43</v>
      </c>
      <c r="CE47"/>
      <c r="CF47"/>
      <c r="CG47"/>
      <c r="CH47"/>
      <c r="CI47" s="31">
        <f t="shared" si="28"/>
        <v>0</v>
      </c>
      <c r="CJ47"/>
      <c r="CK47"/>
      <c r="CL47"/>
    </row>
    <row r="48" spans="1:90" ht="15.75" x14ac:dyDescent="0.25">
      <c r="A48" s="97"/>
      <c r="B48" s="86" t="str">
        <f t="shared" si="70"/>
        <v/>
      </c>
      <c r="C48" s="13" t="str">
        <f t="shared" si="1"/>
        <v/>
      </c>
      <c r="D48" s="87" t="str">
        <f t="shared" si="71"/>
        <v/>
      </c>
      <c r="E48" s="88" t="str">
        <f t="shared" si="72"/>
        <v/>
      </c>
      <c r="F48" s="33" t="str">
        <f>IF(A47&lt;&gt;"",COUNTIF($A$5:A48,A48),"")</f>
        <v/>
      </c>
      <c r="G48" s="33">
        <f t="shared" si="79"/>
        <v>44</v>
      </c>
      <c r="H48" s="34" t="str">
        <f t="shared" si="80"/>
        <v/>
      </c>
      <c r="I48" s="28" t="str">
        <f t="shared" si="29"/>
        <v/>
      </c>
      <c r="J48" s="35" t="str">
        <f t="shared" si="55"/>
        <v/>
      </c>
      <c r="K48" s="35" t="str">
        <f t="shared" si="66"/>
        <v/>
      </c>
      <c r="L48" s="35" t="str">
        <f t="shared" si="67"/>
        <v/>
      </c>
      <c r="M48" s="35" t="str">
        <f t="shared" si="81"/>
        <v/>
      </c>
      <c r="N48" s="35" t="str">
        <f t="shared" si="82"/>
        <v/>
      </c>
      <c r="O48" s="35" t="str">
        <f t="shared" si="83"/>
        <v/>
      </c>
      <c r="P48" s="35" t="str">
        <f t="shared" si="84"/>
        <v/>
      </c>
      <c r="Q48" s="35" t="str">
        <f t="shared" si="85"/>
        <v/>
      </c>
      <c r="R48" s="35" t="str">
        <f t="shared" ref="R48:R79" si="86">IF(AE47&gt;=$O$1,"",IF(AE47&lt;=$O$2,"",IF(G47&lt;&gt;G48,"",IF(AND(R47&lt;&gt;"",R47&lt;&gt;H47),R47,IF(AND(H47&lt;&gt;L48,H47&lt;&gt;K48,H47&lt;&gt;J48,H47&lt;&gt;M48,H47&lt;&gt;N48,H47&lt;&gt;O48,H47&lt;&gt;P48,H47&lt;&gt;Q48,F47&gt;=G47),H47,"")))))</f>
        <v/>
      </c>
      <c r="S48" s="35" t="str">
        <f t="shared" si="77"/>
        <v/>
      </c>
      <c r="T48" s="12" t="str">
        <f t="shared" si="56"/>
        <v/>
      </c>
      <c r="U48" s="12" t="str">
        <f t="shared" si="57"/>
        <v/>
      </c>
      <c r="V48" s="12" t="str">
        <f t="shared" si="58"/>
        <v/>
      </c>
      <c r="W48" s="12" t="str">
        <f t="shared" si="59"/>
        <v/>
      </c>
      <c r="X48" s="12" t="str">
        <f t="shared" si="60"/>
        <v/>
      </c>
      <c r="Y48" s="12" t="str">
        <f t="shared" si="61"/>
        <v/>
      </c>
      <c r="Z48" s="12" t="str">
        <f t="shared" si="62"/>
        <v/>
      </c>
      <c r="AA48" s="12" t="str">
        <f t="shared" si="63"/>
        <v/>
      </c>
      <c r="AB48" s="12" t="str">
        <f t="shared" si="64"/>
        <v/>
      </c>
      <c r="AC48" s="12" t="str">
        <f t="shared" si="65"/>
        <v/>
      </c>
      <c r="AD48" s="29" t="str">
        <f t="shared" si="78"/>
        <v/>
      </c>
      <c r="AE48" s="31" t="str">
        <f t="shared" si="31"/>
        <v>0</v>
      </c>
      <c r="AF48"/>
      <c r="AG48" s="60">
        <f t="shared" si="32"/>
        <v>0</v>
      </c>
      <c r="AH48" s="60">
        <f t="shared" si="33"/>
        <v>0</v>
      </c>
      <c r="AI48" s="67">
        <f t="shared" si="34"/>
        <v>0</v>
      </c>
      <c r="AJ48" s="84" t="str">
        <f t="shared" si="35"/>
        <v/>
      </c>
      <c r="AK48" s="84" t="str">
        <f t="shared" si="36"/>
        <v/>
      </c>
      <c r="AL48" s="84" t="str">
        <f t="shared" si="37"/>
        <v/>
      </c>
      <c r="AM48" s="84" t="str">
        <f t="shared" si="38"/>
        <v/>
      </c>
      <c r="AN48" s="84" t="str">
        <f t="shared" si="39"/>
        <v/>
      </c>
      <c r="AO48" s="84" t="str">
        <f t="shared" si="40"/>
        <v/>
      </c>
      <c r="AP48" s="84" t="str">
        <f t="shared" si="41"/>
        <v/>
      </c>
      <c r="AQ48" s="84" t="str">
        <f t="shared" si="42"/>
        <v/>
      </c>
      <c r="AR48" s="84" t="str">
        <f t="shared" si="43"/>
        <v/>
      </c>
      <c r="AS48" s="84" t="str">
        <f t="shared" si="44"/>
        <v/>
      </c>
      <c r="AT48" s="85" t="str">
        <f t="shared" si="45"/>
        <v/>
      </c>
      <c r="AU48" s="85" t="str">
        <f t="shared" si="46"/>
        <v/>
      </c>
      <c r="AV48" s="85" t="str">
        <f t="shared" si="47"/>
        <v/>
      </c>
      <c r="AW48" s="85" t="str">
        <f t="shared" si="48"/>
        <v/>
      </c>
      <c r="AX48" s="85" t="str">
        <f t="shared" si="49"/>
        <v/>
      </c>
      <c r="AY48" s="85" t="str">
        <f t="shared" si="50"/>
        <v/>
      </c>
      <c r="AZ48" s="85" t="str">
        <f t="shared" si="51"/>
        <v/>
      </c>
      <c r="BA48" s="85" t="str">
        <f t="shared" si="52"/>
        <v/>
      </c>
      <c r="BB48" s="85" t="str">
        <f t="shared" si="53"/>
        <v/>
      </c>
      <c r="BC48" s="85" t="str">
        <f t="shared" si="54"/>
        <v/>
      </c>
      <c r="BD48" s="70"/>
      <c r="BE48" s="70"/>
      <c r="BF48" s="70"/>
      <c r="BG48" s="83">
        <f t="shared" ca="1" si="27"/>
        <v>8</v>
      </c>
      <c r="BH48" s="72"/>
      <c r="BI48" s="72"/>
      <c r="BJ48" s="72"/>
      <c r="BK48" s="72"/>
      <c r="BL48" s="72"/>
      <c r="BM48" s="72"/>
      <c r="BN48" s="72"/>
      <c r="BO48" s="72"/>
      <c r="BP48" s="73"/>
      <c r="BS48"/>
      <c r="CD48" s="4">
        <v>44</v>
      </c>
      <c r="CE48"/>
      <c r="CF48"/>
      <c r="CG48"/>
      <c r="CH48"/>
      <c r="CI48" s="31">
        <f t="shared" si="28"/>
        <v>0</v>
      </c>
      <c r="CJ48"/>
      <c r="CK48"/>
      <c r="CL48"/>
    </row>
    <row r="49" spans="1:90" ht="15.75" x14ac:dyDescent="0.25">
      <c r="A49" s="97"/>
      <c r="B49" s="86" t="str">
        <f t="shared" si="70"/>
        <v/>
      </c>
      <c r="C49" s="13" t="str">
        <f t="shared" si="1"/>
        <v/>
      </c>
      <c r="D49" s="87" t="str">
        <f t="shared" si="71"/>
        <v/>
      </c>
      <c r="E49" s="88" t="str">
        <f t="shared" si="72"/>
        <v/>
      </c>
      <c r="F49" s="33" t="str">
        <f>IF(A48&lt;&gt;"",COUNTIF($A$5:A49,A49),"")</f>
        <v/>
      </c>
      <c r="G49" s="33">
        <f t="shared" si="79"/>
        <v>45</v>
      </c>
      <c r="H49" s="34" t="str">
        <f t="shared" si="80"/>
        <v/>
      </c>
      <c r="I49" s="28" t="str">
        <f t="shared" si="29"/>
        <v/>
      </c>
      <c r="J49" s="35" t="str">
        <f t="shared" si="55"/>
        <v/>
      </c>
      <c r="K49" s="35" t="str">
        <f t="shared" si="66"/>
        <v/>
      </c>
      <c r="L49" s="35" t="str">
        <f t="shared" si="67"/>
        <v/>
      </c>
      <c r="M49" s="35" t="str">
        <f t="shared" si="81"/>
        <v/>
      </c>
      <c r="N49" s="35" t="str">
        <f t="shared" si="82"/>
        <v/>
      </c>
      <c r="O49" s="35" t="str">
        <f t="shared" si="83"/>
        <v/>
      </c>
      <c r="P49" s="35" t="str">
        <f t="shared" si="84"/>
        <v/>
      </c>
      <c r="Q49" s="35" t="str">
        <f t="shared" si="85"/>
        <v/>
      </c>
      <c r="R49" s="35" t="str">
        <f t="shared" si="86"/>
        <v/>
      </c>
      <c r="S49" s="35" t="str">
        <f t="shared" ref="S49:S80" si="87">IF(AE48&gt;=$O$1,"",IF(AE48&lt;=$O$2,"",IF(G48&lt;&gt;G49,"",IF(AND(S48&lt;&gt;"",S48&lt;&gt;H48),S48,IF(AND(H48&lt;&gt;L49,H48&lt;&gt;K49,H48&lt;&gt;J49,H48&lt;&gt;M49,H48&lt;&gt;N49,H48&lt;&gt;O49,H48&lt;&gt;P49,H48&lt;&gt;Q49,H48&lt;&gt;R49,F48&gt;=G48),H48,"")))))</f>
        <v/>
      </c>
      <c r="T49" s="12" t="str">
        <f t="shared" si="56"/>
        <v/>
      </c>
      <c r="U49" s="12" t="str">
        <f t="shared" si="57"/>
        <v/>
      </c>
      <c r="V49" s="12" t="str">
        <f t="shared" si="58"/>
        <v/>
      </c>
      <c r="W49" s="12" t="str">
        <f t="shared" si="59"/>
        <v/>
      </c>
      <c r="X49" s="12" t="str">
        <f t="shared" si="60"/>
        <v/>
      </c>
      <c r="Y49" s="12" t="str">
        <f t="shared" si="61"/>
        <v/>
      </c>
      <c r="Z49" s="12" t="str">
        <f t="shared" si="62"/>
        <v/>
      </c>
      <c r="AA49" s="12" t="str">
        <f t="shared" si="63"/>
        <v/>
      </c>
      <c r="AB49" s="12" t="str">
        <f t="shared" si="64"/>
        <v/>
      </c>
      <c r="AC49" s="12" t="str">
        <f t="shared" si="65"/>
        <v/>
      </c>
      <c r="AD49" s="29" t="str">
        <f t="shared" si="78"/>
        <v/>
      </c>
      <c r="AE49" s="31" t="str">
        <f t="shared" si="31"/>
        <v>0</v>
      </c>
      <c r="AF49"/>
      <c r="AG49" s="60">
        <f t="shared" si="32"/>
        <v>0</v>
      </c>
      <c r="AH49" s="60">
        <f t="shared" si="33"/>
        <v>0</v>
      </c>
      <c r="AI49" s="67">
        <f t="shared" si="34"/>
        <v>0</v>
      </c>
      <c r="AJ49" s="84" t="str">
        <f t="shared" si="35"/>
        <v/>
      </c>
      <c r="AK49" s="84" t="str">
        <f t="shared" si="36"/>
        <v/>
      </c>
      <c r="AL49" s="84" t="str">
        <f t="shared" si="37"/>
        <v/>
      </c>
      <c r="AM49" s="84" t="str">
        <f t="shared" si="38"/>
        <v/>
      </c>
      <c r="AN49" s="84" t="str">
        <f t="shared" si="39"/>
        <v/>
      </c>
      <c r="AO49" s="84" t="str">
        <f t="shared" si="40"/>
        <v/>
      </c>
      <c r="AP49" s="84" t="str">
        <f t="shared" si="41"/>
        <v/>
      </c>
      <c r="AQ49" s="84" t="str">
        <f t="shared" si="42"/>
        <v/>
      </c>
      <c r="AR49" s="84" t="str">
        <f t="shared" si="43"/>
        <v/>
      </c>
      <c r="AS49" s="84" t="str">
        <f t="shared" si="44"/>
        <v/>
      </c>
      <c r="AT49" s="85" t="str">
        <f t="shared" si="45"/>
        <v/>
      </c>
      <c r="AU49" s="85" t="str">
        <f t="shared" si="46"/>
        <v/>
      </c>
      <c r="AV49" s="85" t="str">
        <f t="shared" si="47"/>
        <v/>
      </c>
      <c r="AW49" s="85" t="str">
        <f t="shared" si="48"/>
        <v/>
      </c>
      <c r="AX49" s="85" t="str">
        <f t="shared" si="49"/>
        <v/>
      </c>
      <c r="AY49" s="85" t="str">
        <f t="shared" si="50"/>
        <v/>
      </c>
      <c r="AZ49" s="85" t="str">
        <f t="shared" si="51"/>
        <v/>
      </c>
      <c r="BA49" s="85" t="str">
        <f t="shared" si="52"/>
        <v/>
      </c>
      <c r="BB49" s="85" t="str">
        <f t="shared" si="53"/>
        <v/>
      </c>
      <c r="BC49" s="85" t="str">
        <f t="shared" si="54"/>
        <v/>
      </c>
      <c r="BD49" s="70"/>
      <c r="BE49" s="70"/>
      <c r="BF49" s="70"/>
      <c r="BG49" s="83">
        <f t="shared" ca="1" si="27"/>
        <v>3</v>
      </c>
      <c r="BH49" s="72"/>
      <c r="BI49" s="72"/>
      <c r="BJ49" s="72"/>
      <c r="BK49" s="72"/>
      <c r="BL49" s="72"/>
      <c r="BM49" s="72"/>
      <c r="BN49" s="72"/>
      <c r="BO49" s="72"/>
      <c r="BP49" s="73"/>
      <c r="BS49"/>
      <c r="CD49" s="4">
        <v>45</v>
      </c>
      <c r="CE49"/>
      <c r="CF49"/>
      <c r="CG49"/>
      <c r="CH49"/>
      <c r="CI49" s="31">
        <f t="shared" si="28"/>
        <v>0</v>
      </c>
      <c r="CJ49"/>
      <c r="CK49"/>
      <c r="CL49"/>
    </row>
    <row r="50" spans="1:90" ht="15.75" x14ac:dyDescent="0.25">
      <c r="A50" s="97"/>
      <c r="B50" s="86" t="str">
        <f t="shared" si="70"/>
        <v/>
      </c>
      <c r="C50" s="13" t="str">
        <f t="shared" si="1"/>
        <v/>
      </c>
      <c r="D50" s="87" t="str">
        <f t="shared" si="71"/>
        <v/>
      </c>
      <c r="E50" s="88" t="str">
        <f t="shared" si="72"/>
        <v/>
      </c>
      <c r="F50" s="33" t="str">
        <f>IF(A49&lt;&gt;"",COUNTIF($A$5:A50,A50),"")</f>
        <v/>
      </c>
      <c r="G50" s="33">
        <f t="shared" si="79"/>
        <v>46</v>
      </c>
      <c r="H50" s="34" t="str">
        <f t="shared" si="80"/>
        <v/>
      </c>
      <c r="I50" s="28" t="str">
        <f t="shared" si="29"/>
        <v/>
      </c>
      <c r="J50" s="35" t="str">
        <f t="shared" si="55"/>
        <v/>
      </c>
      <c r="K50" s="35" t="str">
        <f t="shared" si="66"/>
        <v/>
      </c>
      <c r="L50" s="35" t="str">
        <f t="shared" si="67"/>
        <v/>
      </c>
      <c r="M50" s="35" t="str">
        <f t="shared" si="81"/>
        <v/>
      </c>
      <c r="N50" s="35" t="str">
        <f t="shared" si="82"/>
        <v/>
      </c>
      <c r="O50" s="35" t="str">
        <f t="shared" si="83"/>
        <v/>
      </c>
      <c r="P50" s="35" t="str">
        <f t="shared" si="84"/>
        <v/>
      </c>
      <c r="Q50" s="35" t="str">
        <f t="shared" si="85"/>
        <v/>
      </c>
      <c r="R50" s="35" t="str">
        <f t="shared" si="86"/>
        <v/>
      </c>
      <c r="S50" s="35" t="str">
        <f t="shared" si="87"/>
        <v/>
      </c>
      <c r="T50" s="12" t="str">
        <f t="shared" si="56"/>
        <v/>
      </c>
      <c r="U50" s="12" t="str">
        <f t="shared" si="57"/>
        <v/>
      </c>
      <c r="V50" s="12" t="str">
        <f t="shared" si="58"/>
        <v/>
      </c>
      <c r="W50" s="12" t="str">
        <f t="shared" si="59"/>
        <v/>
      </c>
      <c r="X50" s="12" t="str">
        <f t="shared" si="60"/>
        <v/>
      </c>
      <c r="Y50" s="12" t="str">
        <f t="shared" si="61"/>
        <v/>
      </c>
      <c r="Z50" s="12" t="str">
        <f t="shared" si="62"/>
        <v/>
      </c>
      <c r="AA50" s="12" t="str">
        <f t="shared" si="63"/>
        <v/>
      </c>
      <c r="AB50" s="12" t="str">
        <f t="shared" si="64"/>
        <v/>
      </c>
      <c r="AC50" s="12" t="str">
        <f t="shared" si="65"/>
        <v/>
      </c>
      <c r="AD50" s="29" t="str">
        <f t="shared" si="78"/>
        <v/>
      </c>
      <c r="AE50" s="31" t="str">
        <f t="shared" si="31"/>
        <v>0</v>
      </c>
      <c r="AF50"/>
      <c r="AG50" s="60">
        <f t="shared" si="32"/>
        <v>0</v>
      </c>
      <c r="AH50" s="60">
        <f t="shared" si="33"/>
        <v>0</v>
      </c>
      <c r="AI50" s="67">
        <f t="shared" si="34"/>
        <v>0</v>
      </c>
      <c r="AJ50" s="84" t="str">
        <f t="shared" si="35"/>
        <v/>
      </c>
      <c r="AK50" s="84" t="str">
        <f t="shared" si="36"/>
        <v/>
      </c>
      <c r="AL50" s="84" t="str">
        <f t="shared" si="37"/>
        <v/>
      </c>
      <c r="AM50" s="84" t="str">
        <f t="shared" si="38"/>
        <v/>
      </c>
      <c r="AN50" s="84" t="str">
        <f t="shared" si="39"/>
        <v/>
      </c>
      <c r="AO50" s="84" t="str">
        <f t="shared" si="40"/>
        <v/>
      </c>
      <c r="AP50" s="84" t="str">
        <f t="shared" si="41"/>
        <v/>
      </c>
      <c r="AQ50" s="84" t="str">
        <f t="shared" si="42"/>
        <v/>
      </c>
      <c r="AR50" s="84" t="str">
        <f t="shared" si="43"/>
        <v/>
      </c>
      <c r="AS50" s="84" t="str">
        <f t="shared" si="44"/>
        <v/>
      </c>
      <c r="AT50" s="85" t="str">
        <f t="shared" si="45"/>
        <v/>
      </c>
      <c r="AU50" s="85" t="str">
        <f t="shared" si="46"/>
        <v/>
      </c>
      <c r="AV50" s="85" t="str">
        <f t="shared" si="47"/>
        <v/>
      </c>
      <c r="AW50" s="85" t="str">
        <f t="shared" si="48"/>
        <v/>
      </c>
      <c r="AX50" s="85" t="str">
        <f t="shared" si="49"/>
        <v/>
      </c>
      <c r="AY50" s="85" t="str">
        <f t="shared" si="50"/>
        <v/>
      </c>
      <c r="AZ50" s="85" t="str">
        <f t="shared" si="51"/>
        <v/>
      </c>
      <c r="BA50" s="85" t="str">
        <f t="shared" si="52"/>
        <v/>
      </c>
      <c r="BB50" s="85" t="str">
        <f t="shared" si="53"/>
        <v/>
      </c>
      <c r="BC50" s="85" t="str">
        <f t="shared" si="54"/>
        <v/>
      </c>
      <c r="BD50" s="70"/>
      <c r="BE50" s="70"/>
      <c r="BF50" s="70"/>
      <c r="BG50" s="83">
        <f t="shared" ca="1" si="27"/>
        <v>13</v>
      </c>
      <c r="BH50" s="72"/>
      <c r="BI50" s="72"/>
      <c r="BJ50" s="72"/>
      <c r="BK50" s="72"/>
      <c r="BL50" s="72"/>
      <c r="BM50" s="72"/>
      <c r="BN50" s="72"/>
      <c r="BO50" s="72"/>
      <c r="BP50" s="73"/>
      <c r="BS50"/>
      <c r="CD50" s="4">
        <v>46</v>
      </c>
      <c r="CE50"/>
      <c r="CF50"/>
      <c r="CG50"/>
      <c r="CH50"/>
      <c r="CI50" s="31">
        <f t="shared" si="28"/>
        <v>0</v>
      </c>
      <c r="CJ50"/>
      <c r="CK50"/>
      <c r="CL50"/>
    </row>
    <row r="51" spans="1:90" ht="15.75" x14ac:dyDescent="0.25">
      <c r="A51" s="97"/>
      <c r="B51" s="86" t="str">
        <f t="shared" si="70"/>
        <v/>
      </c>
      <c r="C51" s="13" t="str">
        <f t="shared" si="1"/>
        <v/>
      </c>
      <c r="D51" s="87" t="str">
        <f t="shared" si="71"/>
        <v/>
      </c>
      <c r="E51" s="88" t="str">
        <f t="shared" si="72"/>
        <v/>
      </c>
      <c r="F51" s="33" t="str">
        <f>IF(A50&lt;&gt;"",COUNTIF($A$5:A51,A51),"")</f>
        <v/>
      </c>
      <c r="G51" s="33">
        <f t="shared" si="79"/>
        <v>47</v>
      </c>
      <c r="H51" s="34" t="str">
        <f t="shared" si="80"/>
        <v/>
      </c>
      <c r="I51" s="28" t="str">
        <f t="shared" si="29"/>
        <v/>
      </c>
      <c r="J51" s="35" t="str">
        <f t="shared" si="55"/>
        <v/>
      </c>
      <c r="K51" s="35" t="str">
        <f t="shared" si="66"/>
        <v/>
      </c>
      <c r="L51" s="35" t="str">
        <f t="shared" si="67"/>
        <v/>
      </c>
      <c r="M51" s="35" t="str">
        <f t="shared" si="81"/>
        <v/>
      </c>
      <c r="N51" s="35" t="str">
        <f t="shared" si="82"/>
        <v/>
      </c>
      <c r="O51" s="35" t="str">
        <f t="shared" si="83"/>
        <v/>
      </c>
      <c r="P51" s="35" t="str">
        <f t="shared" si="84"/>
        <v/>
      </c>
      <c r="Q51" s="35" t="str">
        <f t="shared" si="85"/>
        <v/>
      </c>
      <c r="R51" s="35" t="str">
        <f t="shared" si="86"/>
        <v/>
      </c>
      <c r="S51" s="35" t="str">
        <f t="shared" si="87"/>
        <v/>
      </c>
      <c r="T51" s="12" t="str">
        <f t="shared" si="56"/>
        <v/>
      </c>
      <c r="U51" s="12" t="str">
        <f t="shared" si="57"/>
        <v/>
      </c>
      <c r="V51" s="12" t="str">
        <f t="shared" si="58"/>
        <v/>
      </c>
      <c r="W51" s="12" t="str">
        <f t="shared" si="59"/>
        <v/>
      </c>
      <c r="X51" s="12" t="str">
        <f t="shared" si="60"/>
        <v/>
      </c>
      <c r="Y51" s="12" t="str">
        <f t="shared" si="61"/>
        <v/>
      </c>
      <c r="Z51" s="12" t="str">
        <f t="shared" si="62"/>
        <v/>
      </c>
      <c r="AA51" s="12" t="str">
        <f t="shared" si="63"/>
        <v/>
      </c>
      <c r="AB51" s="12" t="str">
        <f t="shared" si="64"/>
        <v/>
      </c>
      <c r="AC51" s="12" t="str">
        <f t="shared" si="65"/>
        <v/>
      </c>
      <c r="AD51" s="29" t="str">
        <f t="shared" si="78"/>
        <v/>
      </c>
      <c r="AE51" s="31" t="str">
        <f t="shared" si="31"/>
        <v>0</v>
      </c>
      <c r="AF51"/>
      <c r="AG51" s="60">
        <f t="shared" si="32"/>
        <v>0</v>
      </c>
      <c r="AH51" s="60">
        <f t="shared" si="33"/>
        <v>0</v>
      </c>
      <c r="AI51" s="67">
        <f t="shared" si="34"/>
        <v>0</v>
      </c>
      <c r="AJ51" s="84" t="str">
        <f t="shared" si="35"/>
        <v/>
      </c>
      <c r="AK51" s="84" t="str">
        <f t="shared" si="36"/>
        <v/>
      </c>
      <c r="AL51" s="84" t="str">
        <f t="shared" si="37"/>
        <v/>
      </c>
      <c r="AM51" s="84" t="str">
        <f t="shared" si="38"/>
        <v/>
      </c>
      <c r="AN51" s="84" t="str">
        <f t="shared" si="39"/>
        <v/>
      </c>
      <c r="AO51" s="84" t="str">
        <f t="shared" si="40"/>
        <v/>
      </c>
      <c r="AP51" s="84" t="str">
        <f t="shared" si="41"/>
        <v/>
      </c>
      <c r="AQ51" s="84" t="str">
        <f t="shared" si="42"/>
        <v/>
      </c>
      <c r="AR51" s="84" t="str">
        <f t="shared" si="43"/>
        <v/>
      </c>
      <c r="AS51" s="84" t="str">
        <f t="shared" si="44"/>
        <v/>
      </c>
      <c r="AT51" s="85" t="str">
        <f t="shared" si="45"/>
        <v/>
      </c>
      <c r="AU51" s="85" t="str">
        <f t="shared" si="46"/>
        <v/>
      </c>
      <c r="AV51" s="85" t="str">
        <f t="shared" si="47"/>
        <v/>
      </c>
      <c r="AW51" s="85" t="str">
        <f t="shared" si="48"/>
        <v/>
      </c>
      <c r="AX51" s="85" t="str">
        <f t="shared" si="49"/>
        <v/>
      </c>
      <c r="AY51" s="85" t="str">
        <f t="shared" si="50"/>
        <v/>
      </c>
      <c r="AZ51" s="85" t="str">
        <f t="shared" si="51"/>
        <v/>
      </c>
      <c r="BA51" s="85" t="str">
        <f t="shared" si="52"/>
        <v/>
      </c>
      <c r="BB51" s="85" t="str">
        <f t="shared" si="53"/>
        <v/>
      </c>
      <c r="BC51" s="85" t="str">
        <f t="shared" si="54"/>
        <v/>
      </c>
      <c r="BD51" s="70"/>
      <c r="BE51" s="70"/>
      <c r="BF51" s="70"/>
      <c r="BG51" s="83">
        <f t="shared" ca="1" si="27"/>
        <v>26</v>
      </c>
      <c r="BH51" s="72"/>
      <c r="BI51" s="72"/>
      <c r="BJ51" s="72"/>
      <c r="BK51" s="72"/>
      <c r="BL51" s="72"/>
      <c r="BM51" s="72"/>
      <c r="BN51" s="72"/>
      <c r="BO51" s="72"/>
      <c r="BP51" s="73"/>
      <c r="BS51"/>
      <c r="CD51" s="4">
        <v>47</v>
      </c>
      <c r="CE51"/>
      <c r="CF51"/>
      <c r="CG51"/>
      <c r="CH51"/>
      <c r="CI51" s="31">
        <f t="shared" si="28"/>
        <v>0</v>
      </c>
      <c r="CJ51"/>
      <c r="CK51"/>
      <c r="CL51"/>
    </row>
    <row r="52" spans="1:90" ht="15.75" x14ac:dyDescent="0.25">
      <c r="A52" s="97"/>
      <c r="B52" s="86" t="str">
        <f t="shared" si="70"/>
        <v/>
      </c>
      <c r="C52" s="13" t="str">
        <f t="shared" si="1"/>
        <v/>
      </c>
      <c r="D52" s="87" t="str">
        <f t="shared" si="71"/>
        <v/>
      </c>
      <c r="E52" s="88" t="str">
        <f t="shared" si="72"/>
        <v/>
      </c>
      <c r="F52" s="33" t="str">
        <f>IF(A51&lt;&gt;"",COUNTIF($A$5:A52,A52),"")</f>
        <v/>
      </c>
      <c r="G52" s="33">
        <f t="shared" si="79"/>
        <v>48</v>
      </c>
      <c r="H52" s="34" t="str">
        <f t="shared" si="80"/>
        <v/>
      </c>
      <c r="I52" s="28" t="str">
        <f t="shared" si="29"/>
        <v/>
      </c>
      <c r="J52" s="35" t="str">
        <f t="shared" si="55"/>
        <v/>
      </c>
      <c r="K52" s="35" t="str">
        <f t="shared" si="66"/>
        <v/>
      </c>
      <c r="L52" s="35" t="str">
        <f t="shared" si="67"/>
        <v/>
      </c>
      <c r="M52" s="35" t="str">
        <f t="shared" si="81"/>
        <v/>
      </c>
      <c r="N52" s="35" t="str">
        <f t="shared" si="82"/>
        <v/>
      </c>
      <c r="O52" s="35" t="str">
        <f t="shared" si="83"/>
        <v/>
      </c>
      <c r="P52" s="35" t="str">
        <f t="shared" si="84"/>
        <v/>
      </c>
      <c r="Q52" s="35" t="str">
        <f t="shared" si="85"/>
        <v/>
      </c>
      <c r="R52" s="35" t="str">
        <f t="shared" si="86"/>
        <v/>
      </c>
      <c r="S52" s="35" t="str">
        <f t="shared" si="87"/>
        <v/>
      </c>
      <c r="T52" s="12" t="str">
        <f t="shared" si="56"/>
        <v/>
      </c>
      <c r="U52" s="12" t="str">
        <f t="shared" si="57"/>
        <v/>
      </c>
      <c r="V52" s="12" t="str">
        <f t="shared" si="58"/>
        <v/>
      </c>
      <c r="W52" s="12" t="str">
        <f t="shared" si="59"/>
        <v/>
      </c>
      <c r="X52" s="12" t="str">
        <f t="shared" si="60"/>
        <v/>
      </c>
      <c r="Y52" s="12" t="str">
        <f t="shared" si="61"/>
        <v/>
      </c>
      <c r="Z52" s="12" t="str">
        <f t="shared" si="62"/>
        <v/>
      </c>
      <c r="AA52" s="12" t="str">
        <f t="shared" si="63"/>
        <v/>
      </c>
      <c r="AB52" s="12" t="str">
        <f t="shared" si="64"/>
        <v/>
      </c>
      <c r="AC52" s="12" t="str">
        <f t="shared" si="65"/>
        <v/>
      </c>
      <c r="AD52" s="29" t="str">
        <f t="shared" si="78"/>
        <v/>
      </c>
      <c r="AE52" s="31" t="str">
        <f t="shared" si="31"/>
        <v>0</v>
      </c>
      <c r="AF52"/>
      <c r="AG52" s="60">
        <f t="shared" si="32"/>
        <v>0</v>
      </c>
      <c r="AH52" s="60">
        <f t="shared" si="33"/>
        <v>0</v>
      </c>
      <c r="AI52" s="67">
        <f t="shared" si="34"/>
        <v>0</v>
      </c>
      <c r="AJ52" s="84" t="str">
        <f t="shared" si="35"/>
        <v/>
      </c>
      <c r="AK52" s="84" t="str">
        <f t="shared" si="36"/>
        <v/>
      </c>
      <c r="AL52" s="84" t="str">
        <f t="shared" si="37"/>
        <v/>
      </c>
      <c r="AM52" s="84" t="str">
        <f t="shared" si="38"/>
        <v/>
      </c>
      <c r="AN52" s="84" t="str">
        <f t="shared" si="39"/>
        <v/>
      </c>
      <c r="AO52" s="84" t="str">
        <f t="shared" si="40"/>
        <v/>
      </c>
      <c r="AP52" s="84" t="str">
        <f t="shared" si="41"/>
        <v/>
      </c>
      <c r="AQ52" s="84" t="str">
        <f t="shared" si="42"/>
        <v/>
      </c>
      <c r="AR52" s="84" t="str">
        <f t="shared" si="43"/>
        <v/>
      </c>
      <c r="AS52" s="84" t="str">
        <f t="shared" si="44"/>
        <v/>
      </c>
      <c r="AT52" s="85" t="str">
        <f t="shared" si="45"/>
        <v/>
      </c>
      <c r="AU52" s="85" t="str">
        <f t="shared" si="46"/>
        <v/>
      </c>
      <c r="AV52" s="85" t="str">
        <f t="shared" si="47"/>
        <v/>
      </c>
      <c r="AW52" s="85" t="str">
        <f t="shared" si="48"/>
        <v/>
      </c>
      <c r="AX52" s="85" t="str">
        <f t="shared" si="49"/>
        <v/>
      </c>
      <c r="AY52" s="85" t="str">
        <f t="shared" si="50"/>
        <v/>
      </c>
      <c r="AZ52" s="85" t="str">
        <f t="shared" si="51"/>
        <v/>
      </c>
      <c r="BA52" s="85" t="str">
        <f t="shared" si="52"/>
        <v/>
      </c>
      <c r="BB52" s="85" t="str">
        <f t="shared" si="53"/>
        <v/>
      </c>
      <c r="BC52" s="85" t="str">
        <f t="shared" si="54"/>
        <v/>
      </c>
      <c r="BD52" s="70"/>
      <c r="BE52" s="70"/>
      <c r="BF52" s="70"/>
      <c r="BG52" s="83">
        <f t="shared" ca="1" si="27"/>
        <v>35</v>
      </c>
      <c r="BH52" s="72"/>
      <c r="BI52" s="72"/>
      <c r="BJ52" s="72"/>
      <c r="BK52" s="72"/>
      <c r="BL52" s="72"/>
      <c r="BM52" s="72"/>
      <c r="BN52" s="72"/>
      <c r="BO52" s="72"/>
      <c r="BP52" s="73"/>
      <c r="BS52"/>
      <c r="CD52" s="4">
        <v>48</v>
      </c>
      <c r="CE52"/>
      <c r="CF52"/>
      <c r="CG52"/>
      <c r="CH52"/>
      <c r="CI52" s="31">
        <f t="shared" si="28"/>
        <v>0</v>
      </c>
      <c r="CJ52"/>
      <c r="CK52"/>
      <c r="CL52"/>
    </row>
    <row r="53" spans="1:90" ht="15.75" x14ac:dyDescent="0.25">
      <c r="A53" s="97"/>
      <c r="B53" s="86" t="str">
        <f t="shared" si="70"/>
        <v/>
      </c>
      <c r="C53" s="13" t="str">
        <f t="shared" si="1"/>
        <v/>
      </c>
      <c r="D53" s="87" t="str">
        <f t="shared" si="71"/>
        <v/>
      </c>
      <c r="E53" s="88" t="str">
        <f t="shared" si="72"/>
        <v/>
      </c>
      <c r="F53" s="33" t="str">
        <f>IF(A52&lt;&gt;"",COUNTIF($A$5:A53,A53),"")</f>
        <v/>
      </c>
      <c r="G53" s="33">
        <f t="shared" si="79"/>
        <v>49</v>
      </c>
      <c r="H53" s="34" t="str">
        <f t="shared" si="80"/>
        <v/>
      </c>
      <c r="I53" s="28" t="str">
        <f t="shared" si="29"/>
        <v/>
      </c>
      <c r="J53" s="35" t="str">
        <f t="shared" si="55"/>
        <v/>
      </c>
      <c r="K53" s="35" t="str">
        <f t="shared" si="66"/>
        <v/>
      </c>
      <c r="L53" s="35" t="str">
        <f t="shared" si="67"/>
        <v/>
      </c>
      <c r="M53" s="35" t="str">
        <f t="shared" si="81"/>
        <v/>
      </c>
      <c r="N53" s="35" t="str">
        <f t="shared" si="82"/>
        <v/>
      </c>
      <c r="O53" s="35" t="str">
        <f t="shared" si="83"/>
        <v/>
      </c>
      <c r="P53" s="35" t="str">
        <f t="shared" si="84"/>
        <v/>
      </c>
      <c r="Q53" s="35" t="str">
        <f t="shared" si="85"/>
        <v/>
      </c>
      <c r="R53" s="35" t="str">
        <f t="shared" si="86"/>
        <v/>
      </c>
      <c r="S53" s="35" t="str">
        <f t="shared" si="87"/>
        <v/>
      </c>
      <c r="T53" s="12" t="str">
        <f t="shared" si="56"/>
        <v/>
      </c>
      <c r="U53" s="12" t="str">
        <f t="shared" si="57"/>
        <v/>
      </c>
      <c r="V53" s="12" t="str">
        <f t="shared" si="58"/>
        <v/>
      </c>
      <c r="W53" s="12" t="str">
        <f t="shared" si="59"/>
        <v/>
      </c>
      <c r="X53" s="12" t="str">
        <f t="shared" si="60"/>
        <v/>
      </c>
      <c r="Y53" s="12" t="str">
        <f t="shared" si="61"/>
        <v/>
      </c>
      <c r="Z53" s="12" t="str">
        <f t="shared" si="62"/>
        <v/>
      </c>
      <c r="AA53" s="12" t="str">
        <f t="shared" si="63"/>
        <v/>
      </c>
      <c r="AB53" s="12" t="str">
        <f t="shared" si="64"/>
        <v/>
      </c>
      <c r="AC53" s="12" t="str">
        <f t="shared" si="65"/>
        <v/>
      </c>
      <c r="AD53" s="29" t="str">
        <f t="shared" si="78"/>
        <v/>
      </c>
      <c r="AE53" s="31" t="str">
        <f t="shared" si="31"/>
        <v>0</v>
      </c>
      <c r="AF53"/>
      <c r="AG53" s="60">
        <f t="shared" si="32"/>
        <v>0</v>
      </c>
      <c r="AH53" s="60">
        <f t="shared" si="33"/>
        <v>0</v>
      </c>
      <c r="AI53" s="67">
        <f t="shared" si="34"/>
        <v>0</v>
      </c>
      <c r="AJ53" s="84" t="str">
        <f t="shared" si="35"/>
        <v/>
      </c>
      <c r="AK53" s="84" t="str">
        <f t="shared" si="36"/>
        <v/>
      </c>
      <c r="AL53" s="84" t="str">
        <f t="shared" si="37"/>
        <v/>
      </c>
      <c r="AM53" s="84" t="str">
        <f t="shared" si="38"/>
        <v/>
      </c>
      <c r="AN53" s="84" t="str">
        <f t="shared" si="39"/>
        <v/>
      </c>
      <c r="AO53" s="84" t="str">
        <f t="shared" si="40"/>
        <v/>
      </c>
      <c r="AP53" s="84" t="str">
        <f t="shared" si="41"/>
        <v/>
      </c>
      <c r="AQ53" s="84" t="str">
        <f t="shared" si="42"/>
        <v/>
      </c>
      <c r="AR53" s="84" t="str">
        <f t="shared" si="43"/>
        <v/>
      </c>
      <c r="AS53" s="84" t="str">
        <f t="shared" si="44"/>
        <v/>
      </c>
      <c r="AT53" s="85" t="str">
        <f t="shared" si="45"/>
        <v/>
      </c>
      <c r="AU53" s="85" t="str">
        <f t="shared" si="46"/>
        <v/>
      </c>
      <c r="AV53" s="85" t="str">
        <f t="shared" si="47"/>
        <v/>
      </c>
      <c r="AW53" s="85" t="str">
        <f t="shared" si="48"/>
        <v/>
      </c>
      <c r="AX53" s="85" t="str">
        <f t="shared" si="49"/>
        <v/>
      </c>
      <c r="AY53" s="85" t="str">
        <f t="shared" si="50"/>
        <v/>
      </c>
      <c r="AZ53" s="85" t="str">
        <f t="shared" si="51"/>
        <v/>
      </c>
      <c r="BA53" s="85" t="str">
        <f t="shared" si="52"/>
        <v/>
      </c>
      <c r="BB53" s="85" t="str">
        <f t="shared" si="53"/>
        <v/>
      </c>
      <c r="BC53" s="85" t="str">
        <f t="shared" si="54"/>
        <v/>
      </c>
      <c r="BD53" s="70"/>
      <c r="BE53" s="70"/>
      <c r="BF53" s="70"/>
      <c r="BG53" s="83">
        <f t="shared" ca="1" si="27"/>
        <v>15</v>
      </c>
      <c r="BH53" s="72"/>
      <c r="BI53" s="72"/>
      <c r="BJ53" s="72"/>
      <c r="BK53" s="72"/>
      <c r="BL53" s="72"/>
      <c r="BM53" s="72"/>
      <c r="BN53" s="72"/>
      <c r="BO53" s="72"/>
      <c r="BP53" s="73"/>
      <c r="BS53"/>
      <c r="CD53" s="4">
        <v>49</v>
      </c>
      <c r="CE53"/>
      <c r="CF53"/>
      <c r="CG53"/>
      <c r="CH53"/>
      <c r="CI53" s="31">
        <f t="shared" si="28"/>
        <v>0</v>
      </c>
      <c r="CJ53"/>
      <c r="CK53"/>
      <c r="CL53"/>
    </row>
    <row r="54" spans="1:90" ht="15.75" x14ac:dyDescent="0.25">
      <c r="A54" s="97"/>
      <c r="B54" s="86" t="str">
        <f t="shared" si="70"/>
        <v/>
      </c>
      <c r="C54" s="13" t="str">
        <f t="shared" si="1"/>
        <v/>
      </c>
      <c r="D54" s="87" t="str">
        <f t="shared" si="71"/>
        <v/>
      </c>
      <c r="E54" s="88" t="str">
        <f t="shared" si="72"/>
        <v/>
      </c>
      <c r="F54" s="33" t="str">
        <f>IF(A53&lt;&gt;"",COUNTIF($A$5:A54,A54),"")</f>
        <v/>
      </c>
      <c r="G54" s="33">
        <f t="shared" si="79"/>
        <v>50</v>
      </c>
      <c r="H54" s="34" t="str">
        <f t="shared" si="80"/>
        <v/>
      </c>
      <c r="I54" s="28" t="str">
        <f t="shared" si="29"/>
        <v/>
      </c>
      <c r="J54" s="35" t="str">
        <f t="shared" si="55"/>
        <v/>
      </c>
      <c r="K54" s="35" t="str">
        <f t="shared" si="66"/>
        <v/>
      </c>
      <c r="L54" s="35" t="str">
        <f t="shared" si="67"/>
        <v/>
      </c>
      <c r="M54" s="35" t="str">
        <f t="shared" si="81"/>
        <v/>
      </c>
      <c r="N54" s="35" t="str">
        <f t="shared" si="82"/>
        <v/>
      </c>
      <c r="O54" s="35" t="str">
        <f t="shared" si="83"/>
        <v/>
      </c>
      <c r="P54" s="35" t="str">
        <f t="shared" si="84"/>
        <v/>
      </c>
      <c r="Q54" s="35" t="str">
        <f t="shared" si="85"/>
        <v/>
      </c>
      <c r="R54" s="35" t="str">
        <f t="shared" si="86"/>
        <v/>
      </c>
      <c r="S54" s="35" t="str">
        <f t="shared" si="87"/>
        <v/>
      </c>
      <c r="T54" s="12" t="str">
        <f t="shared" si="56"/>
        <v/>
      </c>
      <c r="U54" s="12" t="str">
        <f t="shared" si="57"/>
        <v/>
      </c>
      <c r="V54" s="12" t="str">
        <f t="shared" si="58"/>
        <v/>
      </c>
      <c r="W54" s="12" t="str">
        <f t="shared" si="59"/>
        <v/>
      </c>
      <c r="X54" s="12" t="str">
        <f t="shared" si="60"/>
        <v/>
      </c>
      <c r="Y54" s="12" t="str">
        <f t="shared" si="61"/>
        <v/>
      </c>
      <c r="Z54" s="12" t="str">
        <f t="shared" si="62"/>
        <v/>
      </c>
      <c r="AA54" s="12" t="str">
        <f t="shared" si="63"/>
        <v/>
      </c>
      <c r="AB54" s="12" t="str">
        <f t="shared" si="64"/>
        <v/>
      </c>
      <c r="AC54" s="12" t="str">
        <f t="shared" si="65"/>
        <v/>
      </c>
      <c r="AD54" s="29" t="str">
        <f t="shared" si="78"/>
        <v/>
      </c>
      <c r="AE54" s="31" t="str">
        <f t="shared" si="31"/>
        <v>0</v>
      </c>
      <c r="AF54"/>
      <c r="AG54" s="60">
        <f t="shared" si="32"/>
        <v>0</v>
      </c>
      <c r="AH54" s="60">
        <f t="shared" si="33"/>
        <v>0</v>
      </c>
      <c r="AI54" s="67">
        <f t="shared" si="34"/>
        <v>0</v>
      </c>
      <c r="AJ54" s="84" t="str">
        <f t="shared" si="35"/>
        <v/>
      </c>
      <c r="AK54" s="84" t="str">
        <f t="shared" si="36"/>
        <v/>
      </c>
      <c r="AL54" s="84" t="str">
        <f t="shared" si="37"/>
        <v/>
      </c>
      <c r="AM54" s="84" t="str">
        <f t="shared" si="38"/>
        <v/>
      </c>
      <c r="AN54" s="84" t="str">
        <f t="shared" si="39"/>
        <v/>
      </c>
      <c r="AO54" s="84" t="str">
        <f t="shared" si="40"/>
        <v/>
      </c>
      <c r="AP54" s="84" t="str">
        <f t="shared" si="41"/>
        <v/>
      </c>
      <c r="AQ54" s="84" t="str">
        <f t="shared" si="42"/>
        <v/>
      </c>
      <c r="AR54" s="84" t="str">
        <f t="shared" si="43"/>
        <v/>
      </c>
      <c r="AS54" s="84" t="str">
        <f t="shared" si="44"/>
        <v/>
      </c>
      <c r="AT54" s="85" t="str">
        <f t="shared" si="45"/>
        <v/>
      </c>
      <c r="AU54" s="85" t="str">
        <f t="shared" si="46"/>
        <v/>
      </c>
      <c r="AV54" s="85" t="str">
        <f t="shared" si="47"/>
        <v/>
      </c>
      <c r="AW54" s="85" t="str">
        <f t="shared" si="48"/>
        <v/>
      </c>
      <c r="AX54" s="85" t="str">
        <f t="shared" si="49"/>
        <v/>
      </c>
      <c r="AY54" s="85" t="str">
        <f t="shared" si="50"/>
        <v/>
      </c>
      <c r="AZ54" s="85" t="str">
        <f t="shared" si="51"/>
        <v/>
      </c>
      <c r="BA54" s="85" t="str">
        <f t="shared" si="52"/>
        <v/>
      </c>
      <c r="BB54" s="85" t="str">
        <f t="shared" si="53"/>
        <v/>
      </c>
      <c r="BC54" s="85" t="str">
        <f t="shared" si="54"/>
        <v/>
      </c>
      <c r="BD54" s="70"/>
      <c r="BE54" s="70"/>
      <c r="BF54" s="70"/>
      <c r="BG54" s="83">
        <f t="shared" ca="1" si="27"/>
        <v>27</v>
      </c>
      <c r="BH54" s="72"/>
      <c r="BI54" s="72"/>
      <c r="BJ54" s="72"/>
      <c r="BK54" s="72"/>
      <c r="BL54" s="72"/>
      <c r="BM54" s="72"/>
      <c r="BN54" s="72"/>
      <c r="BO54" s="72"/>
      <c r="BP54" s="73"/>
      <c r="BS54"/>
      <c r="CD54" s="4">
        <v>50</v>
      </c>
      <c r="CE54"/>
      <c r="CF54"/>
      <c r="CG54"/>
      <c r="CH54"/>
      <c r="CI54" s="31">
        <f t="shared" si="28"/>
        <v>0</v>
      </c>
      <c r="CJ54"/>
      <c r="CK54"/>
      <c r="CL54"/>
    </row>
    <row r="55" spans="1:90" ht="15.75" x14ac:dyDescent="0.25">
      <c r="A55" s="97"/>
      <c r="B55" s="86" t="str">
        <f t="shared" si="70"/>
        <v/>
      </c>
      <c r="C55" s="13" t="str">
        <f t="shared" si="1"/>
        <v/>
      </c>
      <c r="D55" s="87" t="str">
        <f t="shared" si="71"/>
        <v/>
      </c>
      <c r="E55" s="88" t="str">
        <f t="shared" si="72"/>
        <v/>
      </c>
      <c r="F55" s="33" t="str">
        <f>IF(A54&lt;&gt;"",COUNTIF($A$5:A55,A55),"")</f>
        <v/>
      </c>
      <c r="G55" s="33">
        <f t="shared" si="79"/>
        <v>51</v>
      </c>
      <c r="H55" s="34" t="str">
        <f t="shared" si="80"/>
        <v/>
      </c>
      <c r="I55" s="28" t="str">
        <f t="shared" si="29"/>
        <v/>
      </c>
      <c r="J55" s="35" t="str">
        <f t="shared" si="55"/>
        <v/>
      </c>
      <c r="K55" s="35" t="str">
        <f t="shared" si="66"/>
        <v/>
      </c>
      <c r="L55" s="35" t="str">
        <f t="shared" si="67"/>
        <v/>
      </c>
      <c r="M55" s="35" t="str">
        <f t="shared" si="81"/>
        <v/>
      </c>
      <c r="N55" s="35" t="str">
        <f t="shared" si="82"/>
        <v/>
      </c>
      <c r="O55" s="35" t="str">
        <f t="shared" si="83"/>
        <v/>
      </c>
      <c r="P55" s="35" t="str">
        <f t="shared" si="84"/>
        <v/>
      </c>
      <c r="Q55" s="35" t="str">
        <f t="shared" si="85"/>
        <v/>
      </c>
      <c r="R55" s="35" t="str">
        <f t="shared" si="86"/>
        <v/>
      </c>
      <c r="S55" s="35" t="str">
        <f t="shared" si="87"/>
        <v/>
      </c>
      <c r="T55" s="12" t="str">
        <f t="shared" si="56"/>
        <v/>
      </c>
      <c r="U55" s="12" t="str">
        <f t="shared" si="57"/>
        <v/>
      </c>
      <c r="V55" s="12" t="str">
        <f t="shared" si="58"/>
        <v/>
      </c>
      <c r="W55" s="12" t="str">
        <f t="shared" si="59"/>
        <v/>
      </c>
      <c r="X55" s="12" t="str">
        <f t="shared" si="60"/>
        <v/>
      </c>
      <c r="Y55" s="12" t="str">
        <f t="shared" si="61"/>
        <v/>
      </c>
      <c r="Z55" s="12" t="str">
        <f t="shared" si="62"/>
        <v/>
      </c>
      <c r="AA55" s="12" t="str">
        <f t="shared" si="63"/>
        <v/>
      </c>
      <c r="AB55" s="12" t="str">
        <f t="shared" si="64"/>
        <v/>
      </c>
      <c r="AC55" s="12" t="str">
        <f t="shared" si="65"/>
        <v/>
      </c>
      <c r="AD55" s="29" t="str">
        <f t="shared" si="78"/>
        <v/>
      </c>
      <c r="AE55" s="31" t="str">
        <f t="shared" si="31"/>
        <v>0</v>
      </c>
      <c r="AF55"/>
      <c r="AG55" s="60">
        <f t="shared" si="32"/>
        <v>0</v>
      </c>
      <c r="AH55" s="60">
        <f t="shared" si="33"/>
        <v>0</v>
      </c>
      <c r="AI55" s="67">
        <f t="shared" si="34"/>
        <v>0</v>
      </c>
      <c r="AJ55" s="84" t="str">
        <f t="shared" si="35"/>
        <v/>
      </c>
      <c r="AK55" s="84" t="str">
        <f t="shared" si="36"/>
        <v/>
      </c>
      <c r="AL55" s="84" t="str">
        <f t="shared" si="37"/>
        <v/>
      </c>
      <c r="AM55" s="84" t="str">
        <f t="shared" si="38"/>
        <v/>
      </c>
      <c r="AN55" s="84" t="str">
        <f t="shared" si="39"/>
        <v/>
      </c>
      <c r="AO55" s="84" t="str">
        <f t="shared" si="40"/>
        <v/>
      </c>
      <c r="AP55" s="84" t="str">
        <f t="shared" si="41"/>
        <v/>
      </c>
      <c r="AQ55" s="84" t="str">
        <f t="shared" si="42"/>
        <v/>
      </c>
      <c r="AR55" s="84" t="str">
        <f t="shared" si="43"/>
        <v/>
      </c>
      <c r="AS55" s="84" t="str">
        <f t="shared" si="44"/>
        <v/>
      </c>
      <c r="AT55" s="85" t="str">
        <f t="shared" si="45"/>
        <v/>
      </c>
      <c r="AU55" s="85" t="str">
        <f t="shared" si="46"/>
        <v/>
      </c>
      <c r="AV55" s="85" t="str">
        <f t="shared" si="47"/>
        <v/>
      </c>
      <c r="AW55" s="85" t="str">
        <f t="shared" si="48"/>
        <v/>
      </c>
      <c r="AX55" s="85" t="str">
        <f t="shared" si="49"/>
        <v/>
      </c>
      <c r="AY55" s="85" t="str">
        <f t="shared" si="50"/>
        <v/>
      </c>
      <c r="AZ55" s="85" t="str">
        <f t="shared" si="51"/>
        <v/>
      </c>
      <c r="BA55" s="85" t="str">
        <f t="shared" si="52"/>
        <v/>
      </c>
      <c r="BB55" s="85" t="str">
        <f t="shared" si="53"/>
        <v/>
      </c>
      <c r="BC55" s="85" t="str">
        <f t="shared" si="54"/>
        <v/>
      </c>
      <c r="BD55" s="70"/>
      <c r="BE55" s="70"/>
      <c r="BF55" s="70"/>
      <c r="BG55" s="83">
        <f t="shared" ca="1" si="27"/>
        <v>22</v>
      </c>
      <c r="BH55" s="72"/>
      <c r="BI55" s="72"/>
      <c r="BJ55" s="72"/>
      <c r="BK55" s="72"/>
      <c r="BL55" s="72"/>
      <c r="BM55" s="72"/>
      <c r="BN55" s="72"/>
      <c r="BO55" s="72"/>
      <c r="BP55" s="73"/>
      <c r="BS55" s="8"/>
      <c r="CD55" s="4">
        <v>51</v>
      </c>
      <c r="CE55"/>
      <c r="CF55"/>
      <c r="CG55"/>
      <c r="CH55"/>
      <c r="CI55" s="31">
        <f t="shared" si="28"/>
        <v>0</v>
      </c>
      <c r="CJ55"/>
      <c r="CK55"/>
      <c r="CL55"/>
    </row>
    <row r="56" spans="1:90" ht="15.75" x14ac:dyDescent="0.25">
      <c r="A56" s="97"/>
      <c r="B56" s="86" t="str">
        <f t="shared" si="70"/>
        <v/>
      </c>
      <c r="C56" s="13" t="str">
        <f t="shared" si="1"/>
        <v/>
      </c>
      <c r="D56" s="87" t="str">
        <f t="shared" si="71"/>
        <v/>
      </c>
      <c r="E56" s="88" t="str">
        <f t="shared" si="72"/>
        <v/>
      </c>
      <c r="F56" s="33" t="str">
        <f>IF(A55&lt;&gt;"",COUNTIF($A$5:A56,A56),"")</f>
        <v/>
      </c>
      <c r="G56" s="33">
        <f t="shared" si="79"/>
        <v>52</v>
      </c>
      <c r="H56" s="34" t="str">
        <f t="shared" si="80"/>
        <v/>
      </c>
      <c r="I56" s="28" t="str">
        <f t="shared" si="29"/>
        <v/>
      </c>
      <c r="J56" s="35" t="str">
        <f t="shared" si="55"/>
        <v/>
      </c>
      <c r="K56" s="35" t="str">
        <f t="shared" si="66"/>
        <v/>
      </c>
      <c r="L56" s="35" t="str">
        <f t="shared" si="67"/>
        <v/>
      </c>
      <c r="M56" s="35" t="str">
        <f t="shared" si="81"/>
        <v/>
      </c>
      <c r="N56" s="35" t="str">
        <f t="shared" si="82"/>
        <v/>
      </c>
      <c r="O56" s="35" t="str">
        <f t="shared" si="83"/>
        <v/>
      </c>
      <c r="P56" s="35" t="str">
        <f t="shared" si="84"/>
        <v/>
      </c>
      <c r="Q56" s="35" t="str">
        <f t="shared" si="85"/>
        <v/>
      </c>
      <c r="R56" s="35" t="str">
        <f t="shared" si="86"/>
        <v/>
      </c>
      <c r="S56" s="35" t="str">
        <f t="shared" si="87"/>
        <v/>
      </c>
      <c r="T56" s="12" t="str">
        <f t="shared" si="56"/>
        <v/>
      </c>
      <c r="U56" s="12" t="str">
        <f t="shared" si="57"/>
        <v/>
      </c>
      <c r="V56" s="12" t="str">
        <f t="shared" si="58"/>
        <v/>
      </c>
      <c r="W56" s="12" t="str">
        <f t="shared" si="59"/>
        <v/>
      </c>
      <c r="X56" s="12" t="str">
        <f t="shared" si="60"/>
        <v/>
      </c>
      <c r="Y56" s="12" t="str">
        <f t="shared" si="61"/>
        <v/>
      </c>
      <c r="Z56" s="12" t="str">
        <f t="shared" si="62"/>
        <v/>
      </c>
      <c r="AA56" s="12" t="str">
        <f t="shared" si="63"/>
        <v/>
      </c>
      <c r="AB56" s="12" t="str">
        <f t="shared" si="64"/>
        <v/>
      </c>
      <c r="AC56" s="12" t="str">
        <f t="shared" si="65"/>
        <v/>
      </c>
      <c r="AD56" s="29" t="str">
        <f t="shared" si="78"/>
        <v/>
      </c>
      <c r="AE56" s="31" t="str">
        <f t="shared" si="31"/>
        <v>0</v>
      </c>
      <c r="AF56"/>
      <c r="AG56" s="60">
        <f t="shared" si="32"/>
        <v>0</v>
      </c>
      <c r="AH56" s="60">
        <f t="shared" si="33"/>
        <v>0</v>
      </c>
      <c r="AI56" s="67">
        <f t="shared" si="34"/>
        <v>0</v>
      </c>
      <c r="AJ56" s="84" t="str">
        <f t="shared" si="35"/>
        <v/>
      </c>
      <c r="AK56" s="84" t="str">
        <f t="shared" si="36"/>
        <v/>
      </c>
      <c r="AL56" s="84" t="str">
        <f t="shared" si="37"/>
        <v/>
      </c>
      <c r="AM56" s="84" t="str">
        <f t="shared" si="38"/>
        <v/>
      </c>
      <c r="AN56" s="84" t="str">
        <f t="shared" si="39"/>
        <v/>
      </c>
      <c r="AO56" s="84" t="str">
        <f t="shared" si="40"/>
        <v/>
      </c>
      <c r="AP56" s="84" t="str">
        <f t="shared" si="41"/>
        <v/>
      </c>
      <c r="AQ56" s="84" t="str">
        <f t="shared" si="42"/>
        <v/>
      </c>
      <c r="AR56" s="84" t="str">
        <f t="shared" si="43"/>
        <v/>
      </c>
      <c r="AS56" s="84" t="str">
        <f t="shared" si="44"/>
        <v/>
      </c>
      <c r="AT56" s="85" t="str">
        <f t="shared" si="45"/>
        <v/>
      </c>
      <c r="AU56" s="85" t="str">
        <f t="shared" si="46"/>
        <v/>
      </c>
      <c r="AV56" s="85" t="str">
        <f t="shared" si="47"/>
        <v/>
      </c>
      <c r="AW56" s="85" t="str">
        <f t="shared" si="48"/>
        <v/>
      </c>
      <c r="AX56" s="85" t="str">
        <f t="shared" si="49"/>
        <v/>
      </c>
      <c r="AY56" s="85" t="str">
        <f t="shared" si="50"/>
        <v/>
      </c>
      <c r="AZ56" s="85" t="str">
        <f t="shared" si="51"/>
        <v/>
      </c>
      <c r="BA56" s="85" t="str">
        <f t="shared" si="52"/>
        <v/>
      </c>
      <c r="BB56" s="85" t="str">
        <f t="shared" si="53"/>
        <v/>
      </c>
      <c r="BC56" s="85" t="str">
        <f t="shared" si="54"/>
        <v/>
      </c>
      <c r="BD56" s="70"/>
      <c r="BE56" s="70"/>
      <c r="BF56" s="70"/>
      <c r="BG56" s="83">
        <f t="shared" ca="1" si="27"/>
        <v>28</v>
      </c>
      <c r="BH56" s="72"/>
      <c r="BI56" s="72"/>
      <c r="BJ56" s="72"/>
      <c r="BK56" s="72"/>
      <c r="BL56" s="72"/>
      <c r="BM56" s="72"/>
      <c r="BN56" s="72"/>
      <c r="BO56" s="72"/>
      <c r="BP56" s="73"/>
      <c r="CD56" s="4">
        <v>52</v>
      </c>
      <c r="CE56"/>
      <c r="CF56"/>
      <c r="CG56"/>
      <c r="CH56"/>
      <c r="CI56" s="31">
        <f t="shared" si="28"/>
        <v>0</v>
      </c>
      <c r="CJ56"/>
      <c r="CK56"/>
      <c r="CL56"/>
    </row>
    <row r="57" spans="1:90" ht="15.75" x14ac:dyDescent="0.25">
      <c r="A57" s="97"/>
      <c r="B57" s="86" t="str">
        <f t="shared" si="70"/>
        <v/>
      </c>
      <c r="C57" s="13" t="str">
        <f t="shared" si="1"/>
        <v/>
      </c>
      <c r="D57" s="87" t="str">
        <f t="shared" si="71"/>
        <v/>
      </c>
      <c r="E57" s="88" t="str">
        <f t="shared" si="72"/>
        <v/>
      </c>
      <c r="F57" s="33" t="str">
        <f>IF(A56&lt;&gt;"",COUNTIF($A$5:A57,A57),"")</f>
        <v/>
      </c>
      <c r="G57" s="33">
        <f t="shared" si="79"/>
        <v>53</v>
      </c>
      <c r="H57" s="34" t="str">
        <f t="shared" si="80"/>
        <v/>
      </c>
      <c r="I57" s="28" t="str">
        <f t="shared" si="29"/>
        <v/>
      </c>
      <c r="J57" s="35" t="str">
        <f t="shared" si="55"/>
        <v/>
      </c>
      <c r="K57" s="35" t="str">
        <f t="shared" si="66"/>
        <v/>
      </c>
      <c r="L57" s="35" t="str">
        <f t="shared" si="67"/>
        <v/>
      </c>
      <c r="M57" s="35" t="str">
        <f t="shared" si="81"/>
        <v/>
      </c>
      <c r="N57" s="35" t="str">
        <f t="shared" si="82"/>
        <v/>
      </c>
      <c r="O57" s="35" t="str">
        <f t="shared" si="83"/>
        <v/>
      </c>
      <c r="P57" s="35" t="str">
        <f t="shared" si="84"/>
        <v/>
      </c>
      <c r="Q57" s="35" t="str">
        <f t="shared" si="85"/>
        <v/>
      </c>
      <c r="R57" s="35" t="str">
        <f t="shared" si="86"/>
        <v/>
      </c>
      <c r="S57" s="35" t="str">
        <f t="shared" si="87"/>
        <v/>
      </c>
      <c r="T57" s="12" t="str">
        <f t="shared" si="56"/>
        <v/>
      </c>
      <c r="U57" s="12" t="str">
        <f t="shared" si="57"/>
        <v/>
      </c>
      <c r="V57" s="12" t="str">
        <f t="shared" si="58"/>
        <v/>
      </c>
      <c r="W57" s="12" t="str">
        <f t="shared" si="59"/>
        <v/>
      </c>
      <c r="X57" s="12" t="str">
        <f t="shared" si="60"/>
        <v/>
      </c>
      <c r="Y57" s="12" t="str">
        <f t="shared" si="61"/>
        <v/>
      </c>
      <c r="Z57" s="12" t="str">
        <f t="shared" si="62"/>
        <v/>
      </c>
      <c r="AA57" s="12" t="str">
        <f t="shared" si="63"/>
        <v/>
      </c>
      <c r="AB57" s="12" t="str">
        <f t="shared" si="64"/>
        <v/>
      </c>
      <c r="AC57" s="12" t="str">
        <f t="shared" si="65"/>
        <v/>
      </c>
      <c r="AD57" s="29" t="str">
        <f t="shared" si="78"/>
        <v/>
      </c>
      <c r="AE57" s="31" t="str">
        <f t="shared" si="31"/>
        <v>0</v>
      </c>
      <c r="AF57"/>
      <c r="AG57" s="60">
        <f t="shared" si="32"/>
        <v>0</v>
      </c>
      <c r="AH57" s="60">
        <f t="shared" si="33"/>
        <v>0</v>
      </c>
      <c r="AI57" s="67">
        <f t="shared" si="34"/>
        <v>0</v>
      </c>
      <c r="AJ57" s="84" t="str">
        <f t="shared" si="35"/>
        <v/>
      </c>
      <c r="AK57" s="84" t="str">
        <f t="shared" si="36"/>
        <v/>
      </c>
      <c r="AL57" s="84" t="str">
        <f t="shared" si="37"/>
        <v/>
      </c>
      <c r="AM57" s="84" t="str">
        <f t="shared" si="38"/>
        <v/>
      </c>
      <c r="AN57" s="84" t="str">
        <f t="shared" si="39"/>
        <v/>
      </c>
      <c r="AO57" s="84" t="str">
        <f t="shared" si="40"/>
        <v/>
      </c>
      <c r="AP57" s="84" t="str">
        <f t="shared" si="41"/>
        <v/>
      </c>
      <c r="AQ57" s="84" t="str">
        <f t="shared" si="42"/>
        <v/>
      </c>
      <c r="AR57" s="84" t="str">
        <f t="shared" si="43"/>
        <v/>
      </c>
      <c r="AS57" s="84" t="str">
        <f t="shared" si="44"/>
        <v/>
      </c>
      <c r="AT57" s="85" t="str">
        <f t="shared" si="45"/>
        <v/>
      </c>
      <c r="AU57" s="85" t="str">
        <f t="shared" si="46"/>
        <v/>
      </c>
      <c r="AV57" s="85" t="str">
        <f t="shared" si="47"/>
        <v/>
      </c>
      <c r="AW57" s="85" t="str">
        <f t="shared" si="48"/>
        <v/>
      </c>
      <c r="AX57" s="85" t="str">
        <f t="shared" si="49"/>
        <v/>
      </c>
      <c r="AY57" s="85" t="str">
        <f t="shared" si="50"/>
        <v/>
      </c>
      <c r="AZ57" s="85" t="str">
        <f t="shared" si="51"/>
        <v/>
      </c>
      <c r="BA57" s="85" t="str">
        <f t="shared" si="52"/>
        <v/>
      </c>
      <c r="BB57" s="85" t="str">
        <f t="shared" si="53"/>
        <v/>
      </c>
      <c r="BC57" s="85" t="str">
        <f t="shared" si="54"/>
        <v/>
      </c>
      <c r="BD57" s="70"/>
      <c r="BE57" s="70"/>
      <c r="BF57" s="70"/>
      <c r="BG57" s="83">
        <f t="shared" ca="1" si="27"/>
        <v>7</v>
      </c>
      <c r="BH57" s="72"/>
      <c r="BI57" s="72"/>
      <c r="BJ57" s="72"/>
      <c r="BK57" s="72"/>
      <c r="BL57" s="72"/>
      <c r="BM57" s="72"/>
      <c r="BN57" s="72"/>
      <c r="BO57" s="72"/>
      <c r="BP57" s="73"/>
      <c r="CD57" s="4">
        <v>53</v>
      </c>
      <c r="CE57"/>
      <c r="CF57"/>
      <c r="CG57"/>
      <c r="CH57"/>
      <c r="CI57" s="31">
        <f t="shared" si="28"/>
        <v>0</v>
      </c>
      <c r="CJ57"/>
      <c r="CK57"/>
      <c r="CL57"/>
    </row>
    <row r="58" spans="1:90" ht="15.75" x14ac:dyDescent="0.25">
      <c r="A58" s="97"/>
      <c r="B58" s="86" t="str">
        <f t="shared" si="70"/>
        <v/>
      </c>
      <c r="C58" s="13" t="str">
        <f t="shared" si="1"/>
        <v/>
      </c>
      <c r="D58" s="87" t="str">
        <f t="shared" si="71"/>
        <v/>
      </c>
      <c r="E58" s="88" t="str">
        <f t="shared" si="72"/>
        <v/>
      </c>
      <c r="F58" s="33" t="str">
        <f>IF(A57&lt;&gt;"",COUNTIF($A$5:A58,A58),"")</f>
        <v/>
      </c>
      <c r="G58" s="33">
        <f t="shared" si="79"/>
        <v>54</v>
      </c>
      <c r="H58" s="34" t="str">
        <f t="shared" si="80"/>
        <v/>
      </c>
      <c r="I58" s="28" t="str">
        <f t="shared" si="29"/>
        <v/>
      </c>
      <c r="J58" s="35" t="str">
        <f t="shared" si="55"/>
        <v/>
      </c>
      <c r="K58" s="35" t="str">
        <f t="shared" si="66"/>
        <v/>
      </c>
      <c r="L58" s="35" t="str">
        <f t="shared" si="67"/>
        <v/>
      </c>
      <c r="M58" s="35" t="str">
        <f t="shared" si="81"/>
        <v/>
      </c>
      <c r="N58" s="35" t="str">
        <f t="shared" si="82"/>
        <v/>
      </c>
      <c r="O58" s="35" t="str">
        <f t="shared" si="83"/>
        <v/>
      </c>
      <c r="P58" s="35" t="str">
        <f t="shared" si="84"/>
        <v/>
      </c>
      <c r="Q58" s="35" t="str">
        <f t="shared" si="85"/>
        <v/>
      </c>
      <c r="R58" s="35" t="str">
        <f t="shared" si="86"/>
        <v/>
      </c>
      <c r="S58" s="35" t="str">
        <f t="shared" si="87"/>
        <v/>
      </c>
      <c r="T58" s="12" t="str">
        <f t="shared" si="56"/>
        <v/>
      </c>
      <c r="U58" s="12" t="str">
        <f t="shared" si="57"/>
        <v/>
      </c>
      <c r="V58" s="12" t="str">
        <f t="shared" si="58"/>
        <v/>
      </c>
      <c r="W58" s="12" t="str">
        <f t="shared" si="59"/>
        <v/>
      </c>
      <c r="X58" s="12" t="str">
        <f t="shared" si="60"/>
        <v/>
      </c>
      <c r="Y58" s="12" t="str">
        <f t="shared" si="61"/>
        <v/>
      </c>
      <c r="Z58" s="12" t="str">
        <f t="shared" si="62"/>
        <v/>
      </c>
      <c r="AA58" s="12" t="str">
        <f t="shared" si="63"/>
        <v/>
      </c>
      <c r="AB58" s="12" t="str">
        <f t="shared" si="64"/>
        <v/>
      </c>
      <c r="AC58" s="12" t="str">
        <f t="shared" si="65"/>
        <v/>
      </c>
      <c r="AD58" s="29" t="str">
        <f t="shared" si="78"/>
        <v/>
      </c>
      <c r="AE58" s="31" t="str">
        <f t="shared" si="31"/>
        <v>0</v>
      </c>
      <c r="AF58"/>
      <c r="AG58" s="60">
        <f t="shared" si="32"/>
        <v>0</v>
      </c>
      <c r="AH58" s="60">
        <f t="shared" si="33"/>
        <v>0</v>
      </c>
      <c r="AI58" s="67">
        <f t="shared" si="34"/>
        <v>0</v>
      </c>
      <c r="AJ58" s="84" t="str">
        <f t="shared" si="35"/>
        <v/>
      </c>
      <c r="AK58" s="84" t="str">
        <f t="shared" si="36"/>
        <v/>
      </c>
      <c r="AL58" s="84" t="str">
        <f t="shared" si="37"/>
        <v/>
      </c>
      <c r="AM58" s="84" t="str">
        <f t="shared" si="38"/>
        <v/>
      </c>
      <c r="AN58" s="84" t="str">
        <f t="shared" si="39"/>
        <v/>
      </c>
      <c r="AO58" s="84" t="str">
        <f t="shared" si="40"/>
        <v/>
      </c>
      <c r="AP58" s="84" t="str">
        <f t="shared" si="41"/>
        <v/>
      </c>
      <c r="AQ58" s="84" t="str">
        <f t="shared" si="42"/>
        <v/>
      </c>
      <c r="AR58" s="84" t="str">
        <f t="shared" si="43"/>
        <v/>
      </c>
      <c r="AS58" s="84" t="str">
        <f t="shared" si="44"/>
        <v/>
      </c>
      <c r="AT58" s="85" t="str">
        <f t="shared" si="45"/>
        <v/>
      </c>
      <c r="AU58" s="85" t="str">
        <f t="shared" si="46"/>
        <v/>
      </c>
      <c r="AV58" s="85" t="str">
        <f t="shared" si="47"/>
        <v/>
      </c>
      <c r="AW58" s="85" t="str">
        <f t="shared" si="48"/>
        <v/>
      </c>
      <c r="AX58" s="85" t="str">
        <f t="shared" si="49"/>
        <v/>
      </c>
      <c r="AY58" s="85" t="str">
        <f t="shared" si="50"/>
        <v/>
      </c>
      <c r="AZ58" s="85" t="str">
        <f t="shared" si="51"/>
        <v/>
      </c>
      <c r="BA58" s="85" t="str">
        <f t="shared" si="52"/>
        <v/>
      </c>
      <c r="BB58" s="85" t="str">
        <f t="shared" si="53"/>
        <v/>
      </c>
      <c r="BC58" s="85" t="str">
        <f t="shared" si="54"/>
        <v/>
      </c>
      <c r="BD58" s="70"/>
      <c r="BE58" s="70"/>
      <c r="BF58" s="70"/>
      <c r="BG58" s="83">
        <f t="shared" ca="1" si="27"/>
        <v>30</v>
      </c>
      <c r="BH58" s="72"/>
      <c r="BI58" s="72"/>
      <c r="BJ58" s="72"/>
      <c r="BK58" s="72"/>
      <c r="BL58" s="72"/>
      <c r="BM58" s="72"/>
      <c r="BN58" s="72"/>
      <c r="BO58" s="72"/>
      <c r="BP58" s="73"/>
      <c r="CD58" s="4">
        <v>54</v>
      </c>
      <c r="CE58"/>
      <c r="CF58"/>
      <c r="CG58"/>
      <c r="CH58"/>
      <c r="CI58" s="31">
        <f t="shared" si="28"/>
        <v>0</v>
      </c>
      <c r="CJ58"/>
      <c r="CK58"/>
      <c r="CL58"/>
    </row>
    <row r="59" spans="1:90" ht="15.75" x14ac:dyDescent="0.25">
      <c r="A59" s="97"/>
      <c r="B59" s="86" t="str">
        <f t="shared" si="70"/>
        <v/>
      </c>
      <c r="C59" s="13" t="str">
        <f t="shared" si="1"/>
        <v/>
      </c>
      <c r="D59" s="87" t="str">
        <f t="shared" si="71"/>
        <v/>
      </c>
      <c r="E59" s="88" t="str">
        <f t="shared" si="72"/>
        <v/>
      </c>
      <c r="F59" s="33" t="str">
        <f>IF(A58&lt;&gt;"",COUNTIF($A$5:A59,A59),"")</f>
        <v/>
      </c>
      <c r="G59" s="33">
        <f t="shared" si="79"/>
        <v>55</v>
      </c>
      <c r="H59" s="34" t="str">
        <f t="shared" si="80"/>
        <v/>
      </c>
      <c r="I59" s="28" t="str">
        <f t="shared" si="29"/>
        <v/>
      </c>
      <c r="J59" s="35" t="str">
        <f t="shared" si="55"/>
        <v/>
      </c>
      <c r="K59" s="35" t="str">
        <f t="shared" si="66"/>
        <v/>
      </c>
      <c r="L59" s="35" t="str">
        <f t="shared" si="67"/>
        <v/>
      </c>
      <c r="M59" s="35" t="str">
        <f t="shared" si="81"/>
        <v/>
      </c>
      <c r="N59" s="35" t="str">
        <f t="shared" si="82"/>
        <v/>
      </c>
      <c r="O59" s="35" t="str">
        <f t="shared" si="83"/>
        <v/>
      </c>
      <c r="P59" s="35" t="str">
        <f t="shared" si="84"/>
        <v/>
      </c>
      <c r="Q59" s="35" t="str">
        <f t="shared" si="85"/>
        <v/>
      </c>
      <c r="R59" s="35" t="str">
        <f t="shared" si="86"/>
        <v/>
      </c>
      <c r="S59" s="35" t="str">
        <f t="shared" si="87"/>
        <v/>
      </c>
      <c r="T59" s="12" t="str">
        <f t="shared" si="56"/>
        <v/>
      </c>
      <c r="U59" s="12" t="str">
        <f t="shared" si="57"/>
        <v/>
      </c>
      <c r="V59" s="12" t="str">
        <f t="shared" si="58"/>
        <v/>
      </c>
      <c r="W59" s="12" t="str">
        <f t="shared" si="59"/>
        <v/>
      </c>
      <c r="X59" s="12" t="str">
        <f t="shared" si="60"/>
        <v/>
      </c>
      <c r="Y59" s="12" t="str">
        <f t="shared" si="61"/>
        <v/>
      </c>
      <c r="Z59" s="12" t="str">
        <f t="shared" si="62"/>
        <v/>
      </c>
      <c r="AA59" s="12" t="str">
        <f t="shared" si="63"/>
        <v/>
      </c>
      <c r="AB59" s="12" t="str">
        <f t="shared" si="64"/>
        <v/>
      </c>
      <c r="AC59" s="12" t="str">
        <f t="shared" si="65"/>
        <v/>
      </c>
      <c r="AD59" s="29" t="str">
        <f t="shared" si="78"/>
        <v/>
      </c>
      <c r="AE59" s="31" t="str">
        <f t="shared" si="31"/>
        <v>0</v>
      </c>
      <c r="AF59"/>
      <c r="AG59" s="60">
        <f t="shared" si="32"/>
        <v>0</v>
      </c>
      <c r="AH59" s="60">
        <f t="shared" si="33"/>
        <v>0</v>
      </c>
      <c r="AI59" s="67">
        <f t="shared" si="34"/>
        <v>0</v>
      </c>
      <c r="AJ59" s="84" t="str">
        <f t="shared" si="35"/>
        <v/>
      </c>
      <c r="AK59" s="84" t="str">
        <f t="shared" si="36"/>
        <v/>
      </c>
      <c r="AL59" s="84" t="str">
        <f t="shared" si="37"/>
        <v/>
      </c>
      <c r="AM59" s="84" t="str">
        <f t="shared" si="38"/>
        <v/>
      </c>
      <c r="AN59" s="84" t="str">
        <f t="shared" si="39"/>
        <v/>
      </c>
      <c r="AO59" s="84" t="str">
        <f t="shared" si="40"/>
        <v/>
      </c>
      <c r="AP59" s="84" t="str">
        <f t="shared" si="41"/>
        <v/>
      </c>
      <c r="AQ59" s="84" t="str">
        <f t="shared" si="42"/>
        <v/>
      </c>
      <c r="AR59" s="84" t="str">
        <f t="shared" si="43"/>
        <v/>
      </c>
      <c r="AS59" s="84" t="str">
        <f t="shared" si="44"/>
        <v/>
      </c>
      <c r="AT59" s="85" t="str">
        <f t="shared" si="45"/>
        <v/>
      </c>
      <c r="AU59" s="85" t="str">
        <f t="shared" si="46"/>
        <v/>
      </c>
      <c r="AV59" s="85" t="str">
        <f t="shared" si="47"/>
        <v/>
      </c>
      <c r="AW59" s="85" t="str">
        <f t="shared" si="48"/>
        <v/>
      </c>
      <c r="AX59" s="85" t="str">
        <f t="shared" si="49"/>
        <v/>
      </c>
      <c r="AY59" s="85" t="str">
        <f t="shared" si="50"/>
        <v/>
      </c>
      <c r="AZ59" s="85" t="str">
        <f t="shared" si="51"/>
        <v/>
      </c>
      <c r="BA59" s="85" t="str">
        <f t="shared" si="52"/>
        <v/>
      </c>
      <c r="BB59" s="85" t="str">
        <f t="shared" si="53"/>
        <v/>
      </c>
      <c r="BC59" s="85" t="str">
        <f t="shared" si="54"/>
        <v/>
      </c>
      <c r="BD59" s="70"/>
      <c r="BE59" s="70"/>
      <c r="BF59" s="70"/>
      <c r="BG59" s="83">
        <f t="shared" ca="1" si="27"/>
        <v>2</v>
      </c>
      <c r="BH59" s="72"/>
      <c r="BI59" s="72"/>
      <c r="BJ59" s="72"/>
      <c r="BK59" s="72"/>
      <c r="BL59" s="72"/>
      <c r="BM59" s="72"/>
      <c r="BN59" s="72"/>
      <c r="BO59" s="72"/>
      <c r="BP59" s="73"/>
      <c r="CD59" s="4">
        <v>55</v>
      </c>
      <c r="CE59"/>
      <c r="CF59"/>
      <c r="CG59"/>
      <c r="CH59"/>
      <c r="CI59" s="31">
        <f t="shared" si="28"/>
        <v>0</v>
      </c>
      <c r="CJ59"/>
      <c r="CK59"/>
      <c r="CL59"/>
    </row>
    <row r="60" spans="1:90" ht="15.75" x14ac:dyDescent="0.25">
      <c r="A60" s="97"/>
      <c r="B60" s="86" t="str">
        <f t="shared" si="70"/>
        <v/>
      </c>
      <c r="C60" s="13" t="str">
        <f t="shared" si="1"/>
        <v/>
      </c>
      <c r="D60" s="87" t="str">
        <f t="shared" si="71"/>
        <v/>
      </c>
      <c r="E60" s="88" t="str">
        <f t="shared" si="72"/>
        <v/>
      </c>
      <c r="F60" s="33" t="str">
        <f>IF(A59&lt;&gt;"",COUNTIF($A$5:A60,A60),"")</f>
        <v/>
      </c>
      <c r="G60" s="33">
        <f t="shared" si="79"/>
        <v>56</v>
      </c>
      <c r="H60" s="34" t="str">
        <f t="shared" si="80"/>
        <v/>
      </c>
      <c r="I60" s="28" t="str">
        <f t="shared" si="29"/>
        <v/>
      </c>
      <c r="J60" s="35" t="str">
        <f t="shared" si="55"/>
        <v/>
      </c>
      <c r="K60" s="35" t="str">
        <f t="shared" si="66"/>
        <v/>
      </c>
      <c r="L60" s="35" t="str">
        <f t="shared" si="67"/>
        <v/>
      </c>
      <c r="M60" s="35" t="str">
        <f t="shared" si="81"/>
        <v/>
      </c>
      <c r="N60" s="35" t="str">
        <f t="shared" si="82"/>
        <v/>
      </c>
      <c r="O60" s="35" t="str">
        <f t="shared" si="83"/>
        <v/>
      </c>
      <c r="P60" s="35" t="str">
        <f t="shared" si="84"/>
        <v/>
      </c>
      <c r="Q60" s="35" t="str">
        <f t="shared" si="85"/>
        <v/>
      </c>
      <c r="R60" s="35" t="str">
        <f t="shared" si="86"/>
        <v/>
      </c>
      <c r="S60" s="35" t="str">
        <f t="shared" si="87"/>
        <v/>
      </c>
      <c r="T60" s="12" t="str">
        <f t="shared" si="56"/>
        <v/>
      </c>
      <c r="U60" s="12" t="str">
        <f t="shared" si="57"/>
        <v/>
      </c>
      <c r="V60" s="12" t="str">
        <f t="shared" si="58"/>
        <v/>
      </c>
      <c r="W60" s="12" t="str">
        <f t="shared" si="59"/>
        <v/>
      </c>
      <c r="X60" s="12" t="str">
        <f t="shared" si="60"/>
        <v/>
      </c>
      <c r="Y60" s="12" t="str">
        <f t="shared" si="61"/>
        <v/>
      </c>
      <c r="Z60" s="12" t="str">
        <f t="shared" si="62"/>
        <v/>
      </c>
      <c r="AA60" s="12" t="str">
        <f t="shared" si="63"/>
        <v/>
      </c>
      <c r="AB60" s="12" t="str">
        <f t="shared" si="64"/>
        <v/>
      </c>
      <c r="AC60" s="12" t="str">
        <f t="shared" si="65"/>
        <v/>
      </c>
      <c r="AD60" s="29" t="str">
        <f t="shared" si="78"/>
        <v/>
      </c>
      <c r="AE60" s="31" t="str">
        <f t="shared" si="31"/>
        <v>0</v>
      </c>
      <c r="AF60"/>
      <c r="AG60" s="60">
        <f t="shared" si="32"/>
        <v>0</v>
      </c>
      <c r="AH60" s="60">
        <f t="shared" si="33"/>
        <v>0</v>
      </c>
      <c r="AI60" s="67">
        <f t="shared" si="34"/>
        <v>0</v>
      </c>
      <c r="AJ60" s="84" t="str">
        <f t="shared" si="35"/>
        <v/>
      </c>
      <c r="AK60" s="84" t="str">
        <f t="shared" si="36"/>
        <v/>
      </c>
      <c r="AL60" s="84" t="str">
        <f t="shared" si="37"/>
        <v/>
      </c>
      <c r="AM60" s="84" t="str">
        <f t="shared" si="38"/>
        <v/>
      </c>
      <c r="AN60" s="84" t="str">
        <f t="shared" si="39"/>
        <v/>
      </c>
      <c r="AO60" s="84" t="str">
        <f t="shared" si="40"/>
        <v/>
      </c>
      <c r="AP60" s="84" t="str">
        <f t="shared" si="41"/>
        <v/>
      </c>
      <c r="AQ60" s="84" t="str">
        <f t="shared" si="42"/>
        <v/>
      </c>
      <c r="AR60" s="84" t="str">
        <f t="shared" si="43"/>
        <v/>
      </c>
      <c r="AS60" s="84" t="str">
        <f t="shared" si="44"/>
        <v/>
      </c>
      <c r="AT60" s="85" t="str">
        <f t="shared" si="45"/>
        <v/>
      </c>
      <c r="AU60" s="85" t="str">
        <f t="shared" si="46"/>
        <v/>
      </c>
      <c r="AV60" s="85" t="str">
        <f t="shared" si="47"/>
        <v/>
      </c>
      <c r="AW60" s="85" t="str">
        <f t="shared" si="48"/>
        <v/>
      </c>
      <c r="AX60" s="85" t="str">
        <f t="shared" si="49"/>
        <v/>
      </c>
      <c r="AY60" s="85" t="str">
        <f t="shared" si="50"/>
        <v/>
      </c>
      <c r="AZ60" s="85" t="str">
        <f t="shared" si="51"/>
        <v/>
      </c>
      <c r="BA60" s="85" t="str">
        <f t="shared" si="52"/>
        <v/>
      </c>
      <c r="BB60" s="85" t="str">
        <f t="shared" si="53"/>
        <v/>
      </c>
      <c r="BC60" s="85" t="str">
        <f t="shared" si="54"/>
        <v/>
      </c>
      <c r="BD60" s="70"/>
      <c r="BE60" s="70"/>
      <c r="BF60" s="70"/>
      <c r="BG60" s="83">
        <f t="shared" ca="1" si="27"/>
        <v>25</v>
      </c>
      <c r="BH60" s="72"/>
      <c r="BI60" s="72"/>
      <c r="BJ60" s="72"/>
      <c r="BK60" s="72"/>
      <c r="BL60" s="72"/>
      <c r="BM60" s="72"/>
      <c r="BN60" s="72"/>
      <c r="BO60" s="72"/>
      <c r="BP60" s="73"/>
      <c r="CD60" s="4">
        <v>56</v>
      </c>
      <c r="CE60"/>
      <c r="CF60"/>
      <c r="CG60"/>
      <c r="CH60"/>
      <c r="CI60" s="31">
        <f t="shared" si="28"/>
        <v>0</v>
      </c>
      <c r="CJ60"/>
      <c r="CK60"/>
      <c r="CL60"/>
    </row>
    <row r="61" spans="1:90" ht="15.75" x14ac:dyDescent="0.25">
      <c r="A61" s="97"/>
      <c r="B61" s="86" t="str">
        <f t="shared" si="70"/>
        <v/>
      </c>
      <c r="C61" s="13" t="str">
        <f t="shared" si="1"/>
        <v/>
      </c>
      <c r="D61" s="87" t="str">
        <f t="shared" si="71"/>
        <v/>
      </c>
      <c r="E61" s="88" t="str">
        <f t="shared" si="72"/>
        <v/>
      </c>
      <c r="F61" s="33" t="str">
        <f>IF(A60&lt;&gt;"",COUNTIF($A$5:A61,A61),"")</f>
        <v/>
      </c>
      <c r="G61" s="33">
        <f t="shared" si="79"/>
        <v>57</v>
      </c>
      <c r="H61" s="34" t="str">
        <f t="shared" si="80"/>
        <v/>
      </c>
      <c r="I61" s="28" t="str">
        <f t="shared" si="29"/>
        <v/>
      </c>
      <c r="J61" s="35" t="str">
        <f t="shared" si="55"/>
        <v/>
      </c>
      <c r="K61" s="35" t="str">
        <f t="shared" si="66"/>
        <v/>
      </c>
      <c r="L61" s="35" t="str">
        <f t="shared" si="67"/>
        <v/>
      </c>
      <c r="M61" s="35" t="str">
        <f t="shared" si="81"/>
        <v/>
      </c>
      <c r="N61" s="35" t="str">
        <f t="shared" si="82"/>
        <v/>
      </c>
      <c r="O61" s="35" t="str">
        <f t="shared" si="83"/>
        <v/>
      </c>
      <c r="P61" s="35" t="str">
        <f t="shared" si="84"/>
        <v/>
      </c>
      <c r="Q61" s="35" t="str">
        <f t="shared" si="85"/>
        <v/>
      </c>
      <c r="R61" s="35" t="str">
        <f t="shared" si="86"/>
        <v/>
      </c>
      <c r="S61" s="35" t="str">
        <f t="shared" si="87"/>
        <v/>
      </c>
      <c r="T61" s="12" t="str">
        <f t="shared" si="56"/>
        <v/>
      </c>
      <c r="U61" s="12" t="str">
        <f t="shared" si="57"/>
        <v/>
      </c>
      <c r="V61" s="12" t="str">
        <f t="shared" si="58"/>
        <v/>
      </c>
      <c r="W61" s="12" t="str">
        <f t="shared" si="59"/>
        <v/>
      </c>
      <c r="X61" s="12" t="str">
        <f t="shared" si="60"/>
        <v/>
      </c>
      <c r="Y61" s="12" t="str">
        <f t="shared" si="61"/>
        <v/>
      </c>
      <c r="Z61" s="12" t="str">
        <f t="shared" si="62"/>
        <v/>
      </c>
      <c r="AA61" s="12" t="str">
        <f t="shared" si="63"/>
        <v/>
      </c>
      <c r="AB61" s="12" t="str">
        <f t="shared" si="64"/>
        <v/>
      </c>
      <c r="AC61" s="12" t="str">
        <f t="shared" si="65"/>
        <v/>
      </c>
      <c r="AD61" s="29" t="str">
        <f t="shared" si="78"/>
        <v/>
      </c>
      <c r="AE61" s="31" t="str">
        <f t="shared" si="31"/>
        <v>0</v>
      </c>
      <c r="AF61"/>
      <c r="AG61" s="60">
        <f t="shared" si="32"/>
        <v>0</v>
      </c>
      <c r="AH61" s="60">
        <f t="shared" si="33"/>
        <v>0</v>
      </c>
      <c r="AI61" s="67">
        <f t="shared" si="34"/>
        <v>0</v>
      </c>
      <c r="AJ61" s="84" t="str">
        <f t="shared" si="35"/>
        <v/>
      </c>
      <c r="AK61" s="84" t="str">
        <f t="shared" si="36"/>
        <v/>
      </c>
      <c r="AL61" s="84" t="str">
        <f t="shared" si="37"/>
        <v/>
      </c>
      <c r="AM61" s="84" t="str">
        <f t="shared" si="38"/>
        <v/>
      </c>
      <c r="AN61" s="84" t="str">
        <f t="shared" si="39"/>
        <v/>
      </c>
      <c r="AO61" s="84" t="str">
        <f t="shared" si="40"/>
        <v/>
      </c>
      <c r="AP61" s="84" t="str">
        <f t="shared" si="41"/>
        <v/>
      </c>
      <c r="AQ61" s="84" t="str">
        <f t="shared" si="42"/>
        <v/>
      </c>
      <c r="AR61" s="84" t="str">
        <f t="shared" si="43"/>
        <v/>
      </c>
      <c r="AS61" s="84" t="str">
        <f t="shared" si="44"/>
        <v/>
      </c>
      <c r="AT61" s="85" t="str">
        <f t="shared" si="45"/>
        <v/>
      </c>
      <c r="AU61" s="85" t="str">
        <f t="shared" si="46"/>
        <v/>
      </c>
      <c r="AV61" s="85" t="str">
        <f t="shared" si="47"/>
        <v/>
      </c>
      <c r="AW61" s="85" t="str">
        <f t="shared" si="48"/>
        <v/>
      </c>
      <c r="AX61" s="85" t="str">
        <f t="shared" si="49"/>
        <v/>
      </c>
      <c r="AY61" s="85" t="str">
        <f t="shared" si="50"/>
        <v/>
      </c>
      <c r="AZ61" s="85" t="str">
        <f t="shared" si="51"/>
        <v/>
      </c>
      <c r="BA61" s="85" t="str">
        <f t="shared" si="52"/>
        <v/>
      </c>
      <c r="BB61" s="85" t="str">
        <f t="shared" si="53"/>
        <v/>
      </c>
      <c r="BC61" s="85" t="str">
        <f t="shared" si="54"/>
        <v/>
      </c>
      <c r="BD61" s="70"/>
      <c r="BE61" s="70"/>
      <c r="BF61" s="70"/>
      <c r="BG61" s="83">
        <f t="shared" ca="1" si="27"/>
        <v>28</v>
      </c>
      <c r="BH61" s="72"/>
      <c r="BI61" s="72"/>
      <c r="BJ61" s="72"/>
      <c r="BK61" s="72"/>
      <c r="BL61" s="72"/>
      <c r="BM61" s="72"/>
      <c r="BN61" s="72"/>
      <c r="BO61" s="72"/>
      <c r="BP61" s="73"/>
      <c r="CD61" s="4">
        <v>57</v>
      </c>
      <c r="CE61"/>
      <c r="CF61"/>
      <c r="CG61"/>
      <c r="CH61"/>
      <c r="CI61" s="31">
        <f t="shared" si="28"/>
        <v>0</v>
      </c>
      <c r="CJ61"/>
      <c r="CK61"/>
      <c r="CL61"/>
    </row>
    <row r="62" spans="1:90" ht="15.75" x14ac:dyDescent="0.25">
      <c r="A62" s="97"/>
      <c r="B62" s="86" t="str">
        <f t="shared" si="70"/>
        <v/>
      </c>
      <c r="C62" s="13" t="str">
        <f t="shared" si="1"/>
        <v/>
      </c>
      <c r="D62" s="87" t="str">
        <f t="shared" si="71"/>
        <v/>
      </c>
      <c r="E62" s="88" t="str">
        <f t="shared" si="72"/>
        <v/>
      </c>
      <c r="F62" s="33" t="str">
        <f>IF(A61&lt;&gt;"",COUNTIF($A$5:A62,A62),"")</f>
        <v/>
      </c>
      <c r="G62" s="33">
        <f t="shared" si="79"/>
        <v>58</v>
      </c>
      <c r="H62" s="34" t="str">
        <f t="shared" si="80"/>
        <v/>
      </c>
      <c r="I62" s="28" t="str">
        <f t="shared" si="29"/>
        <v/>
      </c>
      <c r="J62" s="35" t="str">
        <f t="shared" si="55"/>
        <v/>
      </c>
      <c r="K62" s="35" t="str">
        <f t="shared" si="66"/>
        <v/>
      </c>
      <c r="L62" s="35" t="str">
        <f t="shared" si="67"/>
        <v/>
      </c>
      <c r="M62" s="35" t="str">
        <f t="shared" si="81"/>
        <v/>
      </c>
      <c r="N62" s="35" t="str">
        <f t="shared" si="82"/>
        <v/>
      </c>
      <c r="O62" s="35" t="str">
        <f t="shared" si="83"/>
        <v/>
      </c>
      <c r="P62" s="35" t="str">
        <f t="shared" si="84"/>
        <v/>
      </c>
      <c r="Q62" s="35" t="str">
        <f t="shared" si="85"/>
        <v/>
      </c>
      <c r="R62" s="35" t="str">
        <f t="shared" si="86"/>
        <v/>
      </c>
      <c r="S62" s="35" t="str">
        <f t="shared" si="87"/>
        <v/>
      </c>
      <c r="T62" s="12" t="str">
        <f t="shared" si="56"/>
        <v/>
      </c>
      <c r="U62" s="12" t="str">
        <f t="shared" si="57"/>
        <v/>
      </c>
      <c r="V62" s="12" t="str">
        <f t="shared" si="58"/>
        <v/>
      </c>
      <c r="W62" s="12" t="str">
        <f t="shared" si="59"/>
        <v/>
      </c>
      <c r="X62" s="12" t="str">
        <f t="shared" si="60"/>
        <v/>
      </c>
      <c r="Y62" s="12" t="str">
        <f t="shared" si="61"/>
        <v/>
      </c>
      <c r="Z62" s="12" t="str">
        <f t="shared" si="62"/>
        <v/>
      </c>
      <c r="AA62" s="12" t="str">
        <f t="shared" si="63"/>
        <v/>
      </c>
      <c r="AB62" s="12" t="str">
        <f t="shared" si="64"/>
        <v/>
      </c>
      <c r="AC62" s="12" t="str">
        <f t="shared" si="65"/>
        <v/>
      </c>
      <c r="AD62" s="29" t="str">
        <f t="shared" si="78"/>
        <v/>
      </c>
      <c r="AE62" s="31" t="str">
        <f t="shared" si="31"/>
        <v>0</v>
      </c>
      <c r="AF62"/>
      <c r="AG62" s="60">
        <f t="shared" si="32"/>
        <v>0</v>
      </c>
      <c r="AH62" s="60">
        <f t="shared" si="33"/>
        <v>0</v>
      </c>
      <c r="AI62" s="67">
        <f t="shared" si="34"/>
        <v>0</v>
      </c>
      <c r="AJ62" s="84" t="str">
        <f t="shared" si="35"/>
        <v/>
      </c>
      <c r="AK62" s="84" t="str">
        <f t="shared" si="36"/>
        <v/>
      </c>
      <c r="AL62" s="84" t="str">
        <f t="shared" si="37"/>
        <v/>
      </c>
      <c r="AM62" s="84" t="str">
        <f t="shared" si="38"/>
        <v/>
      </c>
      <c r="AN62" s="84" t="str">
        <f t="shared" si="39"/>
        <v/>
      </c>
      <c r="AO62" s="84" t="str">
        <f t="shared" si="40"/>
        <v/>
      </c>
      <c r="AP62" s="84" t="str">
        <f t="shared" si="41"/>
        <v/>
      </c>
      <c r="AQ62" s="84" t="str">
        <f t="shared" si="42"/>
        <v/>
      </c>
      <c r="AR62" s="84" t="str">
        <f t="shared" si="43"/>
        <v/>
      </c>
      <c r="AS62" s="84" t="str">
        <f t="shared" si="44"/>
        <v/>
      </c>
      <c r="AT62" s="85" t="str">
        <f t="shared" si="45"/>
        <v/>
      </c>
      <c r="AU62" s="85" t="str">
        <f t="shared" si="46"/>
        <v/>
      </c>
      <c r="AV62" s="85" t="str">
        <f t="shared" si="47"/>
        <v/>
      </c>
      <c r="AW62" s="85" t="str">
        <f t="shared" si="48"/>
        <v/>
      </c>
      <c r="AX62" s="85" t="str">
        <f t="shared" si="49"/>
        <v/>
      </c>
      <c r="AY62" s="85" t="str">
        <f t="shared" si="50"/>
        <v/>
      </c>
      <c r="AZ62" s="85" t="str">
        <f t="shared" si="51"/>
        <v/>
      </c>
      <c r="BA62" s="85" t="str">
        <f t="shared" si="52"/>
        <v/>
      </c>
      <c r="BB62" s="85" t="str">
        <f t="shared" si="53"/>
        <v/>
      </c>
      <c r="BC62" s="85" t="str">
        <f t="shared" si="54"/>
        <v/>
      </c>
      <c r="BD62" s="70"/>
      <c r="BE62" s="70"/>
      <c r="BF62" s="70"/>
      <c r="BG62" s="83">
        <f t="shared" ca="1" si="27"/>
        <v>14</v>
      </c>
      <c r="BH62" s="72"/>
      <c r="BI62" s="72"/>
      <c r="BJ62" s="72"/>
      <c r="BK62" s="72"/>
      <c r="BL62" s="72"/>
      <c r="BM62" s="72"/>
      <c r="BN62" s="72"/>
      <c r="BO62" s="72"/>
      <c r="BP62" s="73"/>
      <c r="CD62" s="4">
        <v>58</v>
      </c>
      <c r="CE62"/>
      <c r="CF62"/>
      <c r="CG62"/>
      <c r="CH62"/>
      <c r="CI62" s="31">
        <f t="shared" si="28"/>
        <v>0</v>
      </c>
      <c r="CJ62"/>
      <c r="CK62"/>
      <c r="CL62"/>
    </row>
    <row r="63" spans="1:90" ht="15.75" x14ac:dyDescent="0.25">
      <c r="A63" s="97"/>
      <c r="B63" s="86" t="str">
        <f t="shared" si="70"/>
        <v/>
      </c>
      <c r="C63" s="13" t="str">
        <f t="shared" si="1"/>
        <v/>
      </c>
      <c r="D63" s="87" t="str">
        <f t="shared" si="71"/>
        <v/>
      </c>
      <c r="E63" s="88" t="str">
        <f t="shared" si="72"/>
        <v/>
      </c>
      <c r="F63" s="33" t="str">
        <f>IF(A62&lt;&gt;"",COUNTIF($A$5:A63,A63),"")</f>
        <v/>
      </c>
      <c r="G63" s="33">
        <f t="shared" si="79"/>
        <v>59</v>
      </c>
      <c r="H63" s="34" t="str">
        <f t="shared" si="80"/>
        <v/>
      </c>
      <c r="I63" s="28" t="str">
        <f t="shared" si="29"/>
        <v/>
      </c>
      <c r="J63" s="35" t="str">
        <f t="shared" si="55"/>
        <v/>
      </c>
      <c r="K63" s="35" t="str">
        <f t="shared" si="66"/>
        <v/>
      </c>
      <c r="L63" s="35" t="str">
        <f t="shared" si="67"/>
        <v/>
      </c>
      <c r="M63" s="35" t="str">
        <f t="shared" si="81"/>
        <v/>
      </c>
      <c r="N63" s="35" t="str">
        <f t="shared" si="82"/>
        <v/>
      </c>
      <c r="O63" s="35" t="str">
        <f t="shared" si="83"/>
        <v/>
      </c>
      <c r="P63" s="35" t="str">
        <f t="shared" si="84"/>
        <v/>
      </c>
      <c r="Q63" s="35" t="str">
        <f t="shared" si="85"/>
        <v/>
      </c>
      <c r="R63" s="35" t="str">
        <f t="shared" si="86"/>
        <v/>
      </c>
      <c r="S63" s="35" t="str">
        <f t="shared" si="87"/>
        <v/>
      </c>
      <c r="T63" s="12" t="str">
        <f t="shared" si="56"/>
        <v/>
      </c>
      <c r="U63" s="12" t="str">
        <f t="shared" si="57"/>
        <v/>
      </c>
      <c r="V63" s="12" t="str">
        <f t="shared" si="58"/>
        <v/>
      </c>
      <c r="W63" s="12" t="str">
        <f t="shared" si="59"/>
        <v/>
      </c>
      <c r="X63" s="12" t="str">
        <f t="shared" si="60"/>
        <v/>
      </c>
      <c r="Y63" s="12" t="str">
        <f t="shared" si="61"/>
        <v/>
      </c>
      <c r="Z63" s="12" t="str">
        <f t="shared" si="62"/>
        <v/>
      </c>
      <c r="AA63" s="12" t="str">
        <f t="shared" si="63"/>
        <v/>
      </c>
      <c r="AB63" s="12" t="str">
        <f t="shared" si="64"/>
        <v/>
      </c>
      <c r="AC63" s="12" t="str">
        <f t="shared" si="65"/>
        <v/>
      </c>
      <c r="AD63" s="29" t="str">
        <f t="shared" si="78"/>
        <v/>
      </c>
      <c r="AE63" s="31" t="str">
        <f t="shared" si="31"/>
        <v>0</v>
      </c>
      <c r="AF63"/>
      <c r="AG63" s="60">
        <f t="shared" si="32"/>
        <v>0</v>
      </c>
      <c r="AH63" s="60">
        <f t="shared" si="33"/>
        <v>0</v>
      </c>
      <c r="AI63" s="67">
        <f t="shared" si="34"/>
        <v>0</v>
      </c>
      <c r="AJ63" s="84" t="str">
        <f t="shared" si="35"/>
        <v/>
      </c>
      <c r="AK63" s="84" t="str">
        <f t="shared" si="36"/>
        <v/>
      </c>
      <c r="AL63" s="84" t="str">
        <f t="shared" si="37"/>
        <v/>
      </c>
      <c r="AM63" s="84" t="str">
        <f t="shared" si="38"/>
        <v/>
      </c>
      <c r="AN63" s="84" t="str">
        <f t="shared" si="39"/>
        <v/>
      </c>
      <c r="AO63" s="84" t="str">
        <f t="shared" si="40"/>
        <v/>
      </c>
      <c r="AP63" s="84" t="str">
        <f t="shared" si="41"/>
        <v/>
      </c>
      <c r="AQ63" s="84" t="str">
        <f t="shared" si="42"/>
        <v/>
      </c>
      <c r="AR63" s="84" t="str">
        <f t="shared" si="43"/>
        <v/>
      </c>
      <c r="AS63" s="84" t="str">
        <f t="shared" si="44"/>
        <v/>
      </c>
      <c r="AT63" s="85" t="str">
        <f t="shared" si="45"/>
        <v/>
      </c>
      <c r="AU63" s="85" t="str">
        <f t="shared" si="46"/>
        <v/>
      </c>
      <c r="AV63" s="85" t="str">
        <f t="shared" si="47"/>
        <v/>
      </c>
      <c r="AW63" s="85" t="str">
        <f t="shared" si="48"/>
        <v/>
      </c>
      <c r="AX63" s="85" t="str">
        <f t="shared" si="49"/>
        <v/>
      </c>
      <c r="AY63" s="85" t="str">
        <f t="shared" si="50"/>
        <v/>
      </c>
      <c r="AZ63" s="85" t="str">
        <f t="shared" si="51"/>
        <v/>
      </c>
      <c r="BA63" s="85" t="str">
        <f t="shared" si="52"/>
        <v/>
      </c>
      <c r="BB63" s="85" t="str">
        <f t="shared" si="53"/>
        <v/>
      </c>
      <c r="BC63" s="85" t="str">
        <f t="shared" si="54"/>
        <v/>
      </c>
      <c r="BD63" s="70"/>
      <c r="BE63" s="70"/>
      <c r="BF63" s="70"/>
      <c r="BG63" s="83">
        <f t="shared" ca="1" si="27"/>
        <v>16</v>
      </c>
      <c r="BH63" s="72"/>
      <c r="BI63" s="72"/>
      <c r="BJ63" s="72"/>
      <c r="BK63" s="72"/>
      <c r="BL63" s="72"/>
      <c r="BM63" s="72"/>
      <c r="BN63" s="72"/>
      <c r="BO63" s="72"/>
      <c r="BP63" s="73"/>
      <c r="CD63" s="4">
        <v>59</v>
      </c>
      <c r="CE63"/>
      <c r="CF63"/>
      <c r="CG63"/>
      <c r="CH63"/>
      <c r="CI63" s="31">
        <f t="shared" si="28"/>
        <v>0</v>
      </c>
      <c r="CJ63"/>
      <c r="CK63"/>
      <c r="CL63"/>
    </row>
    <row r="64" spans="1:90" ht="15.75" x14ac:dyDescent="0.25">
      <c r="A64" s="97"/>
      <c r="B64" s="86" t="str">
        <f t="shared" si="70"/>
        <v/>
      </c>
      <c r="C64" s="13" t="str">
        <f t="shared" si="1"/>
        <v/>
      </c>
      <c r="D64" s="87" t="str">
        <f t="shared" si="71"/>
        <v/>
      </c>
      <c r="E64" s="88" t="str">
        <f t="shared" si="72"/>
        <v/>
      </c>
      <c r="F64" s="33" t="str">
        <f>IF(A63&lt;&gt;"",COUNTIF($A$5:A64,A64),"")</f>
        <v/>
      </c>
      <c r="G64" s="33">
        <f t="shared" si="79"/>
        <v>60</v>
      </c>
      <c r="H64" s="34" t="str">
        <f t="shared" si="80"/>
        <v/>
      </c>
      <c r="I64" s="28" t="str">
        <f t="shared" si="29"/>
        <v/>
      </c>
      <c r="J64" s="35" t="str">
        <f t="shared" si="55"/>
        <v/>
      </c>
      <c r="K64" s="35" t="str">
        <f t="shared" si="66"/>
        <v/>
      </c>
      <c r="L64" s="35" t="str">
        <f t="shared" si="67"/>
        <v/>
      </c>
      <c r="M64" s="35" t="str">
        <f t="shared" si="81"/>
        <v/>
      </c>
      <c r="N64" s="35" t="str">
        <f t="shared" si="82"/>
        <v/>
      </c>
      <c r="O64" s="35" t="str">
        <f t="shared" si="83"/>
        <v/>
      </c>
      <c r="P64" s="35" t="str">
        <f t="shared" si="84"/>
        <v/>
      </c>
      <c r="Q64" s="35" t="str">
        <f t="shared" si="85"/>
        <v/>
      </c>
      <c r="R64" s="35" t="str">
        <f t="shared" si="86"/>
        <v/>
      </c>
      <c r="S64" s="35" t="str">
        <f t="shared" si="87"/>
        <v/>
      </c>
      <c r="T64" s="12" t="str">
        <f t="shared" si="56"/>
        <v/>
      </c>
      <c r="U64" s="12" t="str">
        <f t="shared" si="57"/>
        <v/>
      </c>
      <c r="V64" s="12" t="str">
        <f t="shared" si="58"/>
        <v/>
      </c>
      <c r="W64" s="12" t="str">
        <f t="shared" si="59"/>
        <v/>
      </c>
      <c r="X64" s="12" t="str">
        <f t="shared" si="60"/>
        <v/>
      </c>
      <c r="Y64" s="12" t="str">
        <f t="shared" si="61"/>
        <v/>
      </c>
      <c r="Z64" s="12" t="str">
        <f t="shared" si="62"/>
        <v/>
      </c>
      <c r="AA64" s="12" t="str">
        <f t="shared" si="63"/>
        <v/>
      </c>
      <c r="AB64" s="12" t="str">
        <f t="shared" si="64"/>
        <v/>
      </c>
      <c r="AC64" s="12" t="str">
        <f t="shared" si="65"/>
        <v/>
      </c>
      <c r="AD64" s="29" t="str">
        <f t="shared" si="78"/>
        <v/>
      </c>
      <c r="AE64" s="31" t="str">
        <f t="shared" si="31"/>
        <v>0</v>
      </c>
      <c r="AF64"/>
      <c r="AG64" s="60">
        <f t="shared" si="32"/>
        <v>0</v>
      </c>
      <c r="AH64" s="60">
        <f t="shared" si="33"/>
        <v>0</v>
      </c>
      <c r="AI64" s="67">
        <f t="shared" si="34"/>
        <v>0</v>
      </c>
      <c r="AJ64" s="84" t="str">
        <f t="shared" si="35"/>
        <v/>
      </c>
      <c r="AK64" s="84" t="str">
        <f t="shared" si="36"/>
        <v/>
      </c>
      <c r="AL64" s="84" t="str">
        <f t="shared" si="37"/>
        <v/>
      </c>
      <c r="AM64" s="84" t="str">
        <f t="shared" si="38"/>
        <v/>
      </c>
      <c r="AN64" s="84" t="str">
        <f t="shared" si="39"/>
        <v/>
      </c>
      <c r="AO64" s="84" t="str">
        <f t="shared" si="40"/>
        <v/>
      </c>
      <c r="AP64" s="84" t="str">
        <f t="shared" si="41"/>
        <v/>
      </c>
      <c r="AQ64" s="84" t="str">
        <f t="shared" si="42"/>
        <v/>
      </c>
      <c r="AR64" s="84" t="str">
        <f t="shared" si="43"/>
        <v/>
      </c>
      <c r="AS64" s="84" t="str">
        <f t="shared" si="44"/>
        <v/>
      </c>
      <c r="AT64" s="85" t="str">
        <f t="shared" si="45"/>
        <v/>
      </c>
      <c r="AU64" s="85" t="str">
        <f t="shared" si="46"/>
        <v/>
      </c>
      <c r="AV64" s="85" t="str">
        <f t="shared" si="47"/>
        <v/>
      </c>
      <c r="AW64" s="85" t="str">
        <f t="shared" si="48"/>
        <v/>
      </c>
      <c r="AX64" s="85" t="str">
        <f t="shared" si="49"/>
        <v/>
      </c>
      <c r="AY64" s="85" t="str">
        <f t="shared" si="50"/>
        <v/>
      </c>
      <c r="AZ64" s="85" t="str">
        <f t="shared" si="51"/>
        <v/>
      </c>
      <c r="BA64" s="85" t="str">
        <f t="shared" si="52"/>
        <v/>
      </c>
      <c r="BB64" s="85" t="str">
        <f t="shared" si="53"/>
        <v/>
      </c>
      <c r="BC64" s="85" t="str">
        <f t="shared" si="54"/>
        <v/>
      </c>
      <c r="BD64" s="70"/>
      <c r="BE64" s="70"/>
      <c r="BF64" s="70"/>
      <c r="BG64" s="83">
        <f t="shared" ca="1" si="27"/>
        <v>0</v>
      </c>
      <c r="BH64" s="72"/>
      <c r="BI64" s="72"/>
      <c r="BJ64" s="72"/>
      <c r="BK64" s="72"/>
      <c r="BL64" s="72"/>
      <c r="BM64" s="72"/>
      <c r="BN64" s="72"/>
      <c r="BO64" s="72"/>
      <c r="BP64" s="73"/>
      <c r="CD64" s="4">
        <v>60</v>
      </c>
      <c r="CE64"/>
      <c r="CF64"/>
      <c r="CG64"/>
      <c r="CH64"/>
      <c r="CI64" s="31">
        <f t="shared" si="28"/>
        <v>0</v>
      </c>
      <c r="CJ64"/>
      <c r="CK64"/>
      <c r="CL64"/>
    </row>
    <row r="65" spans="1:90" ht="15.75" x14ac:dyDescent="0.25">
      <c r="A65" s="97"/>
      <c r="B65" s="86" t="str">
        <f t="shared" si="70"/>
        <v/>
      </c>
      <c r="C65" s="13" t="str">
        <f t="shared" si="1"/>
        <v/>
      </c>
      <c r="D65" s="87" t="str">
        <f t="shared" si="71"/>
        <v/>
      </c>
      <c r="E65" s="88" t="str">
        <f t="shared" si="72"/>
        <v/>
      </c>
      <c r="F65" s="33" t="str">
        <f>IF(A64&lt;&gt;"",COUNTIF($A$5:A65,A65),"")</f>
        <v/>
      </c>
      <c r="G65" s="33">
        <f t="shared" si="79"/>
        <v>61</v>
      </c>
      <c r="H65" s="34" t="str">
        <f t="shared" si="80"/>
        <v/>
      </c>
      <c r="I65" s="28" t="str">
        <f t="shared" si="29"/>
        <v/>
      </c>
      <c r="J65" s="35" t="str">
        <f t="shared" si="55"/>
        <v/>
      </c>
      <c r="K65" s="35" t="str">
        <f t="shared" si="66"/>
        <v/>
      </c>
      <c r="L65" s="35" t="str">
        <f t="shared" si="67"/>
        <v/>
      </c>
      <c r="M65" s="35" t="str">
        <f t="shared" si="81"/>
        <v/>
      </c>
      <c r="N65" s="35" t="str">
        <f t="shared" si="82"/>
        <v/>
      </c>
      <c r="O65" s="35" t="str">
        <f t="shared" si="83"/>
        <v/>
      </c>
      <c r="P65" s="35" t="str">
        <f t="shared" si="84"/>
        <v/>
      </c>
      <c r="Q65" s="35" t="str">
        <f t="shared" si="85"/>
        <v/>
      </c>
      <c r="R65" s="35" t="str">
        <f t="shared" si="86"/>
        <v/>
      </c>
      <c r="S65" s="35" t="str">
        <f t="shared" si="87"/>
        <v/>
      </c>
      <c r="T65" s="12" t="str">
        <f t="shared" si="56"/>
        <v/>
      </c>
      <c r="U65" s="12" t="str">
        <f t="shared" si="57"/>
        <v/>
      </c>
      <c r="V65" s="12" t="str">
        <f t="shared" si="58"/>
        <v/>
      </c>
      <c r="W65" s="12" t="str">
        <f t="shared" si="59"/>
        <v/>
      </c>
      <c r="X65" s="12" t="str">
        <f t="shared" si="60"/>
        <v/>
      </c>
      <c r="Y65" s="12" t="str">
        <f t="shared" si="61"/>
        <v/>
      </c>
      <c r="Z65" s="12" t="str">
        <f t="shared" si="62"/>
        <v/>
      </c>
      <c r="AA65" s="12" t="str">
        <f t="shared" si="63"/>
        <v/>
      </c>
      <c r="AB65" s="12" t="str">
        <f t="shared" si="64"/>
        <v/>
      </c>
      <c r="AC65" s="12" t="str">
        <f t="shared" si="65"/>
        <v/>
      </c>
      <c r="AD65" s="29" t="str">
        <f t="shared" si="78"/>
        <v/>
      </c>
      <c r="AE65" s="31" t="str">
        <f t="shared" si="31"/>
        <v>0</v>
      </c>
      <c r="AF65"/>
      <c r="AG65" s="60">
        <f t="shared" si="32"/>
        <v>0</v>
      </c>
      <c r="AH65" s="60">
        <f t="shared" si="33"/>
        <v>0</v>
      </c>
      <c r="AI65" s="67">
        <f t="shared" si="34"/>
        <v>0</v>
      </c>
      <c r="AJ65" s="84" t="str">
        <f t="shared" si="35"/>
        <v/>
      </c>
      <c r="AK65" s="84" t="str">
        <f t="shared" si="36"/>
        <v/>
      </c>
      <c r="AL65" s="84" t="str">
        <f t="shared" si="37"/>
        <v/>
      </c>
      <c r="AM65" s="84" t="str">
        <f t="shared" si="38"/>
        <v/>
      </c>
      <c r="AN65" s="84" t="str">
        <f t="shared" si="39"/>
        <v/>
      </c>
      <c r="AO65" s="84" t="str">
        <f t="shared" si="40"/>
        <v/>
      </c>
      <c r="AP65" s="84" t="str">
        <f t="shared" si="41"/>
        <v/>
      </c>
      <c r="AQ65" s="84" t="str">
        <f t="shared" si="42"/>
        <v/>
      </c>
      <c r="AR65" s="84" t="str">
        <f t="shared" si="43"/>
        <v/>
      </c>
      <c r="AS65" s="84" t="str">
        <f t="shared" si="44"/>
        <v/>
      </c>
      <c r="AT65" s="85" t="str">
        <f t="shared" si="45"/>
        <v/>
      </c>
      <c r="AU65" s="85" t="str">
        <f t="shared" si="46"/>
        <v/>
      </c>
      <c r="AV65" s="85" t="str">
        <f t="shared" si="47"/>
        <v/>
      </c>
      <c r="AW65" s="85" t="str">
        <f t="shared" si="48"/>
        <v/>
      </c>
      <c r="AX65" s="85" t="str">
        <f t="shared" si="49"/>
        <v/>
      </c>
      <c r="AY65" s="85" t="str">
        <f t="shared" si="50"/>
        <v/>
      </c>
      <c r="AZ65" s="85" t="str">
        <f t="shared" si="51"/>
        <v/>
      </c>
      <c r="BA65" s="85" t="str">
        <f t="shared" si="52"/>
        <v/>
      </c>
      <c r="BB65" s="85" t="str">
        <f t="shared" si="53"/>
        <v/>
      </c>
      <c r="BC65" s="85" t="str">
        <f t="shared" si="54"/>
        <v/>
      </c>
      <c r="BD65" s="70"/>
      <c r="BE65" s="70"/>
      <c r="BF65" s="70"/>
      <c r="BG65" s="83">
        <f t="shared" ca="1" si="27"/>
        <v>11</v>
      </c>
      <c r="BH65" s="72"/>
      <c r="BI65" s="72"/>
      <c r="BJ65" s="72"/>
      <c r="BK65" s="72"/>
      <c r="BL65" s="72"/>
      <c r="BM65" s="72"/>
      <c r="BN65" s="72"/>
      <c r="BO65" s="72"/>
      <c r="BP65" s="73"/>
      <c r="CD65" s="4">
        <v>61</v>
      </c>
      <c r="CE65"/>
      <c r="CF65"/>
      <c r="CG65"/>
      <c r="CH65"/>
      <c r="CI65" s="31">
        <f t="shared" si="28"/>
        <v>0</v>
      </c>
      <c r="CJ65"/>
      <c r="CK65"/>
      <c r="CL65"/>
    </row>
    <row r="66" spans="1:90" ht="15.75" x14ac:dyDescent="0.25">
      <c r="A66" s="97"/>
      <c r="B66" s="86" t="str">
        <f t="shared" si="70"/>
        <v/>
      </c>
      <c r="C66" s="13" t="str">
        <f t="shared" si="1"/>
        <v/>
      </c>
      <c r="D66" s="87" t="str">
        <f t="shared" si="71"/>
        <v/>
      </c>
      <c r="E66" s="88" t="str">
        <f t="shared" si="72"/>
        <v/>
      </c>
      <c r="F66" s="33" t="str">
        <f>IF(A65&lt;&gt;"",COUNTIF($A$5:A66,A66),"")</f>
        <v/>
      </c>
      <c r="G66" s="33">
        <f t="shared" si="79"/>
        <v>62</v>
      </c>
      <c r="H66" s="34" t="str">
        <f t="shared" si="80"/>
        <v/>
      </c>
      <c r="I66" s="28" t="str">
        <f t="shared" si="29"/>
        <v/>
      </c>
      <c r="J66" s="35" t="str">
        <f t="shared" si="55"/>
        <v/>
      </c>
      <c r="K66" s="35" t="str">
        <f t="shared" si="66"/>
        <v/>
      </c>
      <c r="L66" s="35" t="str">
        <f t="shared" si="67"/>
        <v/>
      </c>
      <c r="M66" s="35" t="str">
        <f t="shared" si="81"/>
        <v/>
      </c>
      <c r="N66" s="35" t="str">
        <f t="shared" si="82"/>
        <v/>
      </c>
      <c r="O66" s="35" t="str">
        <f t="shared" si="83"/>
        <v/>
      </c>
      <c r="P66" s="35" t="str">
        <f t="shared" si="84"/>
        <v/>
      </c>
      <c r="Q66" s="35" t="str">
        <f t="shared" si="85"/>
        <v/>
      </c>
      <c r="R66" s="35" t="str">
        <f t="shared" si="86"/>
        <v/>
      </c>
      <c r="S66" s="35" t="str">
        <f t="shared" si="87"/>
        <v/>
      </c>
      <c r="T66" s="12" t="str">
        <f t="shared" si="56"/>
        <v/>
      </c>
      <c r="U66" s="12" t="str">
        <f t="shared" si="57"/>
        <v/>
      </c>
      <c r="V66" s="12" t="str">
        <f t="shared" si="58"/>
        <v/>
      </c>
      <c r="W66" s="12" t="str">
        <f t="shared" si="59"/>
        <v/>
      </c>
      <c r="X66" s="12" t="str">
        <f t="shared" si="60"/>
        <v/>
      </c>
      <c r="Y66" s="12" t="str">
        <f t="shared" si="61"/>
        <v/>
      </c>
      <c r="Z66" s="12" t="str">
        <f t="shared" si="62"/>
        <v/>
      </c>
      <c r="AA66" s="12" t="str">
        <f t="shared" si="63"/>
        <v/>
      </c>
      <c r="AB66" s="12" t="str">
        <f t="shared" si="64"/>
        <v/>
      </c>
      <c r="AC66" s="12" t="str">
        <f t="shared" si="65"/>
        <v/>
      </c>
      <c r="AD66" s="29" t="str">
        <f t="shared" si="78"/>
        <v/>
      </c>
      <c r="AE66" s="31" t="str">
        <f t="shared" si="31"/>
        <v>0</v>
      </c>
      <c r="AF66"/>
      <c r="AG66" s="60">
        <f t="shared" si="32"/>
        <v>0</v>
      </c>
      <c r="AH66" s="60">
        <f t="shared" si="33"/>
        <v>0</v>
      </c>
      <c r="AI66" s="67">
        <f t="shared" si="34"/>
        <v>0</v>
      </c>
      <c r="AJ66" s="84" t="str">
        <f t="shared" si="35"/>
        <v/>
      </c>
      <c r="AK66" s="84" t="str">
        <f t="shared" si="36"/>
        <v/>
      </c>
      <c r="AL66" s="84" t="str">
        <f t="shared" si="37"/>
        <v/>
      </c>
      <c r="AM66" s="84" t="str">
        <f t="shared" si="38"/>
        <v/>
      </c>
      <c r="AN66" s="84" t="str">
        <f t="shared" si="39"/>
        <v/>
      </c>
      <c r="AO66" s="84" t="str">
        <f t="shared" si="40"/>
        <v/>
      </c>
      <c r="AP66" s="84" t="str">
        <f t="shared" si="41"/>
        <v/>
      </c>
      <c r="AQ66" s="84" t="str">
        <f t="shared" si="42"/>
        <v/>
      </c>
      <c r="AR66" s="84" t="str">
        <f t="shared" si="43"/>
        <v/>
      </c>
      <c r="AS66" s="84" t="str">
        <f t="shared" si="44"/>
        <v/>
      </c>
      <c r="AT66" s="85" t="str">
        <f t="shared" si="45"/>
        <v/>
      </c>
      <c r="AU66" s="85" t="str">
        <f t="shared" si="46"/>
        <v/>
      </c>
      <c r="AV66" s="85" t="str">
        <f t="shared" si="47"/>
        <v/>
      </c>
      <c r="AW66" s="85" t="str">
        <f t="shared" si="48"/>
        <v/>
      </c>
      <c r="AX66" s="85" t="str">
        <f t="shared" si="49"/>
        <v/>
      </c>
      <c r="AY66" s="85" t="str">
        <f t="shared" si="50"/>
        <v/>
      </c>
      <c r="AZ66" s="85" t="str">
        <f t="shared" si="51"/>
        <v/>
      </c>
      <c r="BA66" s="85" t="str">
        <f t="shared" si="52"/>
        <v/>
      </c>
      <c r="BB66" s="85" t="str">
        <f t="shared" si="53"/>
        <v/>
      </c>
      <c r="BC66" s="85" t="str">
        <f t="shared" si="54"/>
        <v/>
      </c>
      <c r="BD66" s="70"/>
      <c r="BE66" s="70"/>
      <c r="BF66" s="70"/>
      <c r="BG66" s="83">
        <f t="shared" ca="1" si="27"/>
        <v>29</v>
      </c>
      <c r="BH66" s="72"/>
      <c r="BI66" s="72"/>
      <c r="BJ66" s="72"/>
      <c r="BK66" s="72"/>
      <c r="BL66" s="72"/>
      <c r="BM66" s="72"/>
      <c r="BN66" s="72"/>
      <c r="BO66" s="72"/>
      <c r="BP66" s="73"/>
      <c r="CD66" s="4">
        <v>62</v>
      </c>
      <c r="CE66"/>
      <c r="CF66"/>
      <c r="CG66"/>
      <c r="CH66"/>
      <c r="CI66" s="31">
        <f t="shared" si="28"/>
        <v>0</v>
      </c>
      <c r="CJ66"/>
      <c r="CK66"/>
      <c r="CL66"/>
    </row>
    <row r="67" spans="1:90" ht="15.75" x14ac:dyDescent="0.25">
      <c r="A67" s="97"/>
      <c r="B67" s="86" t="str">
        <f t="shared" si="70"/>
        <v/>
      </c>
      <c r="C67" s="13" t="str">
        <f t="shared" si="1"/>
        <v/>
      </c>
      <c r="D67" s="87" t="str">
        <f t="shared" si="71"/>
        <v/>
      </c>
      <c r="E67" s="88" t="str">
        <f t="shared" si="72"/>
        <v/>
      </c>
      <c r="F67" s="33" t="str">
        <f>IF(A66&lt;&gt;"",COUNTIF($A$5:A67,A67),"")</f>
        <v/>
      </c>
      <c r="G67" s="33">
        <f t="shared" si="79"/>
        <v>63</v>
      </c>
      <c r="H67" s="34" t="str">
        <f t="shared" si="80"/>
        <v/>
      </c>
      <c r="I67" s="28" t="str">
        <f t="shared" si="29"/>
        <v/>
      </c>
      <c r="J67" s="35" t="str">
        <f t="shared" si="55"/>
        <v/>
      </c>
      <c r="K67" s="35" t="str">
        <f t="shared" si="66"/>
        <v/>
      </c>
      <c r="L67" s="35" t="str">
        <f t="shared" si="67"/>
        <v/>
      </c>
      <c r="M67" s="35" t="str">
        <f t="shared" si="81"/>
        <v/>
      </c>
      <c r="N67" s="35" t="str">
        <f t="shared" si="82"/>
        <v/>
      </c>
      <c r="O67" s="35" t="str">
        <f t="shared" si="83"/>
        <v/>
      </c>
      <c r="P67" s="35" t="str">
        <f t="shared" si="84"/>
        <v/>
      </c>
      <c r="Q67" s="35" t="str">
        <f t="shared" si="85"/>
        <v/>
      </c>
      <c r="R67" s="35" t="str">
        <f t="shared" si="86"/>
        <v/>
      </c>
      <c r="S67" s="35" t="str">
        <f t="shared" si="87"/>
        <v/>
      </c>
      <c r="T67" s="12" t="str">
        <f t="shared" si="56"/>
        <v/>
      </c>
      <c r="U67" s="12" t="str">
        <f t="shared" si="57"/>
        <v/>
      </c>
      <c r="V67" s="12" t="str">
        <f t="shared" si="58"/>
        <v/>
      </c>
      <c r="W67" s="12" t="str">
        <f t="shared" si="59"/>
        <v/>
      </c>
      <c r="X67" s="12" t="str">
        <f t="shared" si="60"/>
        <v/>
      </c>
      <c r="Y67" s="12" t="str">
        <f t="shared" si="61"/>
        <v/>
      </c>
      <c r="Z67" s="12" t="str">
        <f t="shared" si="62"/>
        <v/>
      </c>
      <c r="AA67" s="12" t="str">
        <f t="shared" si="63"/>
        <v/>
      </c>
      <c r="AB67" s="12" t="str">
        <f t="shared" si="64"/>
        <v/>
      </c>
      <c r="AC67" s="12" t="str">
        <f t="shared" si="65"/>
        <v/>
      </c>
      <c r="AD67" s="29" t="str">
        <f t="shared" si="78"/>
        <v/>
      </c>
      <c r="AE67" s="31" t="str">
        <f t="shared" si="31"/>
        <v>0</v>
      </c>
      <c r="AF67"/>
      <c r="AG67" s="60">
        <f t="shared" si="32"/>
        <v>0</v>
      </c>
      <c r="AH67" s="60">
        <f t="shared" si="33"/>
        <v>0</v>
      </c>
      <c r="AI67" s="67">
        <f t="shared" si="34"/>
        <v>0</v>
      </c>
      <c r="AJ67" s="84" t="str">
        <f t="shared" si="35"/>
        <v/>
      </c>
      <c r="AK67" s="84" t="str">
        <f t="shared" si="36"/>
        <v/>
      </c>
      <c r="AL67" s="84" t="str">
        <f t="shared" si="37"/>
        <v/>
      </c>
      <c r="AM67" s="84" t="str">
        <f t="shared" si="38"/>
        <v/>
      </c>
      <c r="AN67" s="84" t="str">
        <f t="shared" si="39"/>
        <v/>
      </c>
      <c r="AO67" s="84" t="str">
        <f t="shared" si="40"/>
        <v/>
      </c>
      <c r="AP67" s="84" t="str">
        <f t="shared" si="41"/>
        <v/>
      </c>
      <c r="AQ67" s="84" t="str">
        <f t="shared" si="42"/>
        <v/>
      </c>
      <c r="AR67" s="84" t="str">
        <f t="shared" si="43"/>
        <v/>
      </c>
      <c r="AS67" s="84" t="str">
        <f t="shared" si="44"/>
        <v/>
      </c>
      <c r="AT67" s="85" t="str">
        <f t="shared" si="45"/>
        <v/>
      </c>
      <c r="AU67" s="85" t="str">
        <f t="shared" si="46"/>
        <v/>
      </c>
      <c r="AV67" s="85" t="str">
        <f t="shared" si="47"/>
        <v/>
      </c>
      <c r="AW67" s="85" t="str">
        <f t="shared" si="48"/>
        <v/>
      </c>
      <c r="AX67" s="85" t="str">
        <f t="shared" si="49"/>
        <v/>
      </c>
      <c r="AY67" s="85" t="str">
        <f t="shared" si="50"/>
        <v/>
      </c>
      <c r="AZ67" s="85" t="str">
        <f t="shared" si="51"/>
        <v/>
      </c>
      <c r="BA67" s="85" t="str">
        <f t="shared" si="52"/>
        <v/>
      </c>
      <c r="BB67" s="85" t="str">
        <f t="shared" si="53"/>
        <v/>
      </c>
      <c r="BC67" s="85" t="str">
        <f t="shared" si="54"/>
        <v/>
      </c>
      <c r="BD67" s="70"/>
      <c r="BE67" s="70"/>
      <c r="BF67" s="70"/>
      <c r="BG67" s="83">
        <f t="shared" ca="1" si="27"/>
        <v>30</v>
      </c>
      <c r="BH67" s="76"/>
      <c r="BI67" s="72"/>
      <c r="BJ67" s="72"/>
      <c r="BK67" s="72"/>
      <c r="BL67" s="72"/>
      <c r="BM67" s="72"/>
      <c r="BN67" s="72"/>
      <c r="BO67" s="72"/>
      <c r="BP67" s="73"/>
      <c r="CD67" s="4">
        <v>63</v>
      </c>
      <c r="CE67"/>
      <c r="CF67"/>
      <c r="CG67"/>
      <c r="CH67"/>
      <c r="CI67" s="31">
        <f t="shared" si="28"/>
        <v>0</v>
      </c>
      <c r="CJ67"/>
      <c r="CK67"/>
      <c r="CL67"/>
    </row>
    <row r="68" spans="1:90" ht="15.75" x14ac:dyDescent="0.25">
      <c r="A68" s="97"/>
      <c r="B68" s="86" t="str">
        <f t="shared" si="70"/>
        <v/>
      </c>
      <c r="C68" s="13" t="str">
        <f t="shared" si="1"/>
        <v/>
      </c>
      <c r="D68" s="87" t="str">
        <f t="shared" si="71"/>
        <v/>
      </c>
      <c r="E68" s="88" t="str">
        <f t="shared" si="72"/>
        <v/>
      </c>
      <c r="F68" s="33" t="str">
        <f>IF(A67&lt;&gt;"",COUNTIF($A$5:A68,A68),"")</f>
        <v/>
      </c>
      <c r="G68" s="33">
        <f t="shared" si="79"/>
        <v>64</v>
      </c>
      <c r="H68" s="34" t="str">
        <f t="shared" si="80"/>
        <v/>
      </c>
      <c r="I68" s="28" t="str">
        <f t="shared" si="29"/>
        <v/>
      </c>
      <c r="J68" s="35" t="str">
        <f t="shared" si="55"/>
        <v/>
      </c>
      <c r="K68" s="35" t="str">
        <f t="shared" si="66"/>
        <v/>
      </c>
      <c r="L68" s="35" t="str">
        <f t="shared" si="67"/>
        <v/>
      </c>
      <c r="M68" s="35" t="str">
        <f t="shared" si="81"/>
        <v/>
      </c>
      <c r="N68" s="35" t="str">
        <f t="shared" si="82"/>
        <v/>
      </c>
      <c r="O68" s="35" t="str">
        <f t="shared" si="83"/>
        <v/>
      </c>
      <c r="P68" s="35" t="str">
        <f t="shared" si="84"/>
        <v/>
      </c>
      <c r="Q68" s="35" t="str">
        <f t="shared" si="85"/>
        <v/>
      </c>
      <c r="R68" s="35" t="str">
        <f t="shared" si="86"/>
        <v/>
      </c>
      <c r="S68" s="35" t="str">
        <f t="shared" si="87"/>
        <v/>
      </c>
      <c r="T68" s="12" t="str">
        <f t="shared" si="56"/>
        <v/>
      </c>
      <c r="U68" s="12" t="str">
        <f t="shared" si="57"/>
        <v/>
      </c>
      <c r="V68" s="12" t="str">
        <f t="shared" si="58"/>
        <v/>
      </c>
      <c r="W68" s="12" t="str">
        <f t="shared" si="59"/>
        <v/>
      </c>
      <c r="X68" s="12" t="str">
        <f t="shared" si="60"/>
        <v/>
      </c>
      <c r="Y68" s="12" t="str">
        <f t="shared" si="61"/>
        <v/>
      </c>
      <c r="Z68" s="12" t="str">
        <f t="shared" si="62"/>
        <v/>
      </c>
      <c r="AA68" s="12" t="str">
        <f t="shared" si="63"/>
        <v/>
      </c>
      <c r="AB68" s="12" t="str">
        <f t="shared" si="64"/>
        <v/>
      </c>
      <c r="AC68" s="12" t="str">
        <f t="shared" si="65"/>
        <v/>
      </c>
      <c r="AD68" s="29" t="str">
        <f t="shared" si="78"/>
        <v/>
      </c>
      <c r="AE68" s="31" t="str">
        <f t="shared" si="31"/>
        <v>0</v>
      </c>
      <c r="AF68"/>
      <c r="AG68" s="60">
        <f t="shared" si="32"/>
        <v>0</v>
      </c>
      <c r="AH68" s="60">
        <f t="shared" si="33"/>
        <v>0</v>
      </c>
      <c r="AI68" s="67">
        <f t="shared" si="34"/>
        <v>0</v>
      </c>
      <c r="AJ68" s="84" t="str">
        <f t="shared" si="35"/>
        <v/>
      </c>
      <c r="AK68" s="84" t="str">
        <f t="shared" si="36"/>
        <v/>
      </c>
      <c r="AL68" s="84" t="str">
        <f t="shared" si="37"/>
        <v/>
      </c>
      <c r="AM68" s="84" t="str">
        <f t="shared" si="38"/>
        <v/>
      </c>
      <c r="AN68" s="84" t="str">
        <f t="shared" si="39"/>
        <v/>
      </c>
      <c r="AO68" s="84" t="str">
        <f t="shared" si="40"/>
        <v/>
      </c>
      <c r="AP68" s="84" t="str">
        <f t="shared" si="41"/>
        <v/>
      </c>
      <c r="AQ68" s="84" t="str">
        <f t="shared" si="42"/>
        <v/>
      </c>
      <c r="AR68" s="84" t="str">
        <f t="shared" si="43"/>
        <v/>
      </c>
      <c r="AS68" s="84" t="str">
        <f t="shared" si="44"/>
        <v/>
      </c>
      <c r="AT68" s="85" t="str">
        <f t="shared" si="45"/>
        <v/>
      </c>
      <c r="AU68" s="85" t="str">
        <f t="shared" si="46"/>
        <v/>
      </c>
      <c r="AV68" s="85" t="str">
        <f t="shared" si="47"/>
        <v/>
      </c>
      <c r="AW68" s="85" t="str">
        <f t="shared" si="48"/>
        <v/>
      </c>
      <c r="AX68" s="85" t="str">
        <f t="shared" si="49"/>
        <v/>
      </c>
      <c r="AY68" s="85" t="str">
        <f t="shared" si="50"/>
        <v/>
      </c>
      <c r="AZ68" s="85" t="str">
        <f t="shared" si="51"/>
        <v/>
      </c>
      <c r="BA68" s="85" t="str">
        <f t="shared" si="52"/>
        <v/>
      </c>
      <c r="BB68" s="85" t="str">
        <f t="shared" si="53"/>
        <v/>
      </c>
      <c r="BC68" s="85" t="str">
        <f t="shared" si="54"/>
        <v/>
      </c>
      <c r="BD68" s="70"/>
      <c r="BE68" s="70"/>
      <c r="BF68" s="70"/>
      <c r="BG68" s="83">
        <f t="shared" ca="1" si="27"/>
        <v>0</v>
      </c>
      <c r="BH68" s="72"/>
      <c r="BI68" s="72"/>
      <c r="BJ68" s="72"/>
      <c r="BK68" s="72"/>
      <c r="BL68" s="72"/>
      <c r="BM68" s="72"/>
      <c r="BN68" s="72"/>
      <c r="BO68" s="72"/>
      <c r="BP68" s="73"/>
      <c r="CD68" s="4">
        <v>64</v>
      </c>
      <c r="CE68"/>
      <c r="CF68"/>
      <c r="CG68"/>
      <c r="CH68"/>
      <c r="CI68" s="31">
        <f t="shared" si="28"/>
        <v>0</v>
      </c>
      <c r="CJ68"/>
      <c r="CK68"/>
      <c r="CL68"/>
    </row>
    <row r="69" spans="1:90" ht="15.75" x14ac:dyDescent="0.25">
      <c r="A69" s="97"/>
      <c r="B69" s="86" t="str">
        <f t="shared" si="70"/>
        <v/>
      </c>
      <c r="C69" s="13" t="str">
        <f t="shared" si="1"/>
        <v/>
      </c>
      <c r="D69" s="87" t="str">
        <f t="shared" si="71"/>
        <v/>
      </c>
      <c r="E69" s="88" t="str">
        <f t="shared" si="72"/>
        <v/>
      </c>
      <c r="F69" s="33" t="str">
        <f>IF(A68&lt;&gt;"",COUNTIF($A$5:A69,A69),"")</f>
        <v/>
      </c>
      <c r="G69" s="33">
        <f t="shared" si="79"/>
        <v>65</v>
      </c>
      <c r="H69" s="34" t="str">
        <f t="shared" si="80"/>
        <v/>
      </c>
      <c r="I69" s="28" t="str">
        <f t="shared" si="29"/>
        <v/>
      </c>
      <c r="J69" s="35" t="str">
        <f t="shared" si="55"/>
        <v/>
      </c>
      <c r="K69" s="35" t="str">
        <f t="shared" si="66"/>
        <v/>
      </c>
      <c r="L69" s="35" t="str">
        <f t="shared" si="67"/>
        <v/>
      </c>
      <c r="M69" s="35" t="str">
        <f t="shared" si="81"/>
        <v/>
      </c>
      <c r="N69" s="35" t="str">
        <f t="shared" si="82"/>
        <v/>
      </c>
      <c r="O69" s="35" t="str">
        <f t="shared" si="83"/>
        <v/>
      </c>
      <c r="P69" s="35" t="str">
        <f t="shared" si="84"/>
        <v/>
      </c>
      <c r="Q69" s="35" t="str">
        <f t="shared" si="85"/>
        <v/>
      </c>
      <c r="R69" s="35" t="str">
        <f t="shared" si="86"/>
        <v/>
      </c>
      <c r="S69" s="35" t="str">
        <f t="shared" si="87"/>
        <v/>
      </c>
      <c r="T69" s="12" t="str">
        <f t="shared" si="56"/>
        <v/>
      </c>
      <c r="U69" s="12" t="str">
        <f t="shared" si="57"/>
        <v/>
      </c>
      <c r="V69" s="12" t="str">
        <f t="shared" si="58"/>
        <v/>
      </c>
      <c r="W69" s="12" t="str">
        <f t="shared" si="59"/>
        <v/>
      </c>
      <c r="X69" s="12" t="str">
        <f t="shared" si="60"/>
        <v/>
      </c>
      <c r="Y69" s="12" t="str">
        <f t="shared" si="61"/>
        <v/>
      </c>
      <c r="Z69" s="12" t="str">
        <f t="shared" si="62"/>
        <v/>
      </c>
      <c r="AA69" s="12" t="str">
        <f t="shared" si="63"/>
        <v/>
      </c>
      <c r="AB69" s="12" t="str">
        <f t="shared" si="64"/>
        <v/>
      </c>
      <c r="AC69" s="12" t="str">
        <f t="shared" si="65"/>
        <v/>
      </c>
      <c r="AD69" s="29" t="str">
        <f t="shared" ref="AD69:AD100" si="88">IF(A69&lt;&gt;"",SUM(T69:AC69),"")</f>
        <v/>
      </c>
      <c r="AE69" s="31" t="str">
        <f t="shared" si="31"/>
        <v>0</v>
      </c>
      <c r="AF69"/>
      <c r="AG69" s="60">
        <f t="shared" si="32"/>
        <v>0</v>
      </c>
      <c r="AH69" s="60">
        <f t="shared" si="33"/>
        <v>0</v>
      </c>
      <c r="AI69" s="67">
        <f t="shared" si="34"/>
        <v>0</v>
      </c>
      <c r="AJ69" s="84" t="str">
        <f t="shared" si="35"/>
        <v/>
      </c>
      <c r="AK69" s="84" t="str">
        <f t="shared" si="36"/>
        <v/>
      </c>
      <c r="AL69" s="84" t="str">
        <f t="shared" si="37"/>
        <v/>
      </c>
      <c r="AM69" s="84" t="str">
        <f t="shared" si="38"/>
        <v/>
      </c>
      <c r="AN69" s="84" t="str">
        <f t="shared" si="39"/>
        <v/>
      </c>
      <c r="AO69" s="84" t="str">
        <f t="shared" si="40"/>
        <v/>
      </c>
      <c r="AP69" s="84" t="str">
        <f t="shared" si="41"/>
        <v/>
      </c>
      <c r="AQ69" s="84" t="str">
        <f t="shared" si="42"/>
        <v/>
      </c>
      <c r="AR69" s="84" t="str">
        <f t="shared" si="43"/>
        <v/>
      </c>
      <c r="AS69" s="84" t="str">
        <f t="shared" si="44"/>
        <v/>
      </c>
      <c r="AT69" s="85" t="str">
        <f t="shared" si="45"/>
        <v/>
      </c>
      <c r="AU69" s="85" t="str">
        <f t="shared" si="46"/>
        <v/>
      </c>
      <c r="AV69" s="85" t="str">
        <f t="shared" si="47"/>
        <v/>
      </c>
      <c r="AW69" s="85" t="str">
        <f t="shared" si="48"/>
        <v/>
      </c>
      <c r="AX69" s="85" t="str">
        <f t="shared" si="49"/>
        <v/>
      </c>
      <c r="AY69" s="85" t="str">
        <f t="shared" si="50"/>
        <v/>
      </c>
      <c r="AZ69" s="85" t="str">
        <f t="shared" si="51"/>
        <v/>
      </c>
      <c r="BA69" s="85" t="str">
        <f t="shared" si="52"/>
        <v/>
      </c>
      <c r="BB69" s="85" t="str">
        <f t="shared" si="53"/>
        <v/>
      </c>
      <c r="BC69" s="85" t="str">
        <f t="shared" si="54"/>
        <v/>
      </c>
      <c r="BD69" s="70"/>
      <c r="BE69" s="70"/>
      <c r="BF69" s="70"/>
      <c r="BG69" s="83">
        <f t="shared" ca="1" si="27"/>
        <v>29</v>
      </c>
      <c r="BH69" s="72"/>
      <c r="BI69" s="72"/>
      <c r="BJ69" s="72"/>
      <c r="BK69" s="72"/>
      <c r="BL69" s="72"/>
      <c r="BM69" s="72"/>
      <c r="BN69" s="72"/>
      <c r="BO69" s="72"/>
      <c r="BP69" s="73"/>
      <c r="CD69" s="4">
        <v>65</v>
      </c>
      <c r="CE69"/>
      <c r="CF69"/>
      <c r="CG69"/>
      <c r="CH69"/>
      <c r="CI69" s="31">
        <f t="shared" si="28"/>
        <v>0</v>
      </c>
      <c r="CJ69"/>
      <c r="CK69"/>
      <c r="CL69"/>
    </row>
    <row r="70" spans="1:90" ht="15.75" x14ac:dyDescent="0.25">
      <c r="A70" s="97"/>
      <c r="B70" s="86" t="str">
        <f t="shared" si="70"/>
        <v/>
      </c>
      <c r="C70" s="13" t="str">
        <f t="shared" ref="C70:C133" si="89">IF(AG70="Profit Target","profit target",IF(AH70="Stop Loss","stop loss",""))</f>
        <v/>
      </c>
      <c r="D70" s="87" t="str">
        <f t="shared" si="71"/>
        <v/>
      </c>
      <c r="E70" s="88" t="str">
        <f t="shared" si="72"/>
        <v/>
      </c>
      <c r="F70" s="33" t="str">
        <f>IF(A69&lt;&gt;"",COUNTIF($A$5:A70,A70),"")</f>
        <v/>
      </c>
      <c r="G70" s="33">
        <f t="shared" ref="G70:G101" si="90">IF(AND(AD69&gt;0,F69&gt;=G69),G69+1,G69)</f>
        <v>66</v>
      </c>
      <c r="H70" s="34" t="str">
        <f t="shared" ref="H70:H101" si="91">IF(A70&lt;&gt;"",IF(F70&gt;=$AI$1,A70,""),"")</f>
        <v/>
      </c>
      <c r="I70" s="28" t="str">
        <f t="shared" si="29"/>
        <v/>
      </c>
      <c r="J70" s="35" t="str">
        <f t="shared" si="55"/>
        <v/>
      </c>
      <c r="K70" s="35" t="str">
        <f t="shared" si="66"/>
        <v/>
      </c>
      <c r="L70" s="35" t="str">
        <f t="shared" si="67"/>
        <v/>
      </c>
      <c r="M70" s="35" t="str">
        <f t="shared" si="81"/>
        <v/>
      </c>
      <c r="N70" s="35" t="str">
        <f t="shared" si="82"/>
        <v/>
      </c>
      <c r="O70" s="35" t="str">
        <f t="shared" si="83"/>
        <v/>
      </c>
      <c r="P70" s="35" t="str">
        <f t="shared" si="84"/>
        <v/>
      </c>
      <c r="Q70" s="35" t="str">
        <f t="shared" si="85"/>
        <v/>
      </c>
      <c r="R70" s="35" t="str">
        <f t="shared" si="86"/>
        <v/>
      </c>
      <c r="S70" s="35" t="str">
        <f t="shared" si="87"/>
        <v/>
      </c>
      <c r="T70" s="12" t="str">
        <f t="shared" si="56"/>
        <v/>
      </c>
      <c r="U70" s="12" t="str">
        <f t="shared" si="57"/>
        <v/>
      </c>
      <c r="V70" s="12" t="str">
        <f t="shared" si="58"/>
        <v/>
      </c>
      <c r="W70" s="12" t="str">
        <f t="shared" si="59"/>
        <v/>
      </c>
      <c r="X70" s="12" t="str">
        <f t="shared" si="60"/>
        <v/>
      </c>
      <c r="Y70" s="12" t="str">
        <f t="shared" si="61"/>
        <v/>
      </c>
      <c r="Z70" s="12" t="str">
        <f t="shared" si="62"/>
        <v/>
      </c>
      <c r="AA70" s="12" t="str">
        <f t="shared" si="63"/>
        <v/>
      </c>
      <c r="AB70" s="12" t="str">
        <f t="shared" si="64"/>
        <v/>
      </c>
      <c r="AC70" s="12" t="str">
        <f t="shared" si="65"/>
        <v/>
      </c>
      <c r="AD70" s="29" t="str">
        <f t="shared" si="88"/>
        <v/>
      </c>
      <c r="AE70" s="31" t="str">
        <f t="shared" si="31"/>
        <v>0</v>
      </c>
      <c r="AF70"/>
      <c r="AG70" s="60">
        <f t="shared" si="32"/>
        <v>0</v>
      </c>
      <c r="AH70" s="60">
        <f t="shared" si="33"/>
        <v>0</v>
      </c>
      <c r="AI70" s="67">
        <f t="shared" si="34"/>
        <v>0</v>
      </c>
      <c r="AJ70" s="84" t="str">
        <f t="shared" si="35"/>
        <v/>
      </c>
      <c r="AK70" s="84" t="str">
        <f t="shared" si="36"/>
        <v/>
      </c>
      <c r="AL70" s="84" t="str">
        <f t="shared" si="37"/>
        <v/>
      </c>
      <c r="AM70" s="84" t="str">
        <f t="shared" si="38"/>
        <v/>
      </c>
      <c r="AN70" s="84" t="str">
        <f t="shared" si="39"/>
        <v/>
      </c>
      <c r="AO70" s="84" t="str">
        <f t="shared" si="40"/>
        <v/>
      </c>
      <c r="AP70" s="84" t="str">
        <f t="shared" si="41"/>
        <v/>
      </c>
      <c r="AQ70" s="84" t="str">
        <f t="shared" si="42"/>
        <v/>
      </c>
      <c r="AR70" s="84" t="str">
        <f t="shared" si="43"/>
        <v/>
      </c>
      <c r="AS70" s="84" t="str">
        <f t="shared" si="44"/>
        <v/>
      </c>
      <c r="AT70" s="85" t="str">
        <f t="shared" si="45"/>
        <v/>
      </c>
      <c r="AU70" s="85" t="str">
        <f t="shared" si="46"/>
        <v/>
      </c>
      <c r="AV70" s="85" t="str">
        <f t="shared" si="47"/>
        <v/>
      </c>
      <c r="AW70" s="85" t="str">
        <f t="shared" si="48"/>
        <v/>
      </c>
      <c r="AX70" s="85" t="str">
        <f t="shared" si="49"/>
        <v/>
      </c>
      <c r="AY70" s="85" t="str">
        <f t="shared" si="50"/>
        <v/>
      </c>
      <c r="AZ70" s="85" t="str">
        <f t="shared" si="51"/>
        <v/>
      </c>
      <c r="BA70" s="85" t="str">
        <f t="shared" si="52"/>
        <v/>
      </c>
      <c r="BB70" s="85" t="str">
        <f t="shared" si="53"/>
        <v/>
      </c>
      <c r="BC70" s="85" t="str">
        <f t="shared" si="54"/>
        <v/>
      </c>
      <c r="BD70" s="70"/>
      <c r="BE70" s="70"/>
      <c r="BF70" s="70"/>
      <c r="BG70" s="83">
        <f t="shared" ref="BG70:BG133" ca="1" si="92">IF($A$2="no",INT(RAND()*36+1),INT(RAND()*37))</f>
        <v>13</v>
      </c>
      <c r="BH70" s="72"/>
      <c r="BI70" s="72"/>
      <c r="BJ70" s="72"/>
      <c r="BK70" s="72"/>
      <c r="BL70" s="72"/>
      <c r="BM70" s="72"/>
      <c r="BN70" s="72"/>
      <c r="BO70" s="72"/>
      <c r="BP70" s="73"/>
      <c r="CD70" s="4">
        <v>66</v>
      </c>
      <c r="CE70"/>
      <c r="CF70"/>
      <c r="CG70"/>
      <c r="CH70"/>
      <c r="CI70" s="31">
        <f t="shared" ref="CI70:CI133" si="93">CH70+CI69</f>
        <v>0</v>
      </c>
      <c r="CJ70"/>
      <c r="CK70"/>
      <c r="CL70"/>
    </row>
    <row r="71" spans="1:90" ht="15.75" x14ac:dyDescent="0.25">
      <c r="A71" s="97"/>
      <c r="B71" s="86" t="str">
        <f t="shared" si="70"/>
        <v/>
      </c>
      <c r="C71" s="13" t="str">
        <f t="shared" si="89"/>
        <v/>
      </c>
      <c r="D71" s="87" t="str">
        <f t="shared" si="71"/>
        <v/>
      </c>
      <c r="E71" s="88" t="str">
        <f t="shared" si="72"/>
        <v/>
      </c>
      <c r="F71" s="33" t="str">
        <f>IF(A70&lt;&gt;"",COUNTIF($A$5:A71,A71),"")</f>
        <v/>
      </c>
      <c r="G71" s="33">
        <f t="shared" si="90"/>
        <v>67</v>
      </c>
      <c r="H71" s="34" t="str">
        <f t="shared" si="91"/>
        <v/>
      </c>
      <c r="I71" s="28" t="str">
        <f t="shared" ref="I71:I134" si="94">IF(A70&lt;&gt;"",IF($O$3=2,1,IF(AND($O$3=1,G71&gt;G70),I70+1,I70)),"")</f>
        <v/>
      </c>
      <c r="J71" s="35" t="str">
        <f t="shared" si="55"/>
        <v/>
      </c>
      <c r="K71" s="35" t="str">
        <f t="shared" si="66"/>
        <v/>
      </c>
      <c r="L71" s="35" t="str">
        <f t="shared" si="67"/>
        <v/>
      </c>
      <c r="M71" s="35" t="str">
        <f t="shared" si="81"/>
        <v/>
      </c>
      <c r="N71" s="35" t="str">
        <f t="shared" si="82"/>
        <v/>
      </c>
      <c r="O71" s="35" t="str">
        <f t="shared" si="83"/>
        <v/>
      </c>
      <c r="P71" s="35" t="str">
        <f t="shared" si="84"/>
        <v/>
      </c>
      <c r="Q71" s="35" t="str">
        <f t="shared" si="85"/>
        <v/>
      </c>
      <c r="R71" s="35" t="str">
        <f t="shared" si="86"/>
        <v/>
      </c>
      <c r="S71" s="35" t="str">
        <f t="shared" si="87"/>
        <v/>
      </c>
      <c r="T71" s="12" t="str">
        <f t="shared" si="56"/>
        <v/>
      </c>
      <c r="U71" s="12" t="str">
        <f t="shared" si="57"/>
        <v/>
      </c>
      <c r="V71" s="12" t="str">
        <f t="shared" si="58"/>
        <v/>
      </c>
      <c r="W71" s="12" t="str">
        <f t="shared" si="59"/>
        <v/>
      </c>
      <c r="X71" s="12" t="str">
        <f t="shared" si="60"/>
        <v/>
      </c>
      <c r="Y71" s="12" t="str">
        <f t="shared" si="61"/>
        <v/>
      </c>
      <c r="Z71" s="12" t="str">
        <f t="shared" si="62"/>
        <v/>
      </c>
      <c r="AA71" s="12" t="str">
        <f t="shared" si="63"/>
        <v/>
      </c>
      <c r="AB71" s="12" t="str">
        <f t="shared" si="64"/>
        <v/>
      </c>
      <c r="AC71" s="12" t="str">
        <f t="shared" si="65"/>
        <v/>
      </c>
      <c r="AD71" s="29" t="str">
        <f t="shared" si="88"/>
        <v/>
      </c>
      <c r="AE71" s="31" t="str">
        <f t="shared" ref="AE71:AE134" si="95">IF(A71&lt;&gt;"",AD71+AE70,"0")</f>
        <v>0</v>
      </c>
      <c r="AF71"/>
      <c r="AG71" s="60">
        <f t="shared" ref="AG71:AG134" si="96">IF($A71&lt;&gt;"",IF(AG70&lt;&gt;0,AG70,IF(AND(AE71&gt;0,G71&gt;=$AI$2),"Profit Target",IF(AE71&gt;=$O$1,"Profit Target",0))),0)</f>
        <v>0</v>
      </c>
      <c r="AH71" s="60">
        <f t="shared" ref="AH71:AH134" si="97">IF($A71&lt;&gt;"",IF(AH70&lt;&gt;0,AH70,IF(AND($AE71&lt;0,G71&gt;=$AI$2),"Stop Loss",IF(AE71&lt;=$O$2,"Stop Loss",0))),0)</f>
        <v>0</v>
      </c>
      <c r="AI71" s="67">
        <f t="shared" ref="AI71:AI134" si="98">IF(AF71&gt;AI70,AF71,AI70)</f>
        <v>0</v>
      </c>
      <c r="AJ71" s="84" t="str">
        <f t="shared" ref="AJ71:AJ134" si="99">IF(J71&lt;&gt;"",IF(J71&lt;10,"0"&amp;J71&amp;",",J71&amp;","),"")</f>
        <v/>
      </c>
      <c r="AK71" s="84" t="str">
        <f t="shared" ref="AK71:AK134" si="100">IF(K71&lt;&gt;"",IF(K71&lt;10,"0"&amp;K71&amp;",",K71&amp;","),"")</f>
        <v/>
      </c>
      <c r="AL71" s="84" t="str">
        <f t="shared" ref="AL71:AL134" si="101">IF(L71&lt;&gt;"",IF(L71&lt;10,"0"&amp;L71&amp;",",L71&amp;","),"")</f>
        <v/>
      </c>
      <c r="AM71" s="84" t="str">
        <f t="shared" ref="AM71:AM134" si="102">IF(M71&lt;&gt;"",IF(M71&lt;10,"0"&amp;M71&amp;",",M71&amp;","),"")</f>
        <v/>
      </c>
      <c r="AN71" s="84" t="str">
        <f t="shared" ref="AN71:AN134" si="103">IF(N71&lt;&gt;"",IF(N71&lt;10,"0"&amp;N71&amp;",",N71&amp;","),"")</f>
        <v/>
      </c>
      <c r="AO71" s="84" t="str">
        <f t="shared" ref="AO71:AO134" si="104">IF(O71&lt;&gt;"",IF(O71&lt;10,"0"&amp;O71&amp;",",O71&amp;","),"")</f>
        <v/>
      </c>
      <c r="AP71" s="84" t="str">
        <f t="shared" ref="AP71:AP134" si="105">IF(P71&lt;&gt;"",IF(P71&lt;10,"0"&amp;P71&amp;",",P71&amp;","),"")</f>
        <v/>
      </c>
      <c r="AQ71" s="84" t="str">
        <f t="shared" ref="AQ71:AQ134" si="106">IF(Q71&lt;&gt;"",IF(Q71&lt;10,"0"&amp;Q71&amp;",",Q71&amp;","),"")</f>
        <v/>
      </c>
      <c r="AR71" s="84" t="str">
        <f t="shared" ref="AR71:AR134" si="107">IF(R71&lt;&gt;"",IF(R71&lt;10,"0"&amp;R71&amp;",",R71&amp;","),"")</f>
        <v/>
      </c>
      <c r="AS71" s="84" t="str">
        <f t="shared" ref="AS71:AS134" si="108">IF(S71&lt;&gt;"",IF(S71&lt;10,"0"&amp;S71&amp;",",S71&amp;","),"")</f>
        <v/>
      </c>
      <c r="AT71" s="85" t="str">
        <f t="shared" ref="AT71:AT134" si="109">IF(J71&lt;&gt;"",$I71&amp;",","")</f>
        <v/>
      </c>
      <c r="AU71" s="85" t="str">
        <f t="shared" ref="AU71:AU134" si="110">IF(K71&lt;&gt;"",$I71&amp;",","")</f>
        <v/>
      </c>
      <c r="AV71" s="85" t="str">
        <f t="shared" ref="AV71:AV134" si="111">IF(L71&lt;&gt;"",$I71&amp;",","")</f>
        <v/>
      </c>
      <c r="AW71" s="85" t="str">
        <f t="shared" ref="AW71:AW134" si="112">IF(M71&lt;&gt;"",$I71&amp;",","")</f>
        <v/>
      </c>
      <c r="AX71" s="85" t="str">
        <f t="shared" ref="AX71:AX134" si="113">IF(N71&lt;&gt;"",$I71&amp;",","")</f>
        <v/>
      </c>
      <c r="AY71" s="85" t="str">
        <f t="shared" ref="AY71:AY134" si="114">IF(O71&lt;&gt;"",$I71&amp;",","")</f>
        <v/>
      </c>
      <c r="AZ71" s="85" t="str">
        <f t="shared" ref="AZ71:AZ134" si="115">IF(P71&lt;&gt;"",$I71&amp;",","")</f>
        <v/>
      </c>
      <c r="BA71" s="85" t="str">
        <f t="shared" ref="BA71:BA134" si="116">IF(Q71&lt;&gt;"",$I71&amp;",","")</f>
        <v/>
      </c>
      <c r="BB71" s="85" t="str">
        <f t="shared" ref="BB71:BB134" si="117">IF(R71&lt;&gt;"",$I71&amp;",","")</f>
        <v/>
      </c>
      <c r="BC71" s="85" t="str">
        <f t="shared" ref="BC71:BC134" si="118">IF(S71&lt;&gt;"",$I71&amp;",","")</f>
        <v/>
      </c>
      <c r="BD71" s="70"/>
      <c r="BE71" s="70"/>
      <c r="BF71" s="70"/>
      <c r="BG71" s="83">
        <f t="shared" ca="1" si="92"/>
        <v>17</v>
      </c>
      <c r="BH71" s="72"/>
      <c r="BI71" s="72"/>
      <c r="BJ71" s="72"/>
      <c r="BK71" s="72"/>
      <c r="BL71" s="72"/>
      <c r="BM71" s="72"/>
      <c r="BN71" s="72"/>
      <c r="BO71" s="72"/>
      <c r="BP71" s="73"/>
      <c r="CD71" s="4">
        <v>67</v>
      </c>
      <c r="CE71"/>
      <c r="CF71"/>
      <c r="CG71"/>
      <c r="CH71"/>
      <c r="CI71" s="31">
        <f t="shared" si="93"/>
        <v>0</v>
      </c>
      <c r="CJ71"/>
      <c r="CK71"/>
      <c r="CL71"/>
    </row>
    <row r="72" spans="1:90" ht="15.75" x14ac:dyDescent="0.25">
      <c r="A72" s="97"/>
      <c r="B72" s="86" t="str">
        <f t="shared" si="70"/>
        <v/>
      </c>
      <c r="C72" s="13" t="str">
        <f t="shared" si="89"/>
        <v/>
      </c>
      <c r="D72" s="87" t="str">
        <f t="shared" si="71"/>
        <v/>
      </c>
      <c r="E72" s="88" t="str">
        <f t="shared" si="72"/>
        <v/>
      </c>
      <c r="F72" s="33" t="str">
        <f>IF(A71&lt;&gt;"",COUNTIF($A$5:A72,A72),"")</f>
        <v/>
      </c>
      <c r="G72" s="33">
        <f t="shared" si="90"/>
        <v>68</v>
      </c>
      <c r="H72" s="34" t="str">
        <f t="shared" si="91"/>
        <v/>
      </c>
      <c r="I72" s="28" t="str">
        <f t="shared" si="94"/>
        <v/>
      </c>
      <c r="J72" s="35" t="str">
        <f t="shared" ref="J72:J135" si="119">IF($A71&lt;&gt;"",IF(OR($AG71&lt;&gt;0,$AH71&lt;&gt;0),"",IF(AND(AD71&gt;0,F71&gt;=G71),A71,IF(AND(J71="",F71&gt;=G71),A71,J71))),"")</f>
        <v/>
      </c>
      <c r="K72" s="35" t="str">
        <f t="shared" si="66"/>
        <v/>
      </c>
      <c r="L72" s="35" t="str">
        <f t="shared" si="67"/>
        <v/>
      </c>
      <c r="M72" s="35" t="str">
        <f t="shared" si="81"/>
        <v/>
      </c>
      <c r="N72" s="35" t="str">
        <f t="shared" si="82"/>
        <v/>
      </c>
      <c r="O72" s="35" t="str">
        <f t="shared" si="83"/>
        <v/>
      </c>
      <c r="P72" s="35" t="str">
        <f t="shared" si="84"/>
        <v/>
      </c>
      <c r="Q72" s="35" t="str">
        <f t="shared" si="85"/>
        <v/>
      </c>
      <c r="R72" s="35" t="str">
        <f t="shared" si="86"/>
        <v/>
      </c>
      <c r="S72" s="35" t="str">
        <f t="shared" si="87"/>
        <v/>
      </c>
      <c r="T72" s="12" t="str">
        <f t="shared" ref="T72:T135" si="120">IF(J72&lt;&gt;"",IF(J72=$A72,(35*$I71),(-1*$I71)),"")</f>
        <v/>
      </c>
      <c r="U72" s="12" t="str">
        <f t="shared" ref="U72:U135" si="121">IF(K72&lt;&gt;"",IF(K72=$A72,(35*$I71),(-1*$I71)),"")</f>
        <v/>
      </c>
      <c r="V72" s="12" t="str">
        <f t="shared" ref="V72:V135" si="122">IF(L72&lt;&gt;"",IF(L72=$A72,(35*$I71),(-1*$I71)),"")</f>
        <v/>
      </c>
      <c r="W72" s="12" t="str">
        <f t="shared" ref="W72:W135" si="123">IF(M72&lt;&gt;"",IF(M72=$A72,(35*$I71),(-1*$I71)),"")</f>
        <v/>
      </c>
      <c r="X72" s="12" t="str">
        <f t="shared" ref="X72:X135" si="124">IF(N72&lt;&gt;"",IF(N72=$A72,(35*$I71),(-1*$I71)),"")</f>
        <v/>
      </c>
      <c r="Y72" s="12" t="str">
        <f t="shared" ref="Y72:Y135" si="125">IF(O72&lt;&gt;"",IF(O72=$A72,(35*$I71),(-1*$I71)),"")</f>
        <v/>
      </c>
      <c r="Z72" s="12" t="str">
        <f t="shared" ref="Z72:Z135" si="126">IF(P72&lt;&gt;"",IF(P72=$A72,(35*$I71),(-1*$I71)),"")</f>
        <v/>
      </c>
      <c r="AA72" s="12" t="str">
        <f t="shared" ref="AA72:AA135" si="127">IF(Q72&lt;&gt;"",IF(Q72=$A72,(35*$I71),(-1*$I71)),"")</f>
        <v/>
      </c>
      <c r="AB72" s="12" t="str">
        <f t="shared" ref="AB72:AB135" si="128">IF(R72&lt;&gt;"",IF(R72=$A72,(35*$I71),(-1*$I71)),"")</f>
        <v/>
      </c>
      <c r="AC72" s="12" t="str">
        <f t="shared" ref="AC72:AC135" si="129">IF(S72&lt;&gt;"",IF(S72=$A72,(35*$I71),(-1*$I71)),"")</f>
        <v/>
      </c>
      <c r="AD72" s="29" t="str">
        <f t="shared" si="88"/>
        <v/>
      </c>
      <c r="AE72" s="31" t="str">
        <f t="shared" si="95"/>
        <v>0</v>
      </c>
      <c r="AF72"/>
      <c r="AG72" s="60">
        <f t="shared" si="96"/>
        <v>0</v>
      </c>
      <c r="AH72" s="60">
        <f t="shared" si="97"/>
        <v>0</v>
      </c>
      <c r="AI72" s="67">
        <f t="shared" si="98"/>
        <v>0</v>
      </c>
      <c r="AJ72" s="84" t="str">
        <f t="shared" si="99"/>
        <v/>
      </c>
      <c r="AK72" s="84" t="str">
        <f t="shared" si="100"/>
        <v/>
      </c>
      <c r="AL72" s="84" t="str">
        <f t="shared" si="101"/>
        <v/>
      </c>
      <c r="AM72" s="84" t="str">
        <f t="shared" si="102"/>
        <v/>
      </c>
      <c r="AN72" s="84" t="str">
        <f t="shared" si="103"/>
        <v/>
      </c>
      <c r="AO72" s="84" t="str">
        <f t="shared" si="104"/>
        <v/>
      </c>
      <c r="AP72" s="84" t="str">
        <f t="shared" si="105"/>
        <v/>
      </c>
      <c r="AQ72" s="84" t="str">
        <f t="shared" si="106"/>
        <v/>
      </c>
      <c r="AR72" s="84" t="str">
        <f t="shared" si="107"/>
        <v/>
      </c>
      <c r="AS72" s="84" t="str">
        <f t="shared" si="108"/>
        <v/>
      </c>
      <c r="AT72" s="85" t="str">
        <f t="shared" si="109"/>
        <v/>
      </c>
      <c r="AU72" s="85" t="str">
        <f t="shared" si="110"/>
        <v/>
      </c>
      <c r="AV72" s="85" t="str">
        <f t="shared" si="111"/>
        <v/>
      </c>
      <c r="AW72" s="85" t="str">
        <f t="shared" si="112"/>
        <v/>
      </c>
      <c r="AX72" s="85" t="str">
        <f t="shared" si="113"/>
        <v/>
      </c>
      <c r="AY72" s="85" t="str">
        <f t="shared" si="114"/>
        <v/>
      </c>
      <c r="AZ72" s="85" t="str">
        <f t="shared" si="115"/>
        <v/>
      </c>
      <c r="BA72" s="85" t="str">
        <f t="shared" si="116"/>
        <v/>
      </c>
      <c r="BB72" s="85" t="str">
        <f t="shared" si="117"/>
        <v/>
      </c>
      <c r="BC72" s="85" t="str">
        <f t="shared" si="118"/>
        <v/>
      </c>
      <c r="BD72" s="70"/>
      <c r="BE72" s="70"/>
      <c r="BF72" s="70"/>
      <c r="BG72" s="83">
        <f t="shared" ca="1" si="92"/>
        <v>36</v>
      </c>
      <c r="BH72" s="72"/>
      <c r="BI72" s="72"/>
      <c r="BJ72" s="72"/>
      <c r="BK72" s="72"/>
      <c r="BL72" s="72"/>
      <c r="BM72" s="72"/>
      <c r="BN72" s="72"/>
      <c r="BO72" s="72"/>
      <c r="BP72" s="73"/>
      <c r="CD72" s="4">
        <v>68</v>
      </c>
      <c r="CE72"/>
      <c r="CF72"/>
      <c r="CG72"/>
      <c r="CH72"/>
      <c r="CI72" s="31">
        <f t="shared" si="93"/>
        <v>0</v>
      </c>
      <c r="CJ72"/>
      <c r="CK72"/>
      <c r="CL72"/>
    </row>
    <row r="73" spans="1:90" ht="15.75" x14ac:dyDescent="0.25">
      <c r="A73" s="97"/>
      <c r="B73" s="86" t="str">
        <f t="shared" si="70"/>
        <v/>
      </c>
      <c r="C73" s="13" t="str">
        <f t="shared" si="89"/>
        <v/>
      </c>
      <c r="D73" s="87" t="str">
        <f t="shared" si="71"/>
        <v/>
      </c>
      <c r="E73" s="88" t="str">
        <f t="shared" si="72"/>
        <v/>
      </c>
      <c r="F73" s="33" t="str">
        <f>IF(A72&lt;&gt;"",COUNTIF($A$5:A73,A73),"")</f>
        <v/>
      </c>
      <c r="G73" s="33">
        <f t="shared" si="90"/>
        <v>69</v>
      </c>
      <c r="H73" s="34" t="str">
        <f t="shared" si="91"/>
        <v/>
      </c>
      <c r="I73" s="28" t="str">
        <f t="shared" si="94"/>
        <v/>
      </c>
      <c r="J73" s="35" t="str">
        <f t="shared" si="119"/>
        <v/>
      </c>
      <c r="K73" s="35" t="str">
        <f t="shared" ref="K73:K136" si="130">IF($A72&lt;&gt;"",IF(AND($AG72&lt;&gt;0,$AH72&lt;&gt;0),"",IF(G73&lt;&gt;G72,"",IF(AND(K72&lt;&gt;"",K72&lt;&gt;H72),K72,IF(AND(H72&lt;&gt;J73,F72&gt;=G72),H72,"")))),"")</f>
        <v/>
      </c>
      <c r="L73" s="35" t="str">
        <f t="shared" si="67"/>
        <v/>
      </c>
      <c r="M73" s="35" t="str">
        <f t="shared" si="81"/>
        <v/>
      </c>
      <c r="N73" s="35" t="str">
        <f t="shared" si="82"/>
        <v/>
      </c>
      <c r="O73" s="35" t="str">
        <f t="shared" si="83"/>
        <v/>
      </c>
      <c r="P73" s="35" t="str">
        <f t="shared" si="84"/>
        <v/>
      </c>
      <c r="Q73" s="35" t="str">
        <f t="shared" si="85"/>
        <v/>
      </c>
      <c r="R73" s="35" t="str">
        <f t="shared" si="86"/>
        <v/>
      </c>
      <c r="S73" s="35" t="str">
        <f t="shared" si="87"/>
        <v/>
      </c>
      <c r="T73" s="12" t="str">
        <f t="shared" si="120"/>
        <v/>
      </c>
      <c r="U73" s="12" t="str">
        <f t="shared" si="121"/>
        <v/>
      </c>
      <c r="V73" s="12" t="str">
        <f t="shared" si="122"/>
        <v/>
      </c>
      <c r="W73" s="12" t="str">
        <f t="shared" si="123"/>
        <v/>
      </c>
      <c r="X73" s="12" t="str">
        <f t="shared" si="124"/>
        <v/>
      </c>
      <c r="Y73" s="12" t="str">
        <f t="shared" si="125"/>
        <v/>
      </c>
      <c r="Z73" s="12" t="str">
        <f t="shared" si="126"/>
        <v/>
      </c>
      <c r="AA73" s="12" t="str">
        <f t="shared" si="127"/>
        <v/>
      </c>
      <c r="AB73" s="12" t="str">
        <f t="shared" si="128"/>
        <v/>
      </c>
      <c r="AC73" s="12" t="str">
        <f t="shared" si="129"/>
        <v/>
      </c>
      <c r="AD73" s="29" t="str">
        <f t="shared" si="88"/>
        <v/>
      </c>
      <c r="AE73" s="31" t="str">
        <f t="shared" si="95"/>
        <v>0</v>
      </c>
      <c r="AF73"/>
      <c r="AG73" s="60">
        <f t="shared" si="96"/>
        <v>0</v>
      </c>
      <c r="AH73" s="60">
        <f t="shared" si="97"/>
        <v>0</v>
      </c>
      <c r="AI73" s="67">
        <f t="shared" si="98"/>
        <v>0</v>
      </c>
      <c r="AJ73" s="84" t="str">
        <f t="shared" si="99"/>
        <v/>
      </c>
      <c r="AK73" s="84" t="str">
        <f t="shared" si="100"/>
        <v/>
      </c>
      <c r="AL73" s="84" t="str">
        <f t="shared" si="101"/>
        <v/>
      </c>
      <c r="AM73" s="84" t="str">
        <f t="shared" si="102"/>
        <v/>
      </c>
      <c r="AN73" s="84" t="str">
        <f t="shared" si="103"/>
        <v/>
      </c>
      <c r="AO73" s="84" t="str">
        <f t="shared" si="104"/>
        <v/>
      </c>
      <c r="AP73" s="84" t="str">
        <f t="shared" si="105"/>
        <v/>
      </c>
      <c r="AQ73" s="84" t="str">
        <f t="shared" si="106"/>
        <v/>
      </c>
      <c r="AR73" s="84" t="str">
        <f t="shared" si="107"/>
        <v/>
      </c>
      <c r="AS73" s="84" t="str">
        <f t="shared" si="108"/>
        <v/>
      </c>
      <c r="AT73" s="85" t="str">
        <f t="shared" si="109"/>
        <v/>
      </c>
      <c r="AU73" s="85" t="str">
        <f t="shared" si="110"/>
        <v/>
      </c>
      <c r="AV73" s="85" t="str">
        <f t="shared" si="111"/>
        <v/>
      </c>
      <c r="AW73" s="85" t="str">
        <f t="shared" si="112"/>
        <v/>
      </c>
      <c r="AX73" s="85" t="str">
        <f t="shared" si="113"/>
        <v/>
      </c>
      <c r="AY73" s="85" t="str">
        <f t="shared" si="114"/>
        <v/>
      </c>
      <c r="AZ73" s="85" t="str">
        <f t="shared" si="115"/>
        <v/>
      </c>
      <c r="BA73" s="85" t="str">
        <f t="shared" si="116"/>
        <v/>
      </c>
      <c r="BB73" s="85" t="str">
        <f t="shared" si="117"/>
        <v/>
      </c>
      <c r="BC73" s="85" t="str">
        <f t="shared" si="118"/>
        <v/>
      </c>
      <c r="BD73" s="70"/>
      <c r="BE73" s="70"/>
      <c r="BF73" s="70"/>
      <c r="BG73" s="83">
        <f t="shared" ca="1" si="92"/>
        <v>22</v>
      </c>
      <c r="BH73" s="72"/>
      <c r="BI73" s="72"/>
      <c r="BJ73" s="72"/>
      <c r="BK73" s="72"/>
      <c r="BL73" s="72"/>
      <c r="BM73" s="72"/>
      <c r="BN73" s="72"/>
      <c r="BO73" s="72"/>
      <c r="BP73" s="73"/>
      <c r="CD73" s="4">
        <v>69</v>
      </c>
      <c r="CE73"/>
      <c r="CF73"/>
      <c r="CG73"/>
      <c r="CH73"/>
      <c r="CI73" s="31">
        <f t="shared" si="93"/>
        <v>0</v>
      </c>
      <c r="CJ73"/>
      <c r="CK73"/>
      <c r="CL73"/>
    </row>
    <row r="74" spans="1:90" ht="15.75" x14ac:dyDescent="0.25">
      <c r="A74" s="97"/>
      <c r="B74" s="86" t="str">
        <f t="shared" si="70"/>
        <v/>
      </c>
      <c r="C74" s="13" t="str">
        <f t="shared" si="89"/>
        <v/>
      </c>
      <c r="D74" s="87" t="str">
        <f t="shared" si="71"/>
        <v/>
      </c>
      <c r="E74" s="88" t="str">
        <f t="shared" si="72"/>
        <v/>
      </c>
      <c r="F74" s="33" t="str">
        <f>IF(A73&lt;&gt;"",COUNTIF($A$5:A74,A74),"")</f>
        <v/>
      </c>
      <c r="G74" s="33">
        <f t="shared" si="90"/>
        <v>70</v>
      </c>
      <c r="H74" s="34" t="str">
        <f t="shared" si="91"/>
        <v/>
      </c>
      <c r="I74" s="28" t="str">
        <f t="shared" si="94"/>
        <v/>
      </c>
      <c r="J74" s="35" t="str">
        <f t="shared" si="119"/>
        <v/>
      </c>
      <c r="K74" s="35" t="str">
        <f t="shared" si="130"/>
        <v/>
      </c>
      <c r="L74" s="35" t="str">
        <f t="shared" ref="L74:L137" si="131">IF(A73&lt;&gt;"",IF(AND($AG73&lt;&gt;0,$AH73&lt;&gt;0),"",IF(G73&lt;&gt;G74,"",IF(AE73&lt;=$O$2,"",IF(AND(L73&lt;&gt;"",L73&lt;&gt;H73),L73,IF(AND(H73&lt;&gt;K74,H73&lt;&gt;J74,F73&gt;=G73),H73,""))))),"")</f>
        <v/>
      </c>
      <c r="M74" s="35" t="str">
        <f t="shared" ref="M74:M105" si="132">IF(AE73&gt;=$O$1,"",IF(AE73&lt;=$O$2,"",IF(G73&lt;&gt;G74,"",IF(AND(M73&lt;&gt;"",M73&lt;&gt;H73),M73,IF(AND(H73&lt;&gt;L74,H73&lt;&gt;K74,H73&lt;&gt;J74,F73&gt;=G73),H73,"")))))</f>
        <v/>
      </c>
      <c r="N74" s="35" t="str">
        <f t="shared" si="82"/>
        <v/>
      </c>
      <c r="O74" s="35" t="str">
        <f t="shared" si="83"/>
        <v/>
      </c>
      <c r="P74" s="35" t="str">
        <f t="shared" si="84"/>
        <v/>
      </c>
      <c r="Q74" s="35" t="str">
        <f t="shared" si="85"/>
        <v/>
      </c>
      <c r="R74" s="35" t="str">
        <f t="shared" si="86"/>
        <v/>
      </c>
      <c r="S74" s="35" t="str">
        <f t="shared" si="87"/>
        <v/>
      </c>
      <c r="T74" s="12" t="str">
        <f t="shared" si="120"/>
        <v/>
      </c>
      <c r="U74" s="12" t="str">
        <f t="shared" si="121"/>
        <v/>
      </c>
      <c r="V74" s="12" t="str">
        <f t="shared" si="122"/>
        <v/>
      </c>
      <c r="W74" s="12" t="str">
        <f t="shared" si="123"/>
        <v/>
      </c>
      <c r="X74" s="12" t="str">
        <f t="shared" si="124"/>
        <v/>
      </c>
      <c r="Y74" s="12" t="str">
        <f t="shared" si="125"/>
        <v/>
      </c>
      <c r="Z74" s="12" t="str">
        <f t="shared" si="126"/>
        <v/>
      </c>
      <c r="AA74" s="12" t="str">
        <f t="shared" si="127"/>
        <v/>
      </c>
      <c r="AB74" s="12" t="str">
        <f t="shared" si="128"/>
        <v/>
      </c>
      <c r="AC74" s="12" t="str">
        <f t="shared" si="129"/>
        <v/>
      </c>
      <c r="AD74" s="29" t="str">
        <f t="shared" si="88"/>
        <v/>
      </c>
      <c r="AE74" s="31" t="str">
        <f t="shared" si="95"/>
        <v>0</v>
      </c>
      <c r="AF74"/>
      <c r="AG74" s="60">
        <f t="shared" si="96"/>
        <v>0</v>
      </c>
      <c r="AH74" s="60">
        <f t="shared" si="97"/>
        <v>0</v>
      </c>
      <c r="AI74" s="67">
        <f t="shared" si="98"/>
        <v>0</v>
      </c>
      <c r="AJ74" s="84" t="str">
        <f t="shared" si="99"/>
        <v/>
      </c>
      <c r="AK74" s="84" t="str">
        <f t="shared" si="100"/>
        <v/>
      </c>
      <c r="AL74" s="84" t="str">
        <f t="shared" si="101"/>
        <v/>
      </c>
      <c r="AM74" s="84" t="str">
        <f t="shared" si="102"/>
        <v/>
      </c>
      <c r="AN74" s="84" t="str">
        <f t="shared" si="103"/>
        <v/>
      </c>
      <c r="AO74" s="84" t="str">
        <f t="shared" si="104"/>
        <v/>
      </c>
      <c r="AP74" s="84" t="str">
        <f t="shared" si="105"/>
        <v/>
      </c>
      <c r="AQ74" s="84" t="str">
        <f t="shared" si="106"/>
        <v/>
      </c>
      <c r="AR74" s="84" t="str">
        <f t="shared" si="107"/>
        <v/>
      </c>
      <c r="AS74" s="84" t="str">
        <f t="shared" si="108"/>
        <v/>
      </c>
      <c r="AT74" s="85" t="str">
        <f t="shared" si="109"/>
        <v/>
      </c>
      <c r="AU74" s="85" t="str">
        <f t="shared" si="110"/>
        <v/>
      </c>
      <c r="AV74" s="85" t="str">
        <f t="shared" si="111"/>
        <v/>
      </c>
      <c r="AW74" s="85" t="str">
        <f t="shared" si="112"/>
        <v/>
      </c>
      <c r="AX74" s="85" t="str">
        <f t="shared" si="113"/>
        <v/>
      </c>
      <c r="AY74" s="85" t="str">
        <f t="shared" si="114"/>
        <v/>
      </c>
      <c r="AZ74" s="85" t="str">
        <f t="shared" si="115"/>
        <v/>
      </c>
      <c r="BA74" s="85" t="str">
        <f t="shared" si="116"/>
        <v/>
      </c>
      <c r="BB74" s="85" t="str">
        <f t="shared" si="117"/>
        <v/>
      </c>
      <c r="BC74" s="85" t="str">
        <f t="shared" si="118"/>
        <v/>
      </c>
      <c r="BD74" s="70"/>
      <c r="BE74" s="70"/>
      <c r="BF74" s="70"/>
      <c r="BG74" s="83">
        <f t="shared" ca="1" si="92"/>
        <v>15</v>
      </c>
      <c r="BH74" s="72"/>
      <c r="BI74" s="72"/>
      <c r="BJ74" s="72"/>
      <c r="BK74" s="72"/>
      <c r="BL74" s="72"/>
      <c r="BM74" s="72"/>
      <c r="BN74" s="72"/>
      <c r="BO74" s="72"/>
      <c r="BP74" s="73"/>
      <c r="CD74" s="4">
        <v>70</v>
      </c>
      <c r="CE74"/>
      <c r="CF74"/>
      <c r="CG74"/>
      <c r="CH74"/>
      <c r="CI74" s="31">
        <f t="shared" si="93"/>
        <v>0</v>
      </c>
      <c r="CJ74"/>
      <c r="CK74"/>
      <c r="CL74"/>
    </row>
    <row r="75" spans="1:90" ht="15.75" x14ac:dyDescent="0.25">
      <c r="A75" s="97"/>
      <c r="B75" s="86" t="str">
        <f t="shared" si="70"/>
        <v/>
      </c>
      <c r="C75" s="13" t="str">
        <f t="shared" si="89"/>
        <v/>
      </c>
      <c r="D75" s="87" t="str">
        <f t="shared" si="71"/>
        <v/>
      </c>
      <c r="E75" s="88" t="str">
        <f t="shared" si="72"/>
        <v/>
      </c>
      <c r="F75" s="33" t="str">
        <f>IF(A74&lt;&gt;"",COUNTIF($A$5:A75,A75),"")</f>
        <v/>
      </c>
      <c r="G75" s="33">
        <f t="shared" si="90"/>
        <v>71</v>
      </c>
      <c r="H75" s="34" t="str">
        <f t="shared" si="91"/>
        <v/>
      </c>
      <c r="I75" s="28" t="str">
        <f t="shared" si="94"/>
        <v/>
      </c>
      <c r="J75" s="35" t="str">
        <f t="shared" si="119"/>
        <v/>
      </c>
      <c r="K75" s="35" t="str">
        <f t="shared" si="130"/>
        <v/>
      </c>
      <c r="L75" s="35" t="str">
        <f t="shared" si="131"/>
        <v/>
      </c>
      <c r="M75" s="35" t="str">
        <f t="shared" si="132"/>
        <v/>
      </c>
      <c r="N75" s="35" t="str">
        <f t="shared" ref="N75:N106" si="133">IF(AE74&gt;=$O$1,"",IF(AE74&lt;=$O$2,"",IF(G74&lt;&gt;G75,"",IF(AND(N74&lt;&gt;"",N74&lt;&gt;H74),N74,IF(AND(H74&lt;&gt;L75,H74&lt;&gt;K75,H74&lt;&gt;J75,H74&lt;&gt;M75,F74&gt;=G74),H74,"")))))</f>
        <v/>
      </c>
      <c r="O75" s="35" t="str">
        <f t="shared" si="83"/>
        <v/>
      </c>
      <c r="P75" s="35" t="str">
        <f t="shared" si="84"/>
        <v/>
      </c>
      <c r="Q75" s="35" t="str">
        <f t="shared" si="85"/>
        <v/>
      </c>
      <c r="R75" s="35" t="str">
        <f t="shared" si="86"/>
        <v/>
      </c>
      <c r="S75" s="35" t="str">
        <f t="shared" si="87"/>
        <v/>
      </c>
      <c r="T75" s="12" t="str">
        <f t="shared" si="120"/>
        <v/>
      </c>
      <c r="U75" s="12" t="str">
        <f t="shared" si="121"/>
        <v/>
      </c>
      <c r="V75" s="12" t="str">
        <f t="shared" si="122"/>
        <v/>
      </c>
      <c r="W75" s="12" t="str">
        <f t="shared" si="123"/>
        <v/>
      </c>
      <c r="X75" s="12" t="str">
        <f t="shared" si="124"/>
        <v/>
      </c>
      <c r="Y75" s="12" t="str">
        <f t="shared" si="125"/>
        <v/>
      </c>
      <c r="Z75" s="12" t="str">
        <f t="shared" si="126"/>
        <v/>
      </c>
      <c r="AA75" s="12" t="str">
        <f t="shared" si="127"/>
        <v/>
      </c>
      <c r="AB75" s="12" t="str">
        <f t="shared" si="128"/>
        <v/>
      </c>
      <c r="AC75" s="12" t="str">
        <f t="shared" si="129"/>
        <v/>
      </c>
      <c r="AD75" s="29" t="str">
        <f t="shared" si="88"/>
        <v/>
      </c>
      <c r="AE75" s="31" t="str">
        <f t="shared" si="95"/>
        <v>0</v>
      </c>
      <c r="AF75"/>
      <c r="AG75" s="60">
        <f t="shared" si="96"/>
        <v>0</v>
      </c>
      <c r="AH75" s="60">
        <f t="shared" si="97"/>
        <v>0</v>
      </c>
      <c r="AI75" s="67">
        <f t="shared" si="98"/>
        <v>0</v>
      </c>
      <c r="AJ75" s="84" t="str">
        <f t="shared" si="99"/>
        <v/>
      </c>
      <c r="AK75" s="84" t="str">
        <f t="shared" si="100"/>
        <v/>
      </c>
      <c r="AL75" s="84" t="str">
        <f t="shared" si="101"/>
        <v/>
      </c>
      <c r="AM75" s="84" t="str">
        <f t="shared" si="102"/>
        <v/>
      </c>
      <c r="AN75" s="84" t="str">
        <f t="shared" si="103"/>
        <v/>
      </c>
      <c r="AO75" s="84" t="str">
        <f t="shared" si="104"/>
        <v/>
      </c>
      <c r="AP75" s="84" t="str">
        <f t="shared" si="105"/>
        <v/>
      </c>
      <c r="AQ75" s="84" t="str">
        <f t="shared" si="106"/>
        <v/>
      </c>
      <c r="AR75" s="84" t="str">
        <f t="shared" si="107"/>
        <v/>
      </c>
      <c r="AS75" s="84" t="str">
        <f t="shared" si="108"/>
        <v/>
      </c>
      <c r="AT75" s="85" t="str">
        <f t="shared" si="109"/>
        <v/>
      </c>
      <c r="AU75" s="85" t="str">
        <f t="shared" si="110"/>
        <v/>
      </c>
      <c r="AV75" s="85" t="str">
        <f t="shared" si="111"/>
        <v/>
      </c>
      <c r="AW75" s="85" t="str">
        <f t="shared" si="112"/>
        <v/>
      </c>
      <c r="AX75" s="85" t="str">
        <f t="shared" si="113"/>
        <v/>
      </c>
      <c r="AY75" s="85" t="str">
        <f t="shared" si="114"/>
        <v/>
      </c>
      <c r="AZ75" s="85" t="str">
        <f t="shared" si="115"/>
        <v/>
      </c>
      <c r="BA75" s="85" t="str">
        <f t="shared" si="116"/>
        <v/>
      </c>
      <c r="BB75" s="85" t="str">
        <f t="shared" si="117"/>
        <v/>
      </c>
      <c r="BC75" s="85" t="str">
        <f t="shared" si="118"/>
        <v/>
      </c>
      <c r="BD75" s="70"/>
      <c r="BE75" s="70"/>
      <c r="BF75" s="70"/>
      <c r="BG75" s="83">
        <f t="shared" ca="1" si="92"/>
        <v>18</v>
      </c>
      <c r="BH75" s="72"/>
      <c r="BI75" s="72"/>
      <c r="BJ75" s="72"/>
      <c r="BK75" s="72"/>
      <c r="BL75" s="72"/>
      <c r="BM75" s="72"/>
      <c r="BN75" s="72"/>
      <c r="BO75" s="72"/>
      <c r="BP75" s="73"/>
      <c r="CD75" s="4">
        <v>71</v>
      </c>
      <c r="CE75"/>
      <c r="CF75"/>
      <c r="CG75"/>
      <c r="CH75"/>
      <c r="CI75" s="31">
        <f t="shared" si="93"/>
        <v>0</v>
      </c>
      <c r="CJ75"/>
      <c r="CK75"/>
      <c r="CL75"/>
    </row>
    <row r="76" spans="1:90" ht="15.75" x14ac:dyDescent="0.25">
      <c r="A76" s="97"/>
      <c r="B76" s="86" t="str">
        <f t="shared" ref="B76:B139" si="134">IF(A76="","",IF(COUNTBLANK(AJ77:AS77)=10,"DB",AJ77&amp;AK77&amp;AL77&amp;AM77&amp;AN77&amp;AO77&amp;AP77&amp;AQ77&amp;AR77&amp;AS77))</f>
        <v/>
      </c>
      <c r="C76" s="13" t="str">
        <f t="shared" si="89"/>
        <v/>
      </c>
      <c r="D76" s="87" t="str">
        <f t="shared" ref="D76:D139" si="135">AD76</f>
        <v/>
      </c>
      <c r="E76" s="88" t="str">
        <f t="shared" ref="E76:E139" si="136">AT77&amp;AU77&amp;AV77&amp;AW77&amp;AX77&amp;AY77&amp;AZ77&amp;BA77&amp;BB77&amp;BC77</f>
        <v/>
      </c>
      <c r="F76" s="33" t="str">
        <f>IF(A75&lt;&gt;"",COUNTIF($A$5:A76,A76),"")</f>
        <v/>
      </c>
      <c r="G76" s="33">
        <f t="shared" si="90"/>
        <v>72</v>
      </c>
      <c r="H76" s="34" t="str">
        <f t="shared" si="91"/>
        <v/>
      </c>
      <c r="I76" s="28" t="str">
        <f t="shared" si="94"/>
        <v/>
      </c>
      <c r="J76" s="35" t="str">
        <f t="shared" si="119"/>
        <v/>
      </c>
      <c r="K76" s="35" t="str">
        <f t="shared" si="130"/>
        <v/>
      </c>
      <c r="L76" s="35" t="str">
        <f t="shared" si="131"/>
        <v/>
      </c>
      <c r="M76" s="35" t="str">
        <f t="shared" si="132"/>
        <v/>
      </c>
      <c r="N76" s="35" t="str">
        <f t="shared" si="133"/>
        <v/>
      </c>
      <c r="O76" s="35" t="str">
        <f t="shared" ref="O76:O107" si="137">IF(AE75&gt;=$O$1,"",IF(AE75&lt;=$O$2,"",IF(G75&lt;&gt;G76,"",IF(AND(O75&lt;&gt;"",O75,O75&lt;&gt;H75),O75,IF(AND(H75&lt;&gt;L76,H75&lt;&gt;K76,H75&lt;&gt;J76,H75&lt;&gt;M76,H75&lt;&gt;N76,F75&gt;=G75),H75,"")))))</f>
        <v/>
      </c>
      <c r="P76" s="35" t="str">
        <f t="shared" si="84"/>
        <v/>
      </c>
      <c r="Q76" s="35" t="str">
        <f t="shared" si="85"/>
        <v/>
      </c>
      <c r="R76" s="35" t="str">
        <f t="shared" si="86"/>
        <v/>
      </c>
      <c r="S76" s="35" t="str">
        <f t="shared" si="87"/>
        <v/>
      </c>
      <c r="T76" s="12" t="str">
        <f t="shared" si="120"/>
        <v/>
      </c>
      <c r="U76" s="12" t="str">
        <f t="shared" si="121"/>
        <v/>
      </c>
      <c r="V76" s="12" t="str">
        <f t="shared" si="122"/>
        <v/>
      </c>
      <c r="W76" s="12" t="str">
        <f t="shared" si="123"/>
        <v/>
      </c>
      <c r="X76" s="12" t="str">
        <f t="shared" si="124"/>
        <v/>
      </c>
      <c r="Y76" s="12" t="str">
        <f t="shared" si="125"/>
        <v/>
      </c>
      <c r="Z76" s="12" t="str">
        <f t="shared" si="126"/>
        <v/>
      </c>
      <c r="AA76" s="12" t="str">
        <f t="shared" si="127"/>
        <v/>
      </c>
      <c r="AB76" s="12" t="str">
        <f t="shared" si="128"/>
        <v/>
      </c>
      <c r="AC76" s="12" t="str">
        <f t="shared" si="129"/>
        <v/>
      </c>
      <c r="AD76" s="29" t="str">
        <f t="shared" si="88"/>
        <v/>
      </c>
      <c r="AE76" s="31" t="str">
        <f t="shared" si="95"/>
        <v>0</v>
      </c>
      <c r="AF76"/>
      <c r="AG76" s="60">
        <f t="shared" si="96"/>
        <v>0</v>
      </c>
      <c r="AH76" s="60">
        <f t="shared" si="97"/>
        <v>0</v>
      </c>
      <c r="AI76" s="67">
        <f t="shared" si="98"/>
        <v>0</v>
      </c>
      <c r="AJ76" s="84" t="str">
        <f t="shared" si="99"/>
        <v/>
      </c>
      <c r="AK76" s="84" t="str">
        <f t="shared" si="100"/>
        <v/>
      </c>
      <c r="AL76" s="84" t="str">
        <f t="shared" si="101"/>
        <v/>
      </c>
      <c r="AM76" s="84" t="str">
        <f t="shared" si="102"/>
        <v/>
      </c>
      <c r="AN76" s="84" t="str">
        <f t="shared" si="103"/>
        <v/>
      </c>
      <c r="AO76" s="84" t="str">
        <f t="shared" si="104"/>
        <v/>
      </c>
      <c r="AP76" s="84" t="str">
        <f t="shared" si="105"/>
        <v/>
      </c>
      <c r="AQ76" s="84" t="str">
        <f t="shared" si="106"/>
        <v/>
      </c>
      <c r="AR76" s="84" t="str">
        <f t="shared" si="107"/>
        <v/>
      </c>
      <c r="AS76" s="84" t="str">
        <f t="shared" si="108"/>
        <v/>
      </c>
      <c r="AT76" s="85" t="str">
        <f t="shared" si="109"/>
        <v/>
      </c>
      <c r="AU76" s="85" t="str">
        <f t="shared" si="110"/>
        <v/>
      </c>
      <c r="AV76" s="85" t="str">
        <f t="shared" si="111"/>
        <v/>
      </c>
      <c r="AW76" s="85" t="str">
        <f t="shared" si="112"/>
        <v/>
      </c>
      <c r="AX76" s="85" t="str">
        <f t="shared" si="113"/>
        <v/>
      </c>
      <c r="AY76" s="85" t="str">
        <f t="shared" si="114"/>
        <v/>
      </c>
      <c r="AZ76" s="85" t="str">
        <f t="shared" si="115"/>
        <v/>
      </c>
      <c r="BA76" s="85" t="str">
        <f t="shared" si="116"/>
        <v/>
      </c>
      <c r="BB76" s="85" t="str">
        <f t="shared" si="117"/>
        <v/>
      </c>
      <c r="BC76" s="85" t="str">
        <f t="shared" si="118"/>
        <v/>
      </c>
      <c r="BD76" s="70"/>
      <c r="BE76" s="70"/>
      <c r="BF76" s="70"/>
      <c r="BG76" s="83">
        <f t="shared" ca="1" si="92"/>
        <v>19</v>
      </c>
      <c r="BH76" s="72"/>
      <c r="BI76" s="72"/>
      <c r="BJ76" s="72"/>
      <c r="BK76" s="72"/>
      <c r="BL76" s="72"/>
      <c r="BM76" s="72"/>
      <c r="BN76" s="72"/>
      <c r="BO76" s="72"/>
      <c r="BP76" s="73"/>
      <c r="CD76" s="4">
        <v>72</v>
      </c>
      <c r="CE76"/>
      <c r="CF76"/>
      <c r="CG76"/>
      <c r="CH76"/>
      <c r="CI76" s="31">
        <f t="shared" si="93"/>
        <v>0</v>
      </c>
      <c r="CJ76"/>
      <c r="CK76"/>
      <c r="CL76"/>
    </row>
    <row r="77" spans="1:90" ht="15.75" x14ac:dyDescent="0.25">
      <c r="A77" s="97"/>
      <c r="B77" s="86" t="str">
        <f t="shared" si="134"/>
        <v/>
      </c>
      <c r="C77" s="13" t="str">
        <f t="shared" si="89"/>
        <v/>
      </c>
      <c r="D77" s="87" t="str">
        <f t="shared" si="135"/>
        <v/>
      </c>
      <c r="E77" s="88" t="str">
        <f t="shared" si="136"/>
        <v/>
      </c>
      <c r="F77" s="33" t="str">
        <f>IF(A76&lt;&gt;"",COUNTIF($A$5:A77,A77),"")</f>
        <v/>
      </c>
      <c r="G77" s="33">
        <f t="shared" si="90"/>
        <v>73</v>
      </c>
      <c r="H77" s="34" t="str">
        <f t="shared" si="91"/>
        <v/>
      </c>
      <c r="I77" s="28" t="str">
        <f t="shared" si="94"/>
        <v/>
      </c>
      <c r="J77" s="35" t="str">
        <f t="shared" si="119"/>
        <v/>
      </c>
      <c r="K77" s="35" t="str">
        <f t="shared" si="130"/>
        <v/>
      </c>
      <c r="L77" s="35" t="str">
        <f t="shared" si="131"/>
        <v/>
      </c>
      <c r="M77" s="35" t="str">
        <f t="shared" si="132"/>
        <v/>
      </c>
      <c r="N77" s="35" t="str">
        <f t="shared" si="133"/>
        <v/>
      </c>
      <c r="O77" s="35" t="str">
        <f t="shared" si="137"/>
        <v/>
      </c>
      <c r="P77" s="35" t="str">
        <f t="shared" ref="P77:P108" si="138">IF(AE76&gt;=$O$1,"",IF(AE76&lt;=$O$2,"",IF(G76&lt;&gt;G77,"",IF(AND(P76&lt;&gt;"",P76&lt;&gt;H76),P76,IF(AND(H76&lt;&gt;L77,H76&lt;&gt;K77,H76&lt;&gt;J77,H76&lt;&gt;M77,H76&lt;&gt;N77,H76&lt;&gt;O77,F76&gt;=G76),H76,"")))))</f>
        <v/>
      </c>
      <c r="Q77" s="35" t="str">
        <f t="shared" si="85"/>
        <v/>
      </c>
      <c r="R77" s="35" t="str">
        <f t="shared" si="86"/>
        <v/>
      </c>
      <c r="S77" s="35" t="str">
        <f t="shared" si="87"/>
        <v/>
      </c>
      <c r="T77" s="12" t="str">
        <f t="shared" si="120"/>
        <v/>
      </c>
      <c r="U77" s="12" t="str">
        <f t="shared" si="121"/>
        <v/>
      </c>
      <c r="V77" s="12" t="str">
        <f t="shared" si="122"/>
        <v/>
      </c>
      <c r="W77" s="12" t="str">
        <f t="shared" si="123"/>
        <v/>
      </c>
      <c r="X77" s="12" t="str">
        <f t="shared" si="124"/>
        <v/>
      </c>
      <c r="Y77" s="12" t="str">
        <f t="shared" si="125"/>
        <v/>
      </c>
      <c r="Z77" s="12" t="str">
        <f t="shared" si="126"/>
        <v/>
      </c>
      <c r="AA77" s="12" t="str">
        <f t="shared" si="127"/>
        <v/>
      </c>
      <c r="AB77" s="12" t="str">
        <f t="shared" si="128"/>
        <v/>
      </c>
      <c r="AC77" s="12" t="str">
        <f t="shared" si="129"/>
        <v/>
      </c>
      <c r="AD77" s="29" t="str">
        <f t="shared" si="88"/>
        <v/>
      </c>
      <c r="AE77" s="31" t="str">
        <f t="shared" si="95"/>
        <v>0</v>
      </c>
      <c r="AF77"/>
      <c r="AG77" s="60">
        <f t="shared" si="96"/>
        <v>0</v>
      </c>
      <c r="AH77" s="60">
        <f t="shared" si="97"/>
        <v>0</v>
      </c>
      <c r="AI77" s="67">
        <f t="shared" si="98"/>
        <v>0</v>
      </c>
      <c r="AJ77" s="84" t="str">
        <f t="shared" si="99"/>
        <v/>
      </c>
      <c r="AK77" s="84" t="str">
        <f t="shared" si="100"/>
        <v/>
      </c>
      <c r="AL77" s="84" t="str">
        <f t="shared" si="101"/>
        <v/>
      </c>
      <c r="AM77" s="84" t="str">
        <f t="shared" si="102"/>
        <v/>
      </c>
      <c r="AN77" s="84" t="str">
        <f t="shared" si="103"/>
        <v/>
      </c>
      <c r="AO77" s="84" t="str">
        <f t="shared" si="104"/>
        <v/>
      </c>
      <c r="AP77" s="84" t="str">
        <f t="shared" si="105"/>
        <v/>
      </c>
      <c r="AQ77" s="84" t="str">
        <f t="shared" si="106"/>
        <v/>
      </c>
      <c r="AR77" s="84" t="str">
        <f t="shared" si="107"/>
        <v/>
      </c>
      <c r="AS77" s="84" t="str">
        <f t="shared" si="108"/>
        <v/>
      </c>
      <c r="AT77" s="85" t="str">
        <f t="shared" si="109"/>
        <v/>
      </c>
      <c r="AU77" s="85" t="str">
        <f t="shared" si="110"/>
        <v/>
      </c>
      <c r="AV77" s="85" t="str">
        <f t="shared" si="111"/>
        <v/>
      </c>
      <c r="AW77" s="85" t="str">
        <f t="shared" si="112"/>
        <v/>
      </c>
      <c r="AX77" s="85" t="str">
        <f t="shared" si="113"/>
        <v/>
      </c>
      <c r="AY77" s="85" t="str">
        <f t="shared" si="114"/>
        <v/>
      </c>
      <c r="AZ77" s="85" t="str">
        <f t="shared" si="115"/>
        <v/>
      </c>
      <c r="BA77" s="85" t="str">
        <f t="shared" si="116"/>
        <v/>
      </c>
      <c r="BB77" s="85" t="str">
        <f t="shared" si="117"/>
        <v/>
      </c>
      <c r="BC77" s="85" t="str">
        <f t="shared" si="118"/>
        <v/>
      </c>
      <c r="BD77" s="70"/>
      <c r="BE77" s="70"/>
      <c r="BF77" s="70"/>
      <c r="BG77" s="83">
        <f t="shared" ca="1" si="92"/>
        <v>3</v>
      </c>
      <c r="BH77" s="72"/>
      <c r="BI77" s="72"/>
      <c r="BJ77" s="72"/>
      <c r="BK77" s="72"/>
      <c r="BL77" s="72"/>
      <c r="BM77" s="72"/>
      <c r="BN77" s="72"/>
      <c r="BO77" s="72"/>
      <c r="BP77" s="73"/>
      <c r="CD77" s="4">
        <v>73</v>
      </c>
      <c r="CE77"/>
      <c r="CF77"/>
      <c r="CG77"/>
      <c r="CH77"/>
      <c r="CI77" s="31">
        <f t="shared" si="93"/>
        <v>0</v>
      </c>
      <c r="CJ77"/>
      <c r="CK77"/>
      <c r="CL77"/>
    </row>
    <row r="78" spans="1:90" ht="15.75" x14ac:dyDescent="0.25">
      <c r="A78" s="97"/>
      <c r="B78" s="86" t="str">
        <f t="shared" si="134"/>
        <v/>
      </c>
      <c r="C78" s="13" t="str">
        <f t="shared" si="89"/>
        <v/>
      </c>
      <c r="D78" s="87" t="str">
        <f t="shared" si="135"/>
        <v/>
      </c>
      <c r="E78" s="88" t="str">
        <f t="shared" si="136"/>
        <v/>
      </c>
      <c r="F78" s="33" t="str">
        <f>IF(A77&lt;&gt;"",COUNTIF($A$5:A78,A78),"")</f>
        <v/>
      </c>
      <c r="G78" s="33">
        <f t="shared" si="90"/>
        <v>74</v>
      </c>
      <c r="H78" s="34" t="str">
        <f t="shared" si="91"/>
        <v/>
      </c>
      <c r="I78" s="28" t="str">
        <f t="shared" si="94"/>
        <v/>
      </c>
      <c r="J78" s="35" t="str">
        <f t="shared" si="119"/>
        <v/>
      </c>
      <c r="K78" s="35" t="str">
        <f t="shared" si="130"/>
        <v/>
      </c>
      <c r="L78" s="35" t="str">
        <f t="shared" si="131"/>
        <v/>
      </c>
      <c r="M78" s="35" t="str">
        <f t="shared" si="132"/>
        <v/>
      </c>
      <c r="N78" s="35" t="str">
        <f t="shared" si="133"/>
        <v/>
      </c>
      <c r="O78" s="35" t="str">
        <f t="shared" si="137"/>
        <v/>
      </c>
      <c r="P78" s="35" t="str">
        <f t="shared" si="138"/>
        <v/>
      </c>
      <c r="Q78" s="35" t="str">
        <f t="shared" si="85"/>
        <v/>
      </c>
      <c r="R78" s="35" t="str">
        <f t="shared" si="86"/>
        <v/>
      </c>
      <c r="S78" s="35" t="str">
        <f t="shared" si="87"/>
        <v/>
      </c>
      <c r="T78" s="12" t="str">
        <f t="shared" si="120"/>
        <v/>
      </c>
      <c r="U78" s="12" t="str">
        <f t="shared" si="121"/>
        <v/>
      </c>
      <c r="V78" s="12" t="str">
        <f t="shared" si="122"/>
        <v/>
      </c>
      <c r="W78" s="12" t="str">
        <f t="shared" si="123"/>
        <v/>
      </c>
      <c r="X78" s="12" t="str">
        <f t="shared" si="124"/>
        <v/>
      </c>
      <c r="Y78" s="12" t="str">
        <f t="shared" si="125"/>
        <v/>
      </c>
      <c r="Z78" s="12" t="str">
        <f t="shared" si="126"/>
        <v/>
      </c>
      <c r="AA78" s="12" t="str">
        <f t="shared" si="127"/>
        <v/>
      </c>
      <c r="AB78" s="12" t="str">
        <f t="shared" si="128"/>
        <v/>
      </c>
      <c r="AC78" s="12" t="str">
        <f t="shared" si="129"/>
        <v/>
      </c>
      <c r="AD78" s="29" t="str">
        <f t="shared" si="88"/>
        <v/>
      </c>
      <c r="AE78" s="31" t="str">
        <f t="shared" si="95"/>
        <v>0</v>
      </c>
      <c r="AF78"/>
      <c r="AG78" s="60">
        <f t="shared" si="96"/>
        <v>0</v>
      </c>
      <c r="AH78" s="60">
        <f t="shared" si="97"/>
        <v>0</v>
      </c>
      <c r="AI78" s="67">
        <f t="shared" si="98"/>
        <v>0</v>
      </c>
      <c r="AJ78" s="84" t="str">
        <f t="shared" si="99"/>
        <v/>
      </c>
      <c r="AK78" s="84" t="str">
        <f t="shared" si="100"/>
        <v/>
      </c>
      <c r="AL78" s="84" t="str">
        <f t="shared" si="101"/>
        <v/>
      </c>
      <c r="AM78" s="84" t="str">
        <f t="shared" si="102"/>
        <v/>
      </c>
      <c r="AN78" s="84" t="str">
        <f t="shared" si="103"/>
        <v/>
      </c>
      <c r="AO78" s="84" t="str">
        <f t="shared" si="104"/>
        <v/>
      </c>
      <c r="AP78" s="84" t="str">
        <f t="shared" si="105"/>
        <v/>
      </c>
      <c r="AQ78" s="84" t="str">
        <f t="shared" si="106"/>
        <v/>
      </c>
      <c r="AR78" s="84" t="str">
        <f t="shared" si="107"/>
        <v/>
      </c>
      <c r="AS78" s="84" t="str">
        <f t="shared" si="108"/>
        <v/>
      </c>
      <c r="AT78" s="85" t="str">
        <f t="shared" si="109"/>
        <v/>
      </c>
      <c r="AU78" s="85" t="str">
        <f t="shared" si="110"/>
        <v/>
      </c>
      <c r="AV78" s="85" t="str">
        <f t="shared" si="111"/>
        <v/>
      </c>
      <c r="AW78" s="85" t="str">
        <f t="shared" si="112"/>
        <v/>
      </c>
      <c r="AX78" s="85" t="str">
        <f t="shared" si="113"/>
        <v/>
      </c>
      <c r="AY78" s="85" t="str">
        <f t="shared" si="114"/>
        <v/>
      </c>
      <c r="AZ78" s="85" t="str">
        <f t="shared" si="115"/>
        <v/>
      </c>
      <c r="BA78" s="85" t="str">
        <f t="shared" si="116"/>
        <v/>
      </c>
      <c r="BB78" s="85" t="str">
        <f t="shared" si="117"/>
        <v/>
      </c>
      <c r="BC78" s="85" t="str">
        <f t="shared" si="118"/>
        <v/>
      </c>
      <c r="BD78" s="70"/>
      <c r="BE78" s="70"/>
      <c r="BF78" s="70"/>
      <c r="BG78" s="83">
        <f t="shared" ca="1" si="92"/>
        <v>8</v>
      </c>
      <c r="BH78" s="72"/>
      <c r="BI78" s="72"/>
      <c r="BJ78" s="72"/>
      <c r="BK78" s="72"/>
      <c r="BL78" s="72"/>
      <c r="BM78" s="72"/>
      <c r="BN78" s="72"/>
      <c r="BO78" s="72"/>
      <c r="BP78" s="73"/>
      <c r="CD78" s="4">
        <v>74</v>
      </c>
      <c r="CE78"/>
      <c r="CF78"/>
      <c r="CG78"/>
      <c r="CH78"/>
      <c r="CI78" s="31">
        <f t="shared" si="93"/>
        <v>0</v>
      </c>
      <c r="CJ78"/>
      <c r="CK78"/>
      <c r="CL78"/>
    </row>
    <row r="79" spans="1:90" ht="15.75" x14ac:dyDescent="0.25">
      <c r="A79" s="97"/>
      <c r="B79" s="86" t="str">
        <f t="shared" si="134"/>
        <v/>
      </c>
      <c r="C79" s="13" t="str">
        <f t="shared" si="89"/>
        <v/>
      </c>
      <c r="D79" s="87" t="str">
        <f t="shared" si="135"/>
        <v/>
      </c>
      <c r="E79" s="88" t="str">
        <f t="shared" si="136"/>
        <v/>
      </c>
      <c r="F79" s="33" t="str">
        <f>IF(A78&lt;&gt;"",COUNTIF($A$5:A79,A79),"")</f>
        <v/>
      </c>
      <c r="G79" s="33">
        <f t="shared" si="90"/>
        <v>75</v>
      </c>
      <c r="H79" s="34" t="str">
        <f t="shared" si="91"/>
        <v/>
      </c>
      <c r="I79" s="28" t="str">
        <f t="shared" si="94"/>
        <v/>
      </c>
      <c r="J79" s="35" t="str">
        <f t="shared" si="119"/>
        <v/>
      </c>
      <c r="K79" s="35" t="str">
        <f t="shared" si="130"/>
        <v/>
      </c>
      <c r="L79" s="35" t="str">
        <f t="shared" si="131"/>
        <v/>
      </c>
      <c r="M79" s="35" t="str">
        <f t="shared" si="132"/>
        <v/>
      </c>
      <c r="N79" s="35" t="str">
        <f t="shared" si="133"/>
        <v/>
      </c>
      <c r="O79" s="35" t="str">
        <f t="shared" si="137"/>
        <v/>
      </c>
      <c r="P79" s="35" t="str">
        <f t="shared" si="138"/>
        <v/>
      </c>
      <c r="Q79" s="35" t="str">
        <f t="shared" ref="Q79:Q110" si="139">IF(AE78&gt;=$O$1,"",IF(AE78&lt;=$O$2,"",IF(G78&lt;&gt;G79,"",IF(AND(Q78&lt;&gt;"",Q78&lt;&gt;H78),Q78,IF(AND(H78&lt;&gt;L79,H78&lt;&gt;K79,H78&lt;&gt;J79,H78&lt;&gt;M79,H78&lt;&gt;N79,H78&lt;&gt;O79,H78&lt;&gt;P79,F78&gt;=G78),H78,"")))))</f>
        <v/>
      </c>
      <c r="R79" s="35" t="str">
        <f t="shared" si="86"/>
        <v/>
      </c>
      <c r="S79" s="35" t="str">
        <f t="shared" si="87"/>
        <v/>
      </c>
      <c r="T79" s="12" t="str">
        <f t="shared" si="120"/>
        <v/>
      </c>
      <c r="U79" s="12" t="str">
        <f t="shared" si="121"/>
        <v/>
      </c>
      <c r="V79" s="12" t="str">
        <f t="shared" si="122"/>
        <v/>
      </c>
      <c r="W79" s="12" t="str">
        <f t="shared" si="123"/>
        <v/>
      </c>
      <c r="X79" s="12" t="str">
        <f t="shared" si="124"/>
        <v/>
      </c>
      <c r="Y79" s="12" t="str">
        <f t="shared" si="125"/>
        <v/>
      </c>
      <c r="Z79" s="12" t="str">
        <f t="shared" si="126"/>
        <v/>
      </c>
      <c r="AA79" s="12" t="str">
        <f t="shared" si="127"/>
        <v/>
      </c>
      <c r="AB79" s="12" t="str">
        <f t="shared" si="128"/>
        <v/>
      </c>
      <c r="AC79" s="12" t="str">
        <f t="shared" si="129"/>
        <v/>
      </c>
      <c r="AD79" s="29" t="str">
        <f t="shared" si="88"/>
        <v/>
      </c>
      <c r="AE79" s="31" t="str">
        <f t="shared" si="95"/>
        <v>0</v>
      </c>
      <c r="AF79"/>
      <c r="AG79" s="60">
        <f t="shared" si="96"/>
        <v>0</v>
      </c>
      <c r="AH79" s="60">
        <f t="shared" si="97"/>
        <v>0</v>
      </c>
      <c r="AI79" s="67">
        <f t="shared" si="98"/>
        <v>0</v>
      </c>
      <c r="AJ79" s="84" t="str">
        <f t="shared" si="99"/>
        <v/>
      </c>
      <c r="AK79" s="84" t="str">
        <f t="shared" si="100"/>
        <v/>
      </c>
      <c r="AL79" s="84" t="str">
        <f t="shared" si="101"/>
        <v/>
      </c>
      <c r="AM79" s="84" t="str">
        <f t="shared" si="102"/>
        <v/>
      </c>
      <c r="AN79" s="84" t="str">
        <f t="shared" si="103"/>
        <v/>
      </c>
      <c r="AO79" s="84" t="str">
        <f t="shared" si="104"/>
        <v/>
      </c>
      <c r="AP79" s="84" t="str">
        <f t="shared" si="105"/>
        <v/>
      </c>
      <c r="AQ79" s="84" t="str">
        <f t="shared" si="106"/>
        <v/>
      </c>
      <c r="AR79" s="84" t="str">
        <f t="shared" si="107"/>
        <v/>
      </c>
      <c r="AS79" s="84" t="str">
        <f t="shared" si="108"/>
        <v/>
      </c>
      <c r="AT79" s="85" t="str">
        <f t="shared" si="109"/>
        <v/>
      </c>
      <c r="AU79" s="85" t="str">
        <f t="shared" si="110"/>
        <v/>
      </c>
      <c r="AV79" s="85" t="str">
        <f t="shared" si="111"/>
        <v/>
      </c>
      <c r="AW79" s="85" t="str">
        <f t="shared" si="112"/>
        <v/>
      </c>
      <c r="AX79" s="85" t="str">
        <f t="shared" si="113"/>
        <v/>
      </c>
      <c r="AY79" s="85" t="str">
        <f t="shared" si="114"/>
        <v/>
      </c>
      <c r="AZ79" s="85" t="str">
        <f t="shared" si="115"/>
        <v/>
      </c>
      <c r="BA79" s="85" t="str">
        <f t="shared" si="116"/>
        <v/>
      </c>
      <c r="BB79" s="85" t="str">
        <f t="shared" si="117"/>
        <v/>
      </c>
      <c r="BC79" s="85" t="str">
        <f t="shared" si="118"/>
        <v/>
      </c>
      <c r="BD79" s="70"/>
      <c r="BE79" s="70"/>
      <c r="BF79" s="70"/>
      <c r="BG79" s="83">
        <f t="shared" ca="1" si="92"/>
        <v>7</v>
      </c>
      <c r="BH79" s="72"/>
      <c r="BI79" s="72"/>
      <c r="BJ79" s="72"/>
      <c r="BK79" s="72"/>
      <c r="BL79" s="72"/>
      <c r="BM79" s="72"/>
      <c r="BN79" s="72"/>
      <c r="BO79" s="72"/>
      <c r="BP79" s="73"/>
      <c r="CD79" s="4">
        <v>75</v>
      </c>
      <c r="CE79"/>
      <c r="CF79"/>
      <c r="CG79"/>
      <c r="CH79"/>
      <c r="CI79" s="31">
        <f t="shared" si="93"/>
        <v>0</v>
      </c>
      <c r="CJ79"/>
      <c r="CK79"/>
      <c r="CL79"/>
    </row>
    <row r="80" spans="1:90" ht="15.75" x14ac:dyDescent="0.25">
      <c r="A80" s="97"/>
      <c r="B80" s="86" t="str">
        <f t="shared" si="134"/>
        <v/>
      </c>
      <c r="C80" s="13" t="str">
        <f t="shared" si="89"/>
        <v/>
      </c>
      <c r="D80" s="87" t="str">
        <f t="shared" si="135"/>
        <v/>
      </c>
      <c r="E80" s="88" t="str">
        <f t="shared" si="136"/>
        <v/>
      </c>
      <c r="F80" s="33" t="str">
        <f>IF(A79&lt;&gt;"",COUNTIF($A$5:A80,A80),"")</f>
        <v/>
      </c>
      <c r="G80" s="33">
        <f t="shared" si="90"/>
        <v>76</v>
      </c>
      <c r="H80" s="34" t="str">
        <f t="shared" si="91"/>
        <v/>
      </c>
      <c r="I80" s="28" t="str">
        <f t="shared" si="94"/>
        <v/>
      </c>
      <c r="J80" s="35" t="str">
        <f t="shared" si="119"/>
        <v/>
      </c>
      <c r="K80" s="35" t="str">
        <f t="shared" si="130"/>
        <v/>
      </c>
      <c r="L80" s="35" t="str">
        <f t="shared" si="131"/>
        <v/>
      </c>
      <c r="M80" s="35" t="str">
        <f t="shared" si="132"/>
        <v/>
      </c>
      <c r="N80" s="35" t="str">
        <f t="shared" si="133"/>
        <v/>
      </c>
      <c r="O80" s="35" t="str">
        <f t="shared" si="137"/>
        <v/>
      </c>
      <c r="P80" s="35" t="str">
        <f t="shared" si="138"/>
        <v/>
      </c>
      <c r="Q80" s="35" t="str">
        <f t="shared" si="139"/>
        <v/>
      </c>
      <c r="R80" s="35" t="str">
        <f t="shared" ref="R80:R111" si="140">IF(AE79&gt;=$O$1,"",IF(AE79&lt;=$O$2,"",IF(G79&lt;&gt;G80,"",IF(AND(R79&lt;&gt;"",R79&lt;&gt;H79),R79,IF(AND(H79&lt;&gt;L80,H79&lt;&gt;K80,H79&lt;&gt;J80,H79&lt;&gt;M80,H79&lt;&gt;N80,H79&lt;&gt;O80,H79&lt;&gt;P80,H79&lt;&gt;Q80,F79&gt;=G79),H79,"")))))</f>
        <v/>
      </c>
      <c r="S80" s="35" t="str">
        <f t="shared" si="87"/>
        <v/>
      </c>
      <c r="T80" s="12" t="str">
        <f t="shared" si="120"/>
        <v/>
      </c>
      <c r="U80" s="12" t="str">
        <f t="shared" si="121"/>
        <v/>
      </c>
      <c r="V80" s="12" t="str">
        <f t="shared" si="122"/>
        <v/>
      </c>
      <c r="W80" s="12" t="str">
        <f t="shared" si="123"/>
        <v/>
      </c>
      <c r="X80" s="12" t="str">
        <f t="shared" si="124"/>
        <v/>
      </c>
      <c r="Y80" s="12" t="str">
        <f t="shared" si="125"/>
        <v/>
      </c>
      <c r="Z80" s="12" t="str">
        <f t="shared" si="126"/>
        <v/>
      </c>
      <c r="AA80" s="12" t="str">
        <f t="shared" si="127"/>
        <v/>
      </c>
      <c r="AB80" s="12" t="str">
        <f t="shared" si="128"/>
        <v/>
      </c>
      <c r="AC80" s="12" t="str">
        <f t="shared" si="129"/>
        <v/>
      </c>
      <c r="AD80" s="29" t="str">
        <f t="shared" si="88"/>
        <v/>
      </c>
      <c r="AE80" s="31" t="str">
        <f t="shared" si="95"/>
        <v>0</v>
      </c>
      <c r="AF80"/>
      <c r="AG80" s="60">
        <f t="shared" si="96"/>
        <v>0</v>
      </c>
      <c r="AH80" s="60">
        <f t="shared" si="97"/>
        <v>0</v>
      </c>
      <c r="AI80" s="67">
        <f t="shared" si="98"/>
        <v>0</v>
      </c>
      <c r="AJ80" s="84" t="str">
        <f t="shared" si="99"/>
        <v/>
      </c>
      <c r="AK80" s="84" t="str">
        <f t="shared" si="100"/>
        <v/>
      </c>
      <c r="AL80" s="84" t="str">
        <f t="shared" si="101"/>
        <v/>
      </c>
      <c r="AM80" s="84" t="str">
        <f t="shared" si="102"/>
        <v/>
      </c>
      <c r="AN80" s="84" t="str">
        <f t="shared" si="103"/>
        <v/>
      </c>
      <c r="AO80" s="84" t="str">
        <f t="shared" si="104"/>
        <v/>
      </c>
      <c r="AP80" s="84" t="str">
        <f t="shared" si="105"/>
        <v/>
      </c>
      <c r="AQ80" s="84" t="str">
        <f t="shared" si="106"/>
        <v/>
      </c>
      <c r="AR80" s="84" t="str">
        <f t="shared" si="107"/>
        <v/>
      </c>
      <c r="AS80" s="84" t="str">
        <f t="shared" si="108"/>
        <v/>
      </c>
      <c r="AT80" s="85" t="str">
        <f t="shared" si="109"/>
        <v/>
      </c>
      <c r="AU80" s="85" t="str">
        <f t="shared" si="110"/>
        <v/>
      </c>
      <c r="AV80" s="85" t="str">
        <f t="shared" si="111"/>
        <v/>
      </c>
      <c r="AW80" s="85" t="str">
        <f t="shared" si="112"/>
        <v/>
      </c>
      <c r="AX80" s="85" t="str">
        <f t="shared" si="113"/>
        <v/>
      </c>
      <c r="AY80" s="85" t="str">
        <f t="shared" si="114"/>
        <v/>
      </c>
      <c r="AZ80" s="85" t="str">
        <f t="shared" si="115"/>
        <v/>
      </c>
      <c r="BA80" s="85" t="str">
        <f t="shared" si="116"/>
        <v/>
      </c>
      <c r="BB80" s="85" t="str">
        <f t="shared" si="117"/>
        <v/>
      </c>
      <c r="BC80" s="85" t="str">
        <f t="shared" si="118"/>
        <v/>
      </c>
      <c r="BD80" s="70"/>
      <c r="BE80" s="70"/>
      <c r="BF80" s="70"/>
      <c r="BG80" s="83">
        <f t="shared" ca="1" si="92"/>
        <v>13</v>
      </c>
      <c r="BH80" s="72"/>
      <c r="BI80" s="72"/>
      <c r="BJ80" s="72"/>
      <c r="BK80" s="72"/>
      <c r="BL80" s="72"/>
      <c r="BM80" s="72"/>
      <c r="BN80" s="72"/>
      <c r="BO80" s="72"/>
      <c r="BP80" s="73"/>
      <c r="CD80" s="4">
        <v>76</v>
      </c>
      <c r="CE80"/>
      <c r="CF80"/>
      <c r="CG80"/>
      <c r="CH80"/>
      <c r="CI80" s="31">
        <f t="shared" si="93"/>
        <v>0</v>
      </c>
      <c r="CJ80"/>
      <c r="CK80"/>
      <c r="CL80"/>
    </row>
    <row r="81" spans="1:90" ht="15.75" x14ac:dyDescent="0.25">
      <c r="A81" s="97"/>
      <c r="B81" s="86" t="str">
        <f t="shared" si="134"/>
        <v/>
      </c>
      <c r="C81" s="13" t="str">
        <f t="shared" si="89"/>
        <v/>
      </c>
      <c r="D81" s="87" t="str">
        <f t="shared" si="135"/>
        <v/>
      </c>
      <c r="E81" s="88" t="str">
        <f t="shared" si="136"/>
        <v/>
      </c>
      <c r="F81" s="33" t="str">
        <f>IF(A80&lt;&gt;"",COUNTIF($A$5:A81,A81),"")</f>
        <v/>
      </c>
      <c r="G81" s="33">
        <f t="shared" si="90"/>
        <v>77</v>
      </c>
      <c r="H81" s="34" t="str">
        <f t="shared" si="91"/>
        <v/>
      </c>
      <c r="I81" s="28" t="str">
        <f t="shared" si="94"/>
        <v/>
      </c>
      <c r="J81" s="35" t="str">
        <f t="shared" si="119"/>
        <v/>
      </c>
      <c r="K81" s="35" t="str">
        <f t="shared" si="130"/>
        <v/>
      </c>
      <c r="L81" s="35" t="str">
        <f t="shared" si="131"/>
        <v/>
      </c>
      <c r="M81" s="35" t="str">
        <f t="shared" si="132"/>
        <v/>
      </c>
      <c r="N81" s="35" t="str">
        <f t="shared" si="133"/>
        <v/>
      </c>
      <c r="O81" s="35" t="str">
        <f t="shared" si="137"/>
        <v/>
      </c>
      <c r="P81" s="35" t="str">
        <f t="shared" si="138"/>
        <v/>
      </c>
      <c r="Q81" s="35" t="str">
        <f t="shared" si="139"/>
        <v/>
      </c>
      <c r="R81" s="35" t="str">
        <f t="shared" si="140"/>
        <v/>
      </c>
      <c r="S81" s="35" t="str">
        <f t="shared" ref="S81:S112" si="141">IF(AE80&gt;=$O$1,"",IF(AE80&lt;=$O$2,"",IF(G80&lt;&gt;G81,"",IF(AND(S80&lt;&gt;"",S80&lt;&gt;H80),S80,IF(AND(H80&lt;&gt;L81,H80&lt;&gt;K81,H80&lt;&gt;J81,H80&lt;&gt;M81,H80&lt;&gt;N81,H80&lt;&gt;O81,H80&lt;&gt;P81,H80&lt;&gt;Q81,H80&lt;&gt;R81,F80&gt;=G80),H80,"")))))</f>
        <v/>
      </c>
      <c r="T81" s="12" t="str">
        <f t="shared" si="120"/>
        <v/>
      </c>
      <c r="U81" s="12" t="str">
        <f t="shared" si="121"/>
        <v/>
      </c>
      <c r="V81" s="12" t="str">
        <f t="shared" si="122"/>
        <v/>
      </c>
      <c r="W81" s="12" t="str">
        <f t="shared" si="123"/>
        <v/>
      </c>
      <c r="X81" s="12" t="str">
        <f t="shared" si="124"/>
        <v/>
      </c>
      <c r="Y81" s="12" t="str">
        <f t="shared" si="125"/>
        <v/>
      </c>
      <c r="Z81" s="12" t="str">
        <f t="shared" si="126"/>
        <v/>
      </c>
      <c r="AA81" s="12" t="str">
        <f t="shared" si="127"/>
        <v/>
      </c>
      <c r="AB81" s="12" t="str">
        <f t="shared" si="128"/>
        <v/>
      </c>
      <c r="AC81" s="12" t="str">
        <f t="shared" si="129"/>
        <v/>
      </c>
      <c r="AD81" s="29" t="str">
        <f t="shared" si="88"/>
        <v/>
      </c>
      <c r="AE81" s="31" t="str">
        <f t="shared" si="95"/>
        <v>0</v>
      </c>
      <c r="AF81"/>
      <c r="AG81" s="60">
        <f t="shared" si="96"/>
        <v>0</v>
      </c>
      <c r="AH81" s="60">
        <f t="shared" si="97"/>
        <v>0</v>
      </c>
      <c r="AI81" s="67">
        <f t="shared" si="98"/>
        <v>0</v>
      </c>
      <c r="AJ81" s="84" t="str">
        <f t="shared" si="99"/>
        <v/>
      </c>
      <c r="AK81" s="84" t="str">
        <f t="shared" si="100"/>
        <v/>
      </c>
      <c r="AL81" s="84" t="str">
        <f t="shared" si="101"/>
        <v/>
      </c>
      <c r="AM81" s="84" t="str">
        <f t="shared" si="102"/>
        <v/>
      </c>
      <c r="AN81" s="84" t="str">
        <f t="shared" si="103"/>
        <v/>
      </c>
      <c r="AO81" s="84" t="str">
        <f t="shared" si="104"/>
        <v/>
      </c>
      <c r="AP81" s="84" t="str">
        <f t="shared" si="105"/>
        <v/>
      </c>
      <c r="AQ81" s="84" t="str">
        <f t="shared" si="106"/>
        <v/>
      </c>
      <c r="AR81" s="84" t="str">
        <f t="shared" si="107"/>
        <v/>
      </c>
      <c r="AS81" s="84" t="str">
        <f t="shared" si="108"/>
        <v/>
      </c>
      <c r="AT81" s="85" t="str">
        <f t="shared" si="109"/>
        <v/>
      </c>
      <c r="AU81" s="85" t="str">
        <f t="shared" si="110"/>
        <v/>
      </c>
      <c r="AV81" s="85" t="str">
        <f t="shared" si="111"/>
        <v/>
      </c>
      <c r="AW81" s="85" t="str">
        <f t="shared" si="112"/>
        <v/>
      </c>
      <c r="AX81" s="85" t="str">
        <f t="shared" si="113"/>
        <v/>
      </c>
      <c r="AY81" s="85" t="str">
        <f t="shared" si="114"/>
        <v/>
      </c>
      <c r="AZ81" s="85" t="str">
        <f t="shared" si="115"/>
        <v/>
      </c>
      <c r="BA81" s="85" t="str">
        <f t="shared" si="116"/>
        <v/>
      </c>
      <c r="BB81" s="85" t="str">
        <f t="shared" si="117"/>
        <v/>
      </c>
      <c r="BC81" s="85" t="str">
        <f t="shared" si="118"/>
        <v/>
      </c>
      <c r="BD81" s="70"/>
      <c r="BE81" s="70"/>
      <c r="BF81" s="70"/>
      <c r="BG81" s="83">
        <f t="shared" ca="1" si="92"/>
        <v>34</v>
      </c>
      <c r="BH81" s="72"/>
      <c r="BI81" s="72"/>
      <c r="BJ81" s="72"/>
      <c r="BK81" s="72"/>
      <c r="BL81" s="72"/>
      <c r="BM81" s="72"/>
      <c r="BN81" s="72"/>
      <c r="BO81" s="72"/>
      <c r="BP81" s="73"/>
      <c r="CD81" s="4">
        <v>77</v>
      </c>
      <c r="CE81"/>
      <c r="CF81"/>
      <c r="CG81"/>
      <c r="CH81"/>
      <c r="CI81" s="31">
        <f t="shared" si="93"/>
        <v>0</v>
      </c>
      <c r="CJ81"/>
      <c r="CK81"/>
      <c r="CL81"/>
    </row>
    <row r="82" spans="1:90" ht="15.75" x14ac:dyDescent="0.25">
      <c r="A82" s="97"/>
      <c r="B82" s="86" t="str">
        <f t="shared" si="134"/>
        <v/>
      </c>
      <c r="C82" s="13" t="str">
        <f t="shared" si="89"/>
        <v/>
      </c>
      <c r="D82" s="87" t="str">
        <f t="shared" si="135"/>
        <v/>
      </c>
      <c r="E82" s="88" t="str">
        <f t="shared" si="136"/>
        <v/>
      </c>
      <c r="F82" s="33" t="str">
        <f>IF(A81&lt;&gt;"",COUNTIF($A$5:A82,A82),"")</f>
        <v/>
      </c>
      <c r="G82" s="33">
        <f t="shared" si="90"/>
        <v>78</v>
      </c>
      <c r="H82" s="34" t="str">
        <f t="shared" si="91"/>
        <v/>
      </c>
      <c r="I82" s="28" t="str">
        <f t="shared" si="94"/>
        <v/>
      </c>
      <c r="J82" s="35" t="str">
        <f t="shared" si="119"/>
        <v/>
      </c>
      <c r="K82" s="35" t="str">
        <f t="shared" si="130"/>
        <v/>
      </c>
      <c r="L82" s="35" t="str">
        <f t="shared" si="131"/>
        <v/>
      </c>
      <c r="M82" s="35" t="str">
        <f t="shared" si="132"/>
        <v/>
      </c>
      <c r="N82" s="35" t="str">
        <f t="shared" si="133"/>
        <v/>
      </c>
      <c r="O82" s="35" t="str">
        <f t="shared" si="137"/>
        <v/>
      </c>
      <c r="P82" s="35" t="str">
        <f t="shared" si="138"/>
        <v/>
      </c>
      <c r="Q82" s="35" t="str">
        <f t="shared" si="139"/>
        <v/>
      </c>
      <c r="R82" s="35" t="str">
        <f t="shared" si="140"/>
        <v/>
      </c>
      <c r="S82" s="35" t="str">
        <f t="shared" si="141"/>
        <v/>
      </c>
      <c r="T82" s="12" t="str">
        <f t="shared" si="120"/>
        <v/>
      </c>
      <c r="U82" s="12" t="str">
        <f t="shared" si="121"/>
        <v/>
      </c>
      <c r="V82" s="12" t="str">
        <f t="shared" si="122"/>
        <v/>
      </c>
      <c r="W82" s="12" t="str">
        <f t="shared" si="123"/>
        <v/>
      </c>
      <c r="X82" s="12" t="str">
        <f t="shared" si="124"/>
        <v/>
      </c>
      <c r="Y82" s="12" t="str">
        <f t="shared" si="125"/>
        <v/>
      </c>
      <c r="Z82" s="12" t="str">
        <f t="shared" si="126"/>
        <v/>
      </c>
      <c r="AA82" s="12" t="str">
        <f t="shared" si="127"/>
        <v/>
      </c>
      <c r="AB82" s="12" t="str">
        <f t="shared" si="128"/>
        <v/>
      </c>
      <c r="AC82" s="12" t="str">
        <f t="shared" si="129"/>
        <v/>
      </c>
      <c r="AD82" s="29" t="str">
        <f t="shared" si="88"/>
        <v/>
      </c>
      <c r="AE82" s="31" t="str">
        <f t="shared" si="95"/>
        <v>0</v>
      </c>
      <c r="AF82"/>
      <c r="AG82" s="60">
        <f t="shared" si="96"/>
        <v>0</v>
      </c>
      <c r="AH82" s="60">
        <f t="shared" si="97"/>
        <v>0</v>
      </c>
      <c r="AI82" s="67">
        <f t="shared" si="98"/>
        <v>0</v>
      </c>
      <c r="AJ82" s="84" t="str">
        <f t="shared" si="99"/>
        <v/>
      </c>
      <c r="AK82" s="84" t="str">
        <f t="shared" si="100"/>
        <v/>
      </c>
      <c r="AL82" s="84" t="str">
        <f t="shared" si="101"/>
        <v/>
      </c>
      <c r="AM82" s="84" t="str">
        <f t="shared" si="102"/>
        <v/>
      </c>
      <c r="AN82" s="84" t="str">
        <f t="shared" si="103"/>
        <v/>
      </c>
      <c r="AO82" s="84" t="str">
        <f t="shared" si="104"/>
        <v/>
      </c>
      <c r="AP82" s="84" t="str">
        <f t="shared" si="105"/>
        <v/>
      </c>
      <c r="AQ82" s="84" t="str">
        <f t="shared" si="106"/>
        <v/>
      </c>
      <c r="AR82" s="84" t="str">
        <f t="shared" si="107"/>
        <v/>
      </c>
      <c r="AS82" s="84" t="str">
        <f t="shared" si="108"/>
        <v/>
      </c>
      <c r="AT82" s="85" t="str">
        <f t="shared" si="109"/>
        <v/>
      </c>
      <c r="AU82" s="85" t="str">
        <f t="shared" si="110"/>
        <v/>
      </c>
      <c r="AV82" s="85" t="str">
        <f t="shared" si="111"/>
        <v/>
      </c>
      <c r="AW82" s="85" t="str">
        <f t="shared" si="112"/>
        <v/>
      </c>
      <c r="AX82" s="85" t="str">
        <f t="shared" si="113"/>
        <v/>
      </c>
      <c r="AY82" s="85" t="str">
        <f t="shared" si="114"/>
        <v/>
      </c>
      <c r="AZ82" s="85" t="str">
        <f t="shared" si="115"/>
        <v/>
      </c>
      <c r="BA82" s="85" t="str">
        <f t="shared" si="116"/>
        <v/>
      </c>
      <c r="BB82" s="85" t="str">
        <f t="shared" si="117"/>
        <v/>
      </c>
      <c r="BC82" s="85" t="str">
        <f t="shared" si="118"/>
        <v/>
      </c>
      <c r="BD82" s="70"/>
      <c r="BE82" s="70"/>
      <c r="BF82" s="70"/>
      <c r="BG82" s="83">
        <f t="shared" ca="1" si="92"/>
        <v>0</v>
      </c>
      <c r="BH82" s="72"/>
      <c r="BI82" s="72"/>
      <c r="BJ82" s="72"/>
      <c r="BK82" s="72"/>
      <c r="BL82" s="72"/>
      <c r="BM82" s="72"/>
      <c r="BN82" s="72"/>
      <c r="BO82" s="72"/>
      <c r="BP82" s="73"/>
      <c r="CD82" s="4">
        <v>78</v>
      </c>
      <c r="CE82"/>
      <c r="CF82"/>
      <c r="CG82"/>
      <c r="CH82"/>
      <c r="CI82" s="31">
        <f t="shared" si="93"/>
        <v>0</v>
      </c>
      <c r="CJ82"/>
      <c r="CK82"/>
      <c r="CL82"/>
    </row>
    <row r="83" spans="1:90" ht="15.75" x14ac:dyDescent="0.25">
      <c r="A83" s="97"/>
      <c r="B83" s="86" t="str">
        <f t="shared" si="134"/>
        <v/>
      </c>
      <c r="C83" s="13" t="str">
        <f t="shared" si="89"/>
        <v/>
      </c>
      <c r="D83" s="87" t="str">
        <f t="shared" si="135"/>
        <v/>
      </c>
      <c r="E83" s="88" t="str">
        <f t="shared" si="136"/>
        <v/>
      </c>
      <c r="F83" s="33" t="str">
        <f>IF(A82&lt;&gt;"",COUNTIF($A$5:A83,A83),"")</f>
        <v/>
      </c>
      <c r="G83" s="33">
        <f t="shared" si="90"/>
        <v>79</v>
      </c>
      <c r="H83" s="34" t="str">
        <f t="shared" si="91"/>
        <v/>
      </c>
      <c r="I83" s="28" t="str">
        <f t="shared" si="94"/>
        <v/>
      </c>
      <c r="J83" s="35" t="str">
        <f t="shared" si="119"/>
        <v/>
      </c>
      <c r="K83" s="35" t="str">
        <f t="shared" si="130"/>
        <v/>
      </c>
      <c r="L83" s="35" t="str">
        <f t="shared" si="131"/>
        <v/>
      </c>
      <c r="M83" s="35" t="str">
        <f t="shared" si="132"/>
        <v/>
      </c>
      <c r="N83" s="35" t="str">
        <f t="shared" si="133"/>
        <v/>
      </c>
      <c r="O83" s="35" t="str">
        <f t="shared" si="137"/>
        <v/>
      </c>
      <c r="P83" s="35" t="str">
        <f t="shared" si="138"/>
        <v/>
      </c>
      <c r="Q83" s="35" t="str">
        <f t="shared" si="139"/>
        <v/>
      </c>
      <c r="R83" s="35" t="str">
        <f t="shared" si="140"/>
        <v/>
      </c>
      <c r="S83" s="35" t="str">
        <f t="shared" si="141"/>
        <v/>
      </c>
      <c r="T83" s="12" t="str">
        <f t="shared" si="120"/>
        <v/>
      </c>
      <c r="U83" s="12" t="str">
        <f t="shared" si="121"/>
        <v/>
      </c>
      <c r="V83" s="12" t="str">
        <f t="shared" si="122"/>
        <v/>
      </c>
      <c r="W83" s="12" t="str">
        <f t="shared" si="123"/>
        <v/>
      </c>
      <c r="X83" s="12" t="str">
        <f t="shared" si="124"/>
        <v/>
      </c>
      <c r="Y83" s="12" t="str">
        <f t="shared" si="125"/>
        <v/>
      </c>
      <c r="Z83" s="12" t="str">
        <f t="shared" si="126"/>
        <v/>
      </c>
      <c r="AA83" s="12" t="str">
        <f t="shared" si="127"/>
        <v/>
      </c>
      <c r="AB83" s="12" t="str">
        <f t="shared" si="128"/>
        <v/>
      </c>
      <c r="AC83" s="12" t="str">
        <f t="shared" si="129"/>
        <v/>
      </c>
      <c r="AD83" s="29" t="str">
        <f t="shared" si="88"/>
        <v/>
      </c>
      <c r="AE83" s="31" t="str">
        <f t="shared" si="95"/>
        <v>0</v>
      </c>
      <c r="AF83"/>
      <c r="AG83" s="60">
        <f t="shared" si="96"/>
        <v>0</v>
      </c>
      <c r="AH83" s="60">
        <f t="shared" si="97"/>
        <v>0</v>
      </c>
      <c r="AI83" s="67">
        <f t="shared" si="98"/>
        <v>0</v>
      </c>
      <c r="AJ83" s="84" t="str">
        <f t="shared" si="99"/>
        <v/>
      </c>
      <c r="AK83" s="84" t="str">
        <f t="shared" si="100"/>
        <v/>
      </c>
      <c r="AL83" s="84" t="str">
        <f t="shared" si="101"/>
        <v/>
      </c>
      <c r="AM83" s="84" t="str">
        <f t="shared" si="102"/>
        <v/>
      </c>
      <c r="AN83" s="84" t="str">
        <f t="shared" si="103"/>
        <v/>
      </c>
      <c r="AO83" s="84" t="str">
        <f t="shared" si="104"/>
        <v/>
      </c>
      <c r="AP83" s="84" t="str">
        <f t="shared" si="105"/>
        <v/>
      </c>
      <c r="AQ83" s="84" t="str">
        <f t="shared" si="106"/>
        <v/>
      </c>
      <c r="AR83" s="84" t="str">
        <f t="shared" si="107"/>
        <v/>
      </c>
      <c r="AS83" s="84" t="str">
        <f t="shared" si="108"/>
        <v/>
      </c>
      <c r="AT83" s="85" t="str">
        <f t="shared" si="109"/>
        <v/>
      </c>
      <c r="AU83" s="85" t="str">
        <f t="shared" si="110"/>
        <v/>
      </c>
      <c r="AV83" s="85" t="str">
        <f t="shared" si="111"/>
        <v/>
      </c>
      <c r="AW83" s="85" t="str">
        <f t="shared" si="112"/>
        <v/>
      </c>
      <c r="AX83" s="85" t="str">
        <f t="shared" si="113"/>
        <v/>
      </c>
      <c r="AY83" s="85" t="str">
        <f t="shared" si="114"/>
        <v/>
      </c>
      <c r="AZ83" s="85" t="str">
        <f t="shared" si="115"/>
        <v/>
      </c>
      <c r="BA83" s="85" t="str">
        <f t="shared" si="116"/>
        <v/>
      </c>
      <c r="BB83" s="85" t="str">
        <f t="shared" si="117"/>
        <v/>
      </c>
      <c r="BC83" s="85" t="str">
        <f t="shared" si="118"/>
        <v/>
      </c>
      <c r="BD83" s="70"/>
      <c r="BE83" s="70"/>
      <c r="BF83" s="70"/>
      <c r="BG83" s="83">
        <f t="shared" ca="1" si="92"/>
        <v>2</v>
      </c>
      <c r="BH83" s="72"/>
      <c r="BI83" s="72"/>
      <c r="BJ83" s="72"/>
      <c r="BK83" s="72"/>
      <c r="BL83" s="72"/>
      <c r="BM83" s="72"/>
      <c r="BN83" s="72"/>
      <c r="BO83" s="72"/>
      <c r="BP83" s="73"/>
      <c r="CD83" s="4">
        <v>79</v>
      </c>
      <c r="CE83"/>
      <c r="CF83"/>
      <c r="CG83"/>
      <c r="CH83"/>
      <c r="CI83" s="31">
        <f t="shared" si="93"/>
        <v>0</v>
      </c>
      <c r="CJ83"/>
      <c r="CK83"/>
      <c r="CL83"/>
    </row>
    <row r="84" spans="1:90" ht="15.75" x14ac:dyDescent="0.25">
      <c r="A84" s="97"/>
      <c r="B84" s="86" t="str">
        <f t="shared" si="134"/>
        <v/>
      </c>
      <c r="C84" s="13" t="str">
        <f t="shared" si="89"/>
        <v/>
      </c>
      <c r="D84" s="87" t="str">
        <f t="shared" si="135"/>
        <v/>
      </c>
      <c r="E84" s="88" t="str">
        <f t="shared" si="136"/>
        <v/>
      </c>
      <c r="F84" s="33" t="str">
        <f>IF(A83&lt;&gt;"",COUNTIF($A$5:A84,A84),"")</f>
        <v/>
      </c>
      <c r="G84" s="33">
        <f t="shared" si="90"/>
        <v>80</v>
      </c>
      <c r="H84" s="34" t="str">
        <f t="shared" si="91"/>
        <v/>
      </c>
      <c r="I84" s="28" t="str">
        <f t="shared" si="94"/>
        <v/>
      </c>
      <c r="J84" s="35" t="str">
        <f t="shared" si="119"/>
        <v/>
      </c>
      <c r="K84" s="35" t="str">
        <f t="shared" si="130"/>
        <v/>
      </c>
      <c r="L84" s="35" t="str">
        <f t="shared" si="131"/>
        <v/>
      </c>
      <c r="M84" s="35" t="str">
        <f t="shared" si="132"/>
        <v/>
      </c>
      <c r="N84" s="35" t="str">
        <f t="shared" si="133"/>
        <v/>
      </c>
      <c r="O84" s="35" t="str">
        <f t="shared" si="137"/>
        <v/>
      </c>
      <c r="P84" s="35" t="str">
        <f t="shared" si="138"/>
        <v/>
      </c>
      <c r="Q84" s="35" t="str">
        <f t="shared" si="139"/>
        <v/>
      </c>
      <c r="R84" s="35" t="str">
        <f t="shared" si="140"/>
        <v/>
      </c>
      <c r="S84" s="35" t="str">
        <f t="shared" si="141"/>
        <v/>
      </c>
      <c r="T84" s="12" t="str">
        <f t="shared" si="120"/>
        <v/>
      </c>
      <c r="U84" s="12" t="str">
        <f t="shared" si="121"/>
        <v/>
      </c>
      <c r="V84" s="12" t="str">
        <f t="shared" si="122"/>
        <v/>
      </c>
      <c r="W84" s="12" t="str">
        <f t="shared" si="123"/>
        <v/>
      </c>
      <c r="X84" s="12" t="str">
        <f t="shared" si="124"/>
        <v/>
      </c>
      <c r="Y84" s="12" t="str">
        <f t="shared" si="125"/>
        <v/>
      </c>
      <c r="Z84" s="12" t="str">
        <f t="shared" si="126"/>
        <v/>
      </c>
      <c r="AA84" s="12" t="str">
        <f t="shared" si="127"/>
        <v/>
      </c>
      <c r="AB84" s="12" t="str">
        <f t="shared" si="128"/>
        <v/>
      </c>
      <c r="AC84" s="12" t="str">
        <f t="shared" si="129"/>
        <v/>
      </c>
      <c r="AD84" s="29" t="str">
        <f t="shared" si="88"/>
        <v/>
      </c>
      <c r="AE84" s="31" t="str">
        <f t="shared" si="95"/>
        <v>0</v>
      </c>
      <c r="AF84"/>
      <c r="AG84" s="60">
        <f t="shared" si="96"/>
        <v>0</v>
      </c>
      <c r="AH84" s="60">
        <f t="shared" si="97"/>
        <v>0</v>
      </c>
      <c r="AI84" s="67">
        <f t="shared" si="98"/>
        <v>0</v>
      </c>
      <c r="AJ84" s="84" t="str">
        <f t="shared" si="99"/>
        <v/>
      </c>
      <c r="AK84" s="84" t="str">
        <f t="shared" si="100"/>
        <v/>
      </c>
      <c r="AL84" s="84" t="str">
        <f t="shared" si="101"/>
        <v/>
      </c>
      <c r="AM84" s="84" t="str">
        <f t="shared" si="102"/>
        <v/>
      </c>
      <c r="AN84" s="84" t="str">
        <f t="shared" si="103"/>
        <v/>
      </c>
      <c r="AO84" s="84" t="str">
        <f t="shared" si="104"/>
        <v/>
      </c>
      <c r="AP84" s="84" t="str">
        <f t="shared" si="105"/>
        <v/>
      </c>
      <c r="AQ84" s="84" t="str">
        <f t="shared" si="106"/>
        <v/>
      </c>
      <c r="AR84" s="84" t="str">
        <f t="shared" si="107"/>
        <v/>
      </c>
      <c r="AS84" s="84" t="str">
        <f t="shared" si="108"/>
        <v/>
      </c>
      <c r="AT84" s="85" t="str">
        <f t="shared" si="109"/>
        <v/>
      </c>
      <c r="AU84" s="85" t="str">
        <f t="shared" si="110"/>
        <v/>
      </c>
      <c r="AV84" s="85" t="str">
        <f t="shared" si="111"/>
        <v/>
      </c>
      <c r="AW84" s="85" t="str">
        <f t="shared" si="112"/>
        <v/>
      </c>
      <c r="AX84" s="85" t="str">
        <f t="shared" si="113"/>
        <v/>
      </c>
      <c r="AY84" s="85" t="str">
        <f t="shared" si="114"/>
        <v/>
      </c>
      <c r="AZ84" s="85" t="str">
        <f t="shared" si="115"/>
        <v/>
      </c>
      <c r="BA84" s="85" t="str">
        <f t="shared" si="116"/>
        <v/>
      </c>
      <c r="BB84" s="85" t="str">
        <f t="shared" si="117"/>
        <v/>
      </c>
      <c r="BC84" s="85" t="str">
        <f t="shared" si="118"/>
        <v/>
      </c>
      <c r="BD84" s="70"/>
      <c r="BE84" s="70"/>
      <c r="BF84" s="70"/>
      <c r="BG84" s="83">
        <f t="shared" ca="1" si="92"/>
        <v>23</v>
      </c>
      <c r="BH84" s="72"/>
      <c r="BI84" s="72"/>
      <c r="BJ84" s="72"/>
      <c r="BK84" s="72"/>
      <c r="BL84" s="72"/>
      <c r="BM84" s="72"/>
      <c r="BN84" s="72"/>
      <c r="BO84" s="72"/>
      <c r="BP84" s="73"/>
      <c r="CD84" s="4">
        <v>80</v>
      </c>
      <c r="CE84"/>
      <c r="CF84"/>
      <c r="CG84"/>
      <c r="CH84"/>
      <c r="CI84" s="31">
        <f t="shared" si="93"/>
        <v>0</v>
      </c>
      <c r="CJ84"/>
      <c r="CK84"/>
      <c r="CL84"/>
    </row>
    <row r="85" spans="1:90" ht="15.75" x14ac:dyDescent="0.25">
      <c r="A85" s="97"/>
      <c r="B85" s="86" t="str">
        <f t="shared" si="134"/>
        <v/>
      </c>
      <c r="C85" s="13" t="str">
        <f t="shared" si="89"/>
        <v/>
      </c>
      <c r="D85" s="87" t="str">
        <f t="shared" si="135"/>
        <v/>
      </c>
      <c r="E85" s="88" t="str">
        <f t="shared" si="136"/>
        <v/>
      </c>
      <c r="F85" s="33" t="str">
        <f>IF(A84&lt;&gt;"",COUNTIF($A$5:A85,A85),"")</f>
        <v/>
      </c>
      <c r="G85" s="33">
        <f t="shared" si="90"/>
        <v>81</v>
      </c>
      <c r="H85" s="34" t="str">
        <f t="shared" si="91"/>
        <v/>
      </c>
      <c r="I85" s="28" t="str">
        <f t="shared" si="94"/>
        <v/>
      </c>
      <c r="J85" s="35" t="str">
        <f t="shared" si="119"/>
        <v/>
      </c>
      <c r="K85" s="35" t="str">
        <f t="shared" si="130"/>
        <v/>
      </c>
      <c r="L85" s="35" t="str">
        <f t="shared" si="131"/>
        <v/>
      </c>
      <c r="M85" s="35" t="str">
        <f t="shared" si="132"/>
        <v/>
      </c>
      <c r="N85" s="35" t="str">
        <f t="shared" si="133"/>
        <v/>
      </c>
      <c r="O85" s="35" t="str">
        <f t="shared" si="137"/>
        <v/>
      </c>
      <c r="P85" s="35" t="str">
        <f t="shared" si="138"/>
        <v/>
      </c>
      <c r="Q85" s="35" t="str">
        <f t="shared" si="139"/>
        <v/>
      </c>
      <c r="R85" s="35" t="str">
        <f t="shared" si="140"/>
        <v/>
      </c>
      <c r="S85" s="35" t="str">
        <f t="shared" si="141"/>
        <v/>
      </c>
      <c r="T85" s="12" t="str">
        <f t="shared" si="120"/>
        <v/>
      </c>
      <c r="U85" s="12" t="str">
        <f t="shared" si="121"/>
        <v/>
      </c>
      <c r="V85" s="12" t="str">
        <f t="shared" si="122"/>
        <v/>
      </c>
      <c r="W85" s="12" t="str">
        <f t="shared" si="123"/>
        <v/>
      </c>
      <c r="X85" s="12" t="str">
        <f t="shared" si="124"/>
        <v/>
      </c>
      <c r="Y85" s="12" t="str">
        <f t="shared" si="125"/>
        <v/>
      </c>
      <c r="Z85" s="12" t="str">
        <f t="shared" si="126"/>
        <v/>
      </c>
      <c r="AA85" s="12" t="str">
        <f t="shared" si="127"/>
        <v/>
      </c>
      <c r="AB85" s="12" t="str">
        <f t="shared" si="128"/>
        <v/>
      </c>
      <c r="AC85" s="12" t="str">
        <f t="shared" si="129"/>
        <v/>
      </c>
      <c r="AD85" s="29" t="str">
        <f t="shared" si="88"/>
        <v/>
      </c>
      <c r="AE85" s="31" t="str">
        <f t="shared" si="95"/>
        <v>0</v>
      </c>
      <c r="AF85"/>
      <c r="AG85" s="60">
        <f t="shared" si="96"/>
        <v>0</v>
      </c>
      <c r="AH85" s="60">
        <f t="shared" si="97"/>
        <v>0</v>
      </c>
      <c r="AI85" s="67">
        <f t="shared" si="98"/>
        <v>0</v>
      </c>
      <c r="AJ85" s="84" t="str">
        <f t="shared" si="99"/>
        <v/>
      </c>
      <c r="AK85" s="84" t="str">
        <f t="shared" si="100"/>
        <v/>
      </c>
      <c r="AL85" s="84" t="str">
        <f t="shared" si="101"/>
        <v/>
      </c>
      <c r="AM85" s="84" t="str">
        <f t="shared" si="102"/>
        <v/>
      </c>
      <c r="AN85" s="84" t="str">
        <f t="shared" si="103"/>
        <v/>
      </c>
      <c r="AO85" s="84" t="str">
        <f t="shared" si="104"/>
        <v/>
      </c>
      <c r="AP85" s="84" t="str">
        <f t="shared" si="105"/>
        <v/>
      </c>
      <c r="AQ85" s="84" t="str">
        <f t="shared" si="106"/>
        <v/>
      </c>
      <c r="AR85" s="84" t="str">
        <f t="shared" si="107"/>
        <v/>
      </c>
      <c r="AS85" s="84" t="str">
        <f t="shared" si="108"/>
        <v/>
      </c>
      <c r="AT85" s="85" t="str">
        <f t="shared" si="109"/>
        <v/>
      </c>
      <c r="AU85" s="85" t="str">
        <f t="shared" si="110"/>
        <v/>
      </c>
      <c r="AV85" s="85" t="str">
        <f t="shared" si="111"/>
        <v/>
      </c>
      <c r="AW85" s="85" t="str">
        <f t="shared" si="112"/>
        <v/>
      </c>
      <c r="AX85" s="85" t="str">
        <f t="shared" si="113"/>
        <v/>
      </c>
      <c r="AY85" s="85" t="str">
        <f t="shared" si="114"/>
        <v/>
      </c>
      <c r="AZ85" s="85" t="str">
        <f t="shared" si="115"/>
        <v/>
      </c>
      <c r="BA85" s="85" t="str">
        <f t="shared" si="116"/>
        <v/>
      </c>
      <c r="BB85" s="85" t="str">
        <f t="shared" si="117"/>
        <v/>
      </c>
      <c r="BC85" s="85" t="str">
        <f t="shared" si="118"/>
        <v/>
      </c>
      <c r="BD85" s="70"/>
      <c r="BE85" s="70"/>
      <c r="BF85" s="70"/>
      <c r="BG85" s="83">
        <f t="shared" ca="1" si="92"/>
        <v>2</v>
      </c>
      <c r="BH85" s="72"/>
      <c r="BI85" s="72"/>
      <c r="BJ85" s="72"/>
      <c r="BK85" s="72"/>
      <c r="BL85" s="72"/>
      <c r="BM85" s="72"/>
      <c r="BN85" s="72"/>
      <c r="BO85" s="72"/>
      <c r="BP85" s="73"/>
      <c r="CD85" s="4">
        <v>81</v>
      </c>
      <c r="CE85"/>
      <c r="CF85"/>
      <c r="CG85"/>
      <c r="CH85"/>
      <c r="CI85" s="31">
        <f t="shared" si="93"/>
        <v>0</v>
      </c>
      <c r="CJ85"/>
      <c r="CK85"/>
      <c r="CL85"/>
    </row>
    <row r="86" spans="1:90" ht="15.75" x14ac:dyDescent="0.25">
      <c r="A86" s="97"/>
      <c r="B86" s="86" t="str">
        <f t="shared" si="134"/>
        <v/>
      </c>
      <c r="C86" s="13" t="str">
        <f t="shared" si="89"/>
        <v/>
      </c>
      <c r="D86" s="87" t="str">
        <f t="shared" si="135"/>
        <v/>
      </c>
      <c r="E86" s="88" t="str">
        <f t="shared" si="136"/>
        <v/>
      </c>
      <c r="F86" s="33" t="str">
        <f>IF(A85&lt;&gt;"",COUNTIF($A$5:A86,A86),"")</f>
        <v/>
      </c>
      <c r="G86" s="33">
        <f t="shared" si="90"/>
        <v>82</v>
      </c>
      <c r="H86" s="34" t="str">
        <f t="shared" si="91"/>
        <v/>
      </c>
      <c r="I86" s="28" t="str">
        <f t="shared" si="94"/>
        <v/>
      </c>
      <c r="J86" s="35" t="str">
        <f t="shared" si="119"/>
        <v/>
      </c>
      <c r="K86" s="35" t="str">
        <f t="shared" si="130"/>
        <v/>
      </c>
      <c r="L86" s="35" t="str">
        <f t="shared" si="131"/>
        <v/>
      </c>
      <c r="M86" s="35" t="str">
        <f t="shared" si="132"/>
        <v/>
      </c>
      <c r="N86" s="35" t="str">
        <f t="shared" si="133"/>
        <v/>
      </c>
      <c r="O86" s="35" t="str">
        <f t="shared" si="137"/>
        <v/>
      </c>
      <c r="P86" s="35" t="str">
        <f t="shared" si="138"/>
        <v/>
      </c>
      <c r="Q86" s="35" t="str">
        <f t="shared" si="139"/>
        <v/>
      </c>
      <c r="R86" s="35" t="str">
        <f t="shared" si="140"/>
        <v/>
      </c>
      <c r="S86" s="35" t="str">
        <f t="shared" si="141"/>
        <v/>
      </c>
      <c r="T86" s="12" t="str">
        <f t="shared" si="120"/>
        <v/>
      </c>
      <c r="U86" s="12" t="str">
        <f t="shared" si="121"/>
        <v/>
      </c>
      <c r="V86" s="12" t="str">
        <f t="shared" si="122"/>
        <v/>
      </c>
      <c r="W86" s="12" t="str">
        <f t="shared" si="123"/>
        <v/>
      </c>
      <c r="X86" s="12" t="str">
        <f t="shared" si="124"/>
        <v/>
      </c>
      <c r="Y86" s="12" t="str">
        <f t="shared" si="125"/>
        <v/>
      </c>
      <c r="Z86" s="12" t="str">
        <f t="shared" si="126"/>
        <v/>
      </c>
      <c r="AA86" s="12" t="str">
        <f t="shared" si="127"/>
        <v/>
      </c>
      <c r="AB86" s="12" t="str">
        <f t="shared" si="128"/>
        <v/>
      </c>
      <c r="AC86" s="12" t="str">
        <f t="shared" si="129"/>
        <v/>
      </c>
      <c r="AD86" s="29" t="str">
        <f t="shared" si="88"/>
        <v/>
      </c>
      <c r="AE86" s="31" t="str">
        <f t="shared" si="95"/>
        <v>0</v>
      </c>
      <c r="AF86"/>
      <c r="AG86" s="60">
        <f t="shared" si="96"/>
        <v>0</v>
      </c>
      <c r="AH86" s="60">
        <f t="shared" si="97"/>
        <v>0</v>
      </c>
      <c r="AI86" s="67">
        <f t="shared" si="98"/>
        <v>0</v>
      </c>
      <c r="AJ86" s="84" t="str">
        <f t="shared" si="99"/>
        <v/>
      </c>
      <c r="AK86" s="84" t="str">
        <f t="shared" si="100"/>
        <v/>
      </c>
      <c r="AL86" s="84" t="str">
        <f t="shared" si="101"/>
        <v/>
      </c>
      <c r="AM86" s="84" t="str">
        <f t="shared" si="102"/>
        <v/>
      </c>
      <c r="AN86" s="84" t="str">
        <f t="shared" si="103"/>
        <v/>
      </c>
      <c r="AO86" s="84" t="str">
        <f t="shared" si="104"/>
        <v/>
      </c>
      <c r="AP86" s="84" t="str">
        <f t="shared" si="105"/>
        <v/>
      </c>
      <c r="AQ86" s="84" t="str">
        <f t="shared" si="106"/>
        <v/>
      </c>
      <c r="AR86" s="84" t="str">
        <f t="shared" si="107"/>
        <v/>
      </c>
      <c r="AS86" s="84" t="str">
        <f t="shared" si="108"/>
        <v/>
      </c>
      <c r="AT86" s="85" t="str">
        <f t="shared" si="109"/>
        <v/>
      </c>
      <c r="AU86" s="85" t="str">
        <f t="shared" si="110"/>
        <v/>
      </c>
      <c r="AV86" s="85" t="str">
        <f t="shared" si="111"/>
        <v/>
      </c>
      <c r="AW86" s="85" t="str">
        <f t="shared" si="112"/>
        <v/>
      </c>
      <c r="AX86" s="85" t="str">
        <f t="shared" si="113"/>
        <v/>
      </c>
      <c r="AY86" s="85" t="str">
        <f t="shared" si="114"/>
        <v/>
      </c>
      <c r="AZ86" s="85" t="str">
        <f t="shared" si="115"/>
        <v/>
      </c>
      <c r="BA86" s="85" t="str">
        <f t="shared" si="116"/>
        <v/>
      </c>
      <c r="BB86" s="85" t="str">
        <f t="shared" si="117"/>
        <v/>
      </c>
      <c r="BC86" s="85" t="str">
        <f t="shared" si="118"/>
        <v/>
      </c>
      <c r="BD86" s="70"/>
      <c r="BE86" s="70"/>
      <c r="BF86" s="70"/>
      <c r="BG86" s="83">
        <f t="shared" ca="1" si="92"/>
        <v>32</v>
      </c>
      <c r="BH86" s="72"/>
      <c r="BI86" s="72"/>
      <c r="BJ86" s="72"/>
      <c r="BK86" s="72"/>
      <c r="BL86" s="72"/>
      <c r="BM86" s="72"/>
      <c r="BN86" s="72"/>
      <c r="BO86" s="72"/>
      <c r="BP86" s="73"/>
      <c r="CD86" s="4">
        <v>82</v>
      </c>
      <c r="CE86"/>
      <c r="CF86"/>
      <c r="CG86"/>
      <c r="CH86"/>
      <c r="CI86" s="31">
        <f t="shared" si="93"/>
        <v>0</v>
      </c>
      <c r="CJ86"/>
      <c r="CK86"/>
      <c r="CL86"/>
    </row>
    <row r="87" spans="1:90" ht="15.75" x14ac:dyDescent="0.25">
      <c r="A87" s="97"/>
      <c r="B87" s="86" t="str">
        <f t="shared" si="134"/>
        <v/>
      </c>
      <c r="C87" s="13" t="str">
        <f t="shared" si="89"/>
        <v/>
      </c>
      <c r="D87" s="87" t="str">
        <f t="shared" si="135"/>
        <v/>
      </c>
      <c r="E87" s="88" t="str">
        <f t="shared" si="136"/>
        <v/>
      </c>
      <c r="F87" s="33" t="str">
        <f>IF(A86&lt;&gt;"",COUNTIF($A$5:A87,A87),"")</f>
        <v/>
      </c>
      <c r="G87" s="33">
        <f t="shared" si="90"/>
        <v>83</v>
      </c>
      <c r="H87" s="34" t="str">
        <f t="shared" si="91"/>
        <v/>
      </c>
      <c r="I87" s="28" t="str">
        <f t="shared" si="94"/>
        <v/>
      </c>
      <c r="J87" s="35" t="str">
        <f t="shared" si="119"/>
        <v/>
      </c>
      <c r="K87" s="35" t="str">
        <f t="shared" si="130"/>
        <v/>
      </c>
      <c r="L87" s="35" t="str">
        <f t="shared" si="131"/>
        <v/>
      </c>
      <c r="M87" s="35" t="str">
        <f t="shared" si="132"/>
        <v/>
      </c>
      <c r="N87" s="35" t="str">
        <f t="shared" si="133"/>
        <v/>
      </c>
      <c r="O87" s="35" t="str">
        <f t="shared" si="137"/>
        <v/>
      </c>
      <c r="P87" s="35" t="str">
        <f t="shared" si="138"/>
        <v/>
      </c>
      <c r="Q87" s="35" t="str">
        <f t="shared" si="139"/>
        <v/>
      </c>
      <c r="R87" s="35" t="str">
        <f t="shared" si="140"/>
        <v/>
      </c>
      <c r="S87" s="35" t="str">
        <f t="shared" si="141"/>
        <v/>
      </c>
      <c r="T87" s="12" t="str">
        <f t="shared" si="120"/>
        <v/>
      </c>
      <c r="U87" s="12" t="str">
        <f t="shared" si="121"/>
        <v/>
      </c>
      <c r="V87" s="12" t="str">
        <f t="shared" si="122"/>
        <v/>
      </c>
      <c r="W87" s="12" t="str">
        <f t="shared" si="123"/>
        <v/>
      </c>
      <c r="X87" s="12" t="str">
        <f t="shared" si="124"/>
        <v/>
      </c>
      <c r="Y87" s="12" t="str">
        <f t="shared" si="125"/>
        <v/>
      </c>
      <c r="Z87" s="12" t="str">
        <f t="shared" si="126"/>
        <v/>
      </c>
      <c r="AA87" s="12" t="str">
        <f t="shared" si="127"/>
        <v/>
      </c>
      <c r="AB87" s="12" t="str">
        <f t="shared" si="128"/>
        <v/>
      </c>
      <c r="AC87" s="12" t="str">
        <f t="shared" si="129"/>
        <v/>
      </c>
      <c r="AD87" s="29" t="str">
        <f t="shared" si="88"/>
        <v/>
      </c>
      <c r="AE87" s="31" t="str">
        <f t="shared" si="95"/>
        <v>0</v>
      </c>
      <c r="AF87"/>
      <c r="AG87" s="60">
        <f t="shared" si="96"/>
        <v>0</v>
      </c>
      <c r="AH87" s="60">
        <f t="shared" si="97"/>
        <v>0</v>
      </c>
      <c r="AI87" s="67">
        <f t="shared" si="98"/>
        <v>0</v>
      </c>
      <c r="AJ87" s="84" t="str">
        <f t="shared" si="99"/>
        <v/>
      </c>
      <c r="AK87" s="84" t="str">
        <f t="shared" si="100"/>
        <v/>
      </c>
      <c r="AL87" s="84" t="str">
        <f t="shared" si="101"/>
        <v/>
      </c>
      <c r="AM87" s="84" t="str">
        <f t="shared" si="102"/>
        <v/>
      </c>
      <c r="AN87" s="84" t="str">
        <f t="shared" si="103"/>
        <v/>
      </c>
      <c r="AO87" s="84" t="str">
        <f t="shared" si="104"/>
        <v/>
      </c>
      <c r="AP87" s="84" t="str">
        <f t="shared" si="105"/>
        <v/>
      </c>
      <c r="AQ87" s="84" t="str">
        <f t="shared" si="106"/>
        <v/>
      </c>
      <c r="AR87" s="84" t="str">
        <f t="shared" si="107"/>
        <v/>
      </c>
      <c r="AS87" s="84" t="str">
        <f t="shared" si="108"/>
        <v/>
      </c>
      <c r="AT87" s="85" t="str">
        <f t="shared" si="109"/>
        <v/>
      </c>
      <c r="AU87" s="85" t="str">
        <f t="shared" si="110"/>
        <v/>
      </c>
      <c r="AV87" s="85" t="str">
        <f t="shared" si="111"/>
        <v/>
      </c>
      <c r="AW87" s="85" t="str">
        <f t="shared" si="112"/>
        <v/>
      </c>
      <c r="AX87" s="85" t="str">
        <f t="shared" si="113"/>
        <v/>
      </c>
      <c r="AY87" s="85" t="str">
        <f t="shared" si="114"/>
        <v/>
      </c>
      <c r="AZ87" s="85" t="str">
        <f t="shared" si="115"/>
        <v/>
      </c>
      <c r="BA87" s="85" t="str">
        <f t="shared" si="116"/>
        <v/>
      </c>
      <c r="BB87" s="85" t="str">
        <f t="shared" si="117"/>
        <v/>
      </c>
      <c r="BC87" s="85" t="str">
        <f t="shared" si="118"/>
        <v/>
      </c>
      <c r="BD87" s="70"/>
      <c r="BE87" s="70"/>
      <c r="BF87" s="70"/>
      <c r="BG87" s="83">
        <f t="shared" ca="1" si="92"/>
        <v>8</v>
      </c>
      <c r="BH87" s="72"/>
      <c r="BI87" s="72"/>
      <c r="BJ87" s="72"/>
      <c r="BK87" s="72"/>
      <c r="BL87" s="72"/>
      <c r="BM87" s="72"/>
      <c r="BN87" s="72"/>
      <c r="BO87" s="72"/>
      <c r="BP87" s="73"/>
      <c r="CD87" s="4">
        <v>83</v>
      </c>
      <c r="CE87"/>
      <c r="CF87"/>
      <c r="CG87"/>
      <c r="CH87"/>
      <c r="CI87" s="31">
        <f t="shared" si="93"/>
        <v>0</v>
      </c>
      <c r="CJ87"/>
      <c r="CK87"/>
      <c r="CL87"/>
    </row>
    <row r="88" spans="1:90" ht="15.75" x14ac:dyDescent="0.25">
      <c r="A88" s="97"/>
      <c r="B88" s="86" t="str">
        <f t="shared" si="134"/>
        <v/>
      </c>
      <c r="C88" s="13" t="str">
        <f t="shared" si="89"/>
        <v/>
      </c>
      <c r="D88" s="87" t="str">
        <f t="shared" si="135"/>
        <v/>
      </c>
      <c r="E88" s="88" t="str">
        <f t="shared" si="136"/>
        <v/>
      </c>
      <c r="F88" s="33" t="str">
        <f>IF(A87&lt;&gt;"",COUNTIF($A$5:A88,A88),"")</f>
        <v/>
      </c>
      <c r="G88" s="33">
        <f t="shared" si="90"/>
        <v>84</v>
      </c>
      <c r="H88" s="34" t="str">
        <f t="shared" si="91"/>
        <v/>
      </c>
      <c r="I88" s="28" t="str">
        <f t="shared" si="94"/>
        <v/>
      </c>
      <c r="J88" s="35" t="str">
        <f t="shared" si="119"/>
        <v/>
      </c>
      <c r="K88" s="35" t="str">
        <f t="shared" si="130"/>
        <v/>
      </c>
      <c r="L88" s="35" t="str">
        <f t="shared" si="131"/>
        <v/>
      </c>
      <c r="M88" s="35" t="str">
        <f t="shared" si="132"/>
        <v/>
      </c>
      <c r="N88" s="35" t="str">
        <f t="shared" si="133"/>
        <v/>
      </c>
      <c r="O88" s="35" t="str">
        <f t="shared" si="137"/>
        <v/>
      </c>
      <c r="P88" s="35" t="str">
        <f t="shared" si="138"/>
        <v/>
      </c>
      <c r="Q88" s="35" t="str">
        <f t="shared" si="139"/>
        <v/>
      </c>
      <c r="R88" s="35" t="str">
        <f t="shared" si="140"/>
        <v/>
      </c>
      <c r="S88" s="35" t="str">
        <f t="shared" si="141"/>
        <v/>
      </c>
      <c r="T88" s="12" t="str">
        <f t="shared" si="120"/>
        <v/>
      </c>
      <c r="U88" s="12" t="str">
        <f t="shared" si="121"/>
        <v/>
      </c>
      <c r="V88" s="12" t="str">
        <f t="shared" si="122"/>
        <v/>
      </c>
      <c r="W88" s="12" t="str">
        <f t="shared" si="123"/>
        <v/>
      </c>
      <c r="X88" s="12" t="str">
        <f t="shared" si="124"/>
        <v/>
      </c>
      <c r="Y88" s="12" t="str">
        <f t="shared" si="125"/>
        <v/>
      </c>
      <c r="Z88" s="12" t="str">
        <f t="shared" si="126"/>
        <v/>
      </c>
      <c r="AA88" s="12" t="str">
        <f t="shared" si="127"/>
        <v/>
      </c>
      <c r="AB88" s="12" t="str">
        <f t="shared" si="128"/>
        <v/>
      </c>
      <c r="AC88" s="12" t="str">
        <f t="shared" si="129"/>
        <v/>
      </c>
      <c r="AD88" s="29" t="str">
        <f t="shared" si="88"/>
        <v/>
      </c>
      <c r="AE88" s="31" t="str">
        <f t="shared" si="95"/>
        <v>0</v>
      </c>
      <c r="AF88"/>
      <c r="AG88" s="60">
        <f t="shared" si="96"/>
        <v>0</v>
      </c>
      <c r="AH88" s="60">
        <f t="shared" si="97"/>
        <v>0</v>
      </c>
      <c r="AI88" s="67">
        <f t="shared" si="98"/>
        <v>0</v>
      </c>
      <c r="AJ88" s="84" t="str">
        <f t="shared" si="99"/>
        <v/>
      </c>
      <c r="AK88" s="84" t="str">
        <f t="shared" si="100"/>
        <v/>
      </c>
      <c r="AL88" s="84" t="str">
        <f t="shared" si="101"/>
        <v/>
      </c>
      <c r="AM88" s="84" t="str">
        <f t="shared" si="102"/>
        <v/>
      </c>
      <c r="AN88" s="84" t="str">
        <f t="shared" si="103"/>
        <v/>
      </c>
      <c r="AO88" s="84" t="str">
        <f t="shared" si="104"/>
        <v/>
      </c>
      <c r="AP88" s="84" t="str">
        <f t="shared" si="105"/>
        <v/>
      </c>
      <c r="AQ88" s="84" t="str">
        <f t="shared" si="106"/>
        <v/>
      </c>
      <c r="AR88" s="84" t="str">
        <f t="shared" si="107"/>
        <v/>
      </c>
      <c r="AS88" s="84" t="str">
        <f t="shared" si="108"/>
        <v/>
      </c>
      <c r="AT88" s="85" t="str">
        <f t="shared" si="109"/>
        <v/>
      </c>
      <c r="AU88" s="85" t="str">
        <f t="shared" si="110"/>
        <v/>
      </c>
      <c r="AV88" s="85" t="str">
        <f t="shared" si="111"/>
        <v/>
      </c>
      <c r="AW88" s="85" t="str">
        <f t="shared" si="112"/>
        <v/>
      </c>
      <c r="AX88" s="85" t="str">
        <f t="shared" si="113"/>
        <v/>
      </c>
      <c r="AY88" s="85" t="str">
        <f t="shared" si="114"/>
        <v/>
      </c>
      <c r="AZ88" s="85" t="str">
        <f t="shared" si="115"/>
        <v/>
      </c>
      <c r="BA88" s="85" t="str">
        <f t="shared" si="116"/>
        <v/>
      </c>
      <c r="BB88" s="85" t="str">
        <f t="shared" si="117"/>
        <v/>
      </c>
      <c r="BC88" s="85" t="str">
        <f t="shared" si="118"/>
        <v/>
      </c>
      <c r="BD88" s="70"/>
      <c r="BE88" s="70"/>
      <c r="BF88" s="70"/>
      <c r="BG88" s="83">
        <f t="shared" ca="1" si="92"/>
        <v>16</v>
      </c>
      <c r="BH88" s="72"/>
      <c r="BI88" s="72"/>
      <c r="BJ88" s="72"/>
      <c r="BK88" s="72"/>
      <c r="BL88" s="72"/>
      <c r="BM88" s="72"/>
      <c r="BN88" s="72"/>
      <c r="BO88" s="72"/>
      <c r="BP88" s="73"/>
      <c r="CD88" s="4">
        <v>84</v>
      </c>
      <c r="CE88"/>
      <c r="CF88"/>
      <c r="CG88"/>
      <c r="CH88"/>
      <c r="CI88" s="31">
        <f t="shared" si="93"/>
        <v>0</v>
      </c>
      <c r="CJ88"/>
      <c r="CK88"/>
      <c r="CL88"/>
    </row>
    <row r="89" spans="1:90" ht="15.75" x14ac:dyDescent="0.25">
      <c r="A89" s="97"/>
      <c r="B89" s="86" t="str">
        <f t="shared" si="134"/>
        <v/>
      </c>
      <c r="C89" s="13" t="str">
        <f t="shared" si="89"/>
        <v/>
      </c>
      <c r="D89" s="87" t="str">
        <f t="shared" si="135"/>
        <v/>
      </c>
      <c r="E89" s="88" t="str">
        <f t="shared" si="136"/>
        <v/>
      </c>
      <c r="F89" s="33" t="str">
        <f>IF(A88&lt;&gt;"",COUNTIF($A$5:A89,A89),"")</f>
        <v/>
      </c>
      <c r="G89" s="33">
        <f t="shared" si="90"/>
        <v>85</v>
      </c>
      <c r="H89" s="34" t="str">
        <f t="shared" si="91"/>
        <v/>
      </c>
      <c r="I89" s="28" t="str">
        <f t="shared" si="94"/>
        <v/>
      </c>
      <c r="J89" s="35" t="str">
        <f t="shared" si="119"/>
        <v/>
      </c>
      <c r="K89" s="35" t="str">
        <f t="shared" si="130"/>
        <v/>
      </c>
      <c r="L89" s="35" t="str">
        <f t="shared" si="131"/>
        <v/>
      </c>
      <c r="M89" s="35" t="str">
        <f t="shared" si="132"/>
        <v/>
      </c>
      <c r="N89" s="35" t="str">
        <f t="shared" si="133"/>
        <v/>
      </c>
      <c r="O89" s="35" t="str">
        <f t="shared" si="137"/>
        <v/>
      </c>
      <c r="P89" s="35" t="str">
        <f t="shared" si="138"/>
        <v/>
      </c>
      <c r="Q89" s="35" t="str">
        <f t="shared" si="139"/>
        <v/>
      </c>
      <c r="R89" s="35" t="str">
        <f t="shared" si="140"/>
        <v/>
      </c>
      <c r="S89" s="35" t="str">
        <f t="shared" si="141"/>
        <v/>
      </c>
      <c r="T89" s="12" t="str">
        <f t="shared" si="120"/>
        <v/>
      </c>
      <c r="U89" s="12" t="str">
        <f t="shared" si="121"/>
        <v/>
      </c>
      <c r="V89" s="12" t="str">
        <f t="shared" si="122"/>
        <v/>
      </c>
      <c r="W89" s="12" t="str">
        <f t="shared" si="123"/>
        <v/>
      </c>
      <c r="X89" s="12" t="str">
        <f t="shared" si="124"/>
        <v/>
      </c>
      <c r="Y89" s="12" t="str">
        <f t="shared" si="125"/>
        <v/>
      </c>
      <c r="Z89" s="12" t="str">
        <f t="shared" si="126"/>
        <v/>
      </c>
      <c r="AA89" s="12" t="str">
        <f t="shared" si="127"/>
        <v/>
      </c>
      <c r="AB89" s="12" t="str">
        <f t="shared" si="128"/>
        <v/>
      </c>
      <c r="AC89" s="12" t="str">
        <f t="shared" si="129"/>
        <v/>
      </c>
      <c r="AD89" s="29" t="str">
        <f t="shared" si="88"/>
        <v/>
      </c>
      <c r="AE89" s="31" t="str">
        <f t="shared" si="95"/>
        <v>0</v>
      </c>
      <c r="AF89"/>
      <c r="AG89" s="60">
        <f t="shared" si="96"/>
        <v>0</v>
      </c>
      <c r="AH89" s="60">
        <f t="shared" si="97"/>
        <v>0</v>
      </c>
      <c r="AI89" s="67">
        <f t="shared" si="98"/>
        <v>0</v>
      </c>
      <c r="AJ89" s="84" t="str">
        <f t="shared" si="99"/>
        <v/>
      </c>
      <c r="AK89" s="84" t="str">
        <f t="shared" si="100"/>
        <v/>
      </c>
      <c r="AL89" s="84" t="str">
        <f t="shared" si="101"/>
        <v/>
      </c>
      <c r="AM89" s="84" t="str">
        <f t="shared" si="102"/>
        <v/>
      </c>
      <c r="AN89" s="84" t="str">
        <f t="shared" si="103"/>
        <v/>
      </c>
      <c r="AO89" s="84" t="str">
        <f t="shared" si="104"/>
        <v/>
      </c>
      <c r="AP89" s="84" t="str">
        <f t="shared" si="105"/>
        <v/>
      </c>
      <c r="AQ89" s="84" t="str">
        <f t="shared" si="106"/>
        <v/>
      </c>
      <c r="AR89" s="84" t="str">
        <f t="shared" si="107"/>
        <v/>
      </c>
      <c r="AS89" s="84" t="str">
        <f t="shared" si="108"/>
        <v/>
      </c>
      <c r="AT89" s="85" t="str">
        <f t="shared" si="109"/>
        <v/>
      </c>
      <c r="AU89" s="85" t="str">
        <f t="shared" si="110"/>
        <v/>
      </c>
      <c r="AV89" s="85" t="str">
        <f t="shared" si="111"/>
        <v/>
      </c>
      <c r="AW89" s="85" t="str">
        <f t="shared" si="112"/>
        <v/>
      </c>
      <c r="AX89" s="85" t="str">
        <f t="shared" si="113"/>
        <v/>
      </c>
      <c r="AY89" s="85" t="str">
        <f t="shared" si="114"/>
        <v/>
      </c>
      <c r="AZ89" s="85" t="str">
        <f t="shared" si="115"/>
        <v/>
      </c>
      <c r="BA89" s="85" t="str">
        <f t="shared" si="116"/>
        <v/>
      </c>
      <c r="BB89" s="85" t="str">
        <f t="shared" si="117"/>
        <v/>
      </c>
      <c r="BC89" s="85" t="str">
        <f t="shared" si="118"/>
        <v/>
      </c>
      <c r="BD89" s="70"/>
      <c r="BE89" s="70"/>
      <c r="BF89" s="70"/>
      <c r="BG89" s="83">
        <f t="shared" ca="1" si="92"/>
        <v>21</v>
      </c>
      <c r="BH89" s="72"/>
      <c r="BI89" s="72"/>
      <c r="BJ89" s="72"/>
      <c r="BK89" s="72"/>
      <c r="BL89" s="72"/>
      <c r="BM89" s="72"/>
      <c r="BN89" s="72"/>
      <c r="BO89" s="72"/>
      <c r="BP89" s="73"/>
      <c r="CD89" s="4">
        <v>85</v>
      </c>
      <c r="CE89"/>
      <c r="CF89"/>
      <c r="CG89"/>
      <c r="CH89"/>
      <c r="CI89" s="31">
        <f t="shared" si="93"/>
        <v>0</v>
      </c>
      <c r="CJ89"/>
      <c r="CK89"/>
      <c r="CL89"/>
    </row>
    <row r="90" spans="1:90" ht="15.75" x14ac:dyDescent="0.25">
      <c r="A90" s="97"/>
      <c r="B90" s="86" t="str">
        <f t="shared" si="134"/>
        <v/>
      </c>
      <c r="C90" s="13" t="str">
        <f t="shared" si="89"/>
        <v/>
      </c>
      <c r="D90" s="87" t="str">
        <f t="shared" si="135"/>
        <v/>
      </c>
      <c r="E90" s="88" t="str">
        <f t="shared" si="136"/>
        <v/>
      </c>
      <c r="F90" s="33" t="str">
        <f>IF(A89&lt;&gt;"",COUNTIF($A$5:A90,A90),"")</f>
        <v/>
      </c>
      <c r="G90" s="33">
        <f t="shared" si="90"/>
        <v>86</v>
      </c>
      <c r="H90" s="34" t="str">
        <f t="shared" si="91"/>
        <v/>
      </c>
      <c r="I90" s="28" t="str">
        <f t="shared" si="94"/>
        <v/>
      </c>
      <c r="J90" s="35" t="str">
        <f t="shared" si="119"/>
        <v/>
      </c>
      <c r="K90" s="35" t="str">
        <f t="shared" si="130"/>
        <v/>
      </c>
      <c r="L90" s="35" t="str">
        <f t="shared" si="131"/>
        <v/>
      </c>
      <c r="M90" s="35" t="str">
        <f t="shared" si="132"/>
        <v/>
      </c>
      <c r="N90" s="35" t="str">
        <f t="shared" si="133"/>
        <v/>
      </c>
      <c r="O90" s="35" t="str">
        <f t="shared" si="137"/>
        <v/>
      </c>
      <c r="P90" s="35" t="str">
        <f t="shared" si="138"/>
        <v/>
      </c>
      <c r="Q90" s="35" t="str">
        <f t="shared" si="139"/>
        <v/>
      </c>
      <c r="R90" s="35" t="str">
        <f t="shared" si="140"/>
        <v/>
      </c>
      <c r="S90" s="35" t="str">
        <f t="shared" si="141"/>
        <v/>
      </c>
      <c r="T90" s="12" t="str">
        <f t="shared" si="120"/>
        <v/>
      </c>
      <c r="U90" s="12" t="str">
        <f t="shared" si="121"/>
        <v/>
      </c>
      <c r="V90" s="12" t="str">
        <f t="shared" si="122"/>
        <v/>
      </c>
      <c r="W90" s="12" t="str">
        <f t="shared" si="123"/>
        <v/>
      </c>
      <c r="X90" s="12" t="str">
        <f t="shared" si="124"/>
        <v/>
      </c>
      <c r="Y90" s="12" t="str">
        <f t="shared" si="125"/>
        <v/>
      </c>
      <c r="Z90" s="12" t="str">
        <f t="shared" si="126"/>
        <v/>
      </c>
      <c r="AA90" s="12" t="str">
        <f t="shared" si="127"/>
        <v/>
      </c>
      <c r="AB90" s="12" t="str">
        <f t="shared" si="128"/>
        <v/>
      </c>
      <c r="AC90" s="12" t="str">
        <f t="shared" si="129"/>
        <v/>
      </c>
      <c r="AD90" s="29" t="str">
        <f t="shared" si="88"/>
        <v/>
      </c>
      <c r="AE90" s="31" t="str">
        <f t="shared" si="95"/>
        <v>0</v>
      </c>
      <c r="AF90"/>
      <c r="AG90" s="60">
        <f t="shared" si="96"/>
        <v>0</v>
      </c>
      <c r="AH90" s="60">
        <f t="shared" si="97"/>
        <v>0</v>
      </c>
      <c r="AI90" s="67">
        <f t="shared" si="98"/>
        <v>0</v>
      </c>
      <c r="AJ90" s="84" t="str">
        <f t="shared" si="99"/>
        <v/>
      </c>
      <c r="AK90" s="84" t="str">
        <f t="shared" si="100"/>
        <v/>
      </c>
      <c r="AL90" s="84" t="str">
        <f t="shared" si="101"/>
        <v/>
      </c>
      <c r="AM90" s="84" t="str">
        <f t="shared" si="102"/>
        <v/>
      </c>
      <c r="AN90" s="84" t="str">
        <f t="shared" si="103"/>
        <v/>
      </c>
      <c r="AO90" s="84" t="str">
        <f t="shared" si="104"/>
        <v/>
      </c>
      <c r="AP90" s="84" t="str">
        <f t="shared" si="105"/>
        <v/>
      </c>
      <c r="AQ90" s="84" t="str">
        <f t="shared" si="106"/>
        <v/>
      </c>
      <c r="AR90" s="84" t="str">
        <f t="shared" si="107"/>
        <v/>
      </c>
      <c r="AS90" s="84" t="str">
        <f t="shared" si="108"/>
        <v/>
      </c>
      <c r="AT90" s="85" t="str">
        <f t="shared" si="109"/>
        <v/>
      </c>
      <c r="AU90" s="85" t="str">
        <f t="shared" si="110"/>
        <v/>
      </c>
      <c r="AV90" s="85" t="str">
        <f t="shared" si="111"/>
        <v/>
      </c>
      <c r="AW90" s="85" t="str">
        <f t="shared" si="112"/>
        <v/>
      </c>
      <c r="AX90" s="85" t="str">
        <f t="shared" si="113"/>
        <v/>
      </c>
      <c r="AY90" s="85" t="str">
        <f t="shared" si="114"/>
        <v/>
      </c>
      <c r="AZ90" s="85" t="str">
        <f t="shared" si="115"/>
        <v/>
      </c>
      <c r="BA90" s="85" t="str">
        <f t="shared" si="116"/>
        <v/>
      </c>
      <c r="BB90" s="85" t="str">
        <f t="shared" si="117"/>
        <v/>
      </c>
      <c r="BC90" s="85" t="str">
        <f t="shared" si="118"/>
        <v/>
      </c>
      <c r="BD90" s="70"/>
      <c r="BE90" s="70"/>
      <c r="BF90" s="70"/>
      <c r="BG90" s="83">
        <f t="shared" ca="1" si="92"/>
        <v>5</v>
      </c>
      <c r="BH90" s="72"/>
      <c r="BI90" s="72"/>
      <c r="BJ90" s="72"/>
      <c r="BK90" s="72"/>
      <c r="BL90" s="72"/>
      <c r="BM90" s="72"/>
      <c r="BN90" s="72"/>
      <c r="BO90" s="72"/>
      <c r="BP90" s="73"/>
      <c r="CD90" s="4">
        <v>86</v>
      </c>
      <c r="CE90"/>
      <c r="CF90"/>
      <c r="CG90"/>
      <c r="CH90"/>
      <c r="CI90" s="31">
        <f t="shared" si="93"/>
        <v>0</v>
      </c>
      <c r="CJ90"/>
      <c r="CK90"/>
      <c r="CL90"/>
    </row>
    <row r="91" spans="1:90" ht="15.75" x14ac:dyDescent="0.25">
      <c r="A91" s="97"/>
      <c r="B91" s="86" t="str">
        <f t="shared" si="134"/>
        <v/>
      </c>
      <c r="C91" s="13" t="str">
        <f t="shared" si="89"/>
        <v/>
      </c>
      <c r="D91" s="87" t="str">
        <f t="shared" si="135"/>
        <v/>
      </c>
      <c r="E91" s="88" t="str">
        <f t="shared" si="136"/>
        <v/>
      </c>
      <c r="F91" s="33" t="str">
        <f>IF(A90&lt;&gt;"",COUNTIF($A$5:A91,A91),"")</f>
        <v/>
      </c>
      <c r="G91" s="33">
        <f t="shared" si="90"/>
        <v>87</v>
      </c>
      <c r="H91" s="34" t="str">
        <f t="shared" si="91"/>
        <v/>
      </c>
      <c r="I91" s="28" t="str">
        <f t="shared" si="94"/>
        <v/>
      </c>
      <c r="J91" s="35" t="str">
        <f t="shared" si="119"/>
        <v/>
      </c>
      <c r="K91" s="35" t="str">
        <f t="shared" si="130"/>
        <v/>
      </c>
      <c r="L91" s="35" t="str">
        <f t="shared" si="131"/>
        <v/>
      </c>
      <c r="M91" s="35" t="str">
        <f t="shared" si="132"/>
        <v/>
      </c>
      <c r="N91" s="35" t="str">
        <f t="shared" si="133"/>
        <v/>
      </c>
      <c r="O91" s="35" t="str">
        <f t="shared" si="137"/>
        <v/>
      </c>
      <c r="P91" s="35" t="str">
        <f t="shared" si="138"/>
        <v/>
      </c>
      <c r="Q91" s="35" t="str">
        <f t="shared" si="139"/>
        <v/>
      </c>
      <c r="R91" s="35" t="str">
        <f t="shared" si="140"/>
        <v/>
      </c>
      <c r="S91" s="35" t="str">
        <f t="shared" si="141"/>
        <v/>
      </c>
      <c r="T91" s="12" t="str">
        <f t="shared" si="120"/>
        <v/>
      </c>
      <c r="U91" s="12" t="str">
        <f t="shared" si="121"/>
        <v/>
      </c>
      <c r="V91" s="12" t="str">
        <f t="shared" si="122"/>
        <v/>
      </c>
      <c r="W91" s="12" t="str">
        <f t="shared" si="123"/>
        <v/>
      </c>
      <c r="X91" s="12" t="str">
        <f t="shared" si="124"/>
        <v/>
      </c>
      <c r="Y91" s="12" t="str">
        <f t="shared" si="125"/>
        <v/>
      </c>
      <c r="Z91" s="12" t="str">
        <f t="shared" si="126"/>
        <v/>
      </c>
      <c r="AA91" s="12" t="str">
        <f t="shared" si="127"/>
        <v/>
      </c>
      <c r="AB91" s="12" t="str">
        <f t="shared" si="128"/>
        <v/>
      </c>
      <c r="AC91" s="12" t="str">
        <f t="shared" si="129"/>
        <v/>
      </c>
      <c r="AD91" s="29" t="str">
        <f t="shared" si="88"/>
        <v/>
      </c>
      <c r="AE91" s="31" t="str">
        <f t="shared" si="95"/>
        <v>0</v>
      </c>
      <c r="AF91"/>
      <c r="AG91" s="60">
        <f t="shared" si="96"/>
        <v>0</v>
      </c>
      <c r="AH91" s="60">
        <f t="shared" si="97"/>
        <v>0</v>
      </c>
      <c r="AI91" s="67">
        <f t="shared" si="98"/>
        <v>0</v>
      </c>
      <c r="AJ91" s="84" t="str">
        <f t="shared" si="99"/>
        <v/>
      </c>
      <c r="AK91" s="84" t="str">
        <f t="shared" si="100"/>
        <v/>
      </c>
      <c r="AL91" s="84" t="str">
        <f t="shared" si="101"/>
        <v/>
      </c>
      <c r="AM91" s="84" t="str">
        <f t="shared" si="102"/>
        <v/>
      </c>
      <c r="AN91" s="84" t="str">
        <f t="shared" si="103"/>
        <v/>
      </c>
      <c r="AO91" s="84" t="str">
        <f t="shared" si="104"/>
        <v/>
      </c>
      <c r="AP91" s="84" t="str">
        <f t="shared" si="105"/>
        <v/>
      </c>
      <c r="AQ91" s="84" t="str">
        <f t="shared" si="106"/>
        <v/>
      </c>
      <c r="AR91" s="84" t="str">
        <f t="shared" si="107"/>
        <v/>
      </c>
      <c r="AS91" s="84" t="str">
        <f t="shared" si="108"/>
        <v/>
      </c>
      <c r="AT91" s="85" t="str">
        <f t="shared" si="109"/>
        <v/>
      </c>
      <c r="AU91" s="85" t="str">
        <f t="shared" si="110"/>
        <v/>
      </c>
      <c r="AV91" s="85" t="str">
        <f t="shared" si="111"/>
        <v/>
      </c>
      <c r="AW91" s="85" t="str">
        <f t="shared" si="112"/>
        <v/>
      </c>
      <c r="AX91" s="85" t="str">
        <f t="shared" si="113"/>
        <v/>
      </c>
      <c r="AY91" s="85" t="str">
        <f t="shared" si="114"/>
        <v/>
      </c>
      <c r="AZ91" s="85" t="str">
        <f t="shared" si="115"/>
        <v/>
      </c>
      <c r="BA91" s="85" t="str">
        <f t="shared" si="116"/>
        <v/>
      </c>
      <c r="BB91" s="85" t="str">
        <f t="shared" si="117"/>
        <v/>
      </c>
      <c r="BC91" s="85" t="str">
        <f t="shared" si="118"/>
        <v/>
      </c>
      <c r="BD91" s="70"/>
      <c r="BE91" s="70"/>
      <c r="BF91" s="70"/>
      <c r="BG91" s="83">
        <f t="shared" ca="1" si="92"/>
        <v>25</v>
      </c>
      <c r="BH91" s="72"/>
      <c r="BI91" s="72"/>
      <c r="BJ91" s="72"/>
      <c r="BK91" s="72"/>
      <c r="BL91" s="72"/>
      <c r="BM91" s="72"/>
      <c r="BN91" s="72"/>
      <c r="BO91" s="72"/>
      <c r="BP91" s="73"/>
      <c r="CD91" s="4">
        <v>87</v>
      </c>
      <c r="CE91"/>
      <c r="CF91"/>
      <c r="CG91"/>
      <c r="CH91"/>
      <c r="CI91" s="31">
        <f t="shared" si="93"/>
        <v>0</v>
      </c>
      <c r="CJ91"/>
      <c r="CK91"/>
      <c r="CL91"/>
    </row>
    <row r="92" spans="1:90" ht="15.75" x14ac:dyDescent="0.25">
      <c r="A92" s="97"/>
      <c r="B92" s="86" t="str">
        <f t="shared" si="134"/>
        <v/>
      </c>
      <c r="C92" s="13" t="str">
        <f t="shared" si="89"/>
        <v/>
      </c>
      <c r="D92" s="87" t="str">
        <f t="shared" si="135"/>
        <v/>
      </c>
      <c r="E92" s="88" t="str">
        <f t="shared" si="136"/>
        <v/>
      </c>
      <c r="F92" s="33" t="str">
        <f>IF(A91&lt;&gt;"",COUNTIF($A$5:A92,A92),"")</f>
        <v/>
      </c>
      <c r="G92" s="33">
        <f t="shared" si="90"/>
        <v>88</v>
      </c>
      <c r="H92" s="34" t="str">
        <f t="shared" si="91"/>
        <v/>
      </c>
      <c r="I92" s="28" t="str">
        <f t="shared" si="94"/>
        <v/>
      </c>
      <c r="J92" s="35" t="str">
        <f t="shared" si="119"/>
        <v/>
      </c>
      <c r="K92" s="35" t="str">
        <f t="shared" si="130"/>
        <v/>
      </c>
      <c r="L92" s="35" t="str">
        <f t="shared" si="131"/>
        <v/>
      </c>
      <c r="M92" s="35" t="str">
        <f t="shared" si="132"/>
        <v/>
      </c>
      <c r="N92" s="35" t="str">
        <f t="shared" si="133"/>
        <v/>
      </c>
      <c r="O92" s="35" t="str">
        <f t="shared" si="137"/>
        <v/>
      </c>
      <c r="P92" s="35" t="str">
        <f t="shared" si="138"/>
        <v/>
      </c>
      <c r="Q92" s="35" t="str">
        <f t="shared" si="139"/>
        <v/>
      </c>
      <c r="R92" s="35" t="str">
        <f t="shared" si="140"/>
        <v/>
      </c>
      <c r="S92" s="35" t="str">
        <f t="shared" si="141"/>
        <v/>
      </c>
      <c r="T92" s="12" t="str">
        <f t="shared" si="120"/>
        <v/>
      </c>
      <c r="U92" s="12" t="str">
        <f t="shared" si="121"/>
        <v/>
      </c>
      <c r="V92" s="12" t="str">
        <f t="shared" si="122"/>
        <v/>
      </c>
      <c r="W92" s="12" t="str">
        <f t="shared" si="123"/>
        <v/>
      </c>
      <c r="X92" s="12" t="str">
        <f t="shared" si="124"/>
        <v/>
      </c>
      <c r="Y92" s="12" t="str">
        <f t="shared" si="125"/>
        <v/>
      </c>
      <c r="Z92" s="12" t="str">
        <f t="shared" si="126"/>
        <v/>
      </c>
      <c r="AA92" s="12" t="str">
        <f t="shared" si="127"/>
        <v/>
      </c>
      <c r="AB92" s="12" t="str">
        <f t="shared" si="128"/>
        <v/>
      </c>
      <c r="AC92" s="12" t="str">
        <f t="shared" si="129"/>
        <v/>
      </c>
      <c r="AD92" s="29" t="str">
        <f t="shared" si="88"/>
        <v/>
      </c>
      <c r="AE92" s="31" t="str">
        <f t="shared" si="95"/>
        <v>0</v>
      </c>
      <c r="AF92"/>
      <c r="AG92" s="60">
        <f t="shared" si="96"/>
        <v>0</v>
      </c>
      <c r="AH92" s="60">
        <f t="shared" si="97"/>
        <v>0</v>
      </c>
      <c r="AI92" s="67">
        <f t="shared" si="98"/>
        <v>0</v>
      </c>
      <c r="AJ92" s="84" t="str">
        <f t="shared" si="99"/>
        <v/>
      </c>
      <c r="AK92" s="84" t="str">
        <f t="shared" si="100"/>
        <v/>
      </c>
      <c r="AL92" s="84" t="str">
        <f t="shared" si="101"/>
        <v/>
      </c>
      <c r="AM92" s="84" t="str">
        <f t="shared" si="102"/>
        <v/>
      </c>
      <c r="AN92" s="84" t="str">
        <f t="shared" si="103"/>
        <v/>
      </c>
      <c r="AO92" s="84" t="str">
        <f t="shared" si="104"/>
        <v/>
      </c>
      <c r="AP92" s="84" t="str">
        <f t="shared" si="105"/>
        <v/>
      </c>
      <c r="AQ92" s="84" t="str">
        <f t="shared" si="106"/>
        <v/>
      </c>
      <c r="AR92" s="84" t="str">
        <f t="shared" si="107"/>
        <v/>
      </c>
      <c r="AS92" s="84" t="str">
        <f t="shared" si="108"/>
        <v/>
      </c>
      <c r="AT92" s="85" t="str">
        <f t="shared" si="109"/>
        <v/>
      </c>
      <c r="AU92" s="85" t="str">
        <f t="shared" si="110"/>
        <v/>
      </c>
      <c r="AV92" s="85" t="str">
        <f t="shared" si="111"/>
        <v/>
      </c>
      <c r="AW92" s="85" t="str">
        <f t="shared" si="112"/>
        <v/>
      </c>
      <c r="AX92" s="85" t="str">
        <f t="shared" si="113"/>
        <v/>
      </c>
      <c r="AY92" s="85" t="str">
        <f t="shared" si="114"/>
        <v/>
      </c>
      <c r="AZ92" s="85" t="str">
        <f t="shared" si="115"/>
        <v/>
      </c>
      <c r="BA92" s="85" t="str">
        <f t="shared" si="116"/>
        <v/>
      </c>
      <c r="BB92" s="85" t="str">
        <f t="shared" si="117"/>
        <v/>
      </c>
      <c r="BC92" s="85" t="str">
        <f t="shared" si="118"/>
        <v/>
      </c>
      <c r="BD92" s="70"/>
      <c r="BE92" s="70"/>
      <c r="BF92" s="70"/>
      <c r="BG92" s="83">
        <f t="shared" ca="1" si="92"/>
        <v>11</v>
      </c>
      <c r="BH92" s="72"/>
      <c r="BI92" s="72"/>
      <c r="BJ92" s="72"/>
      <c r="BK92" s="72"/>
      <c r="BL92" s="72"/>
      <c r="BM92" s="72"/>
      <c r="BN92" s="72"/>
      <c r="BO92" s="72"/>
      <c r="BP92" s="73"/>
      <c r="CD92" s="4">
        <v>88</v>
      </c>
      <c r="CE92"/>
      <c r="CF92"/>
      <c r="CG92"/>
      <c r="CH92"/>
      <c r="CI92" s="31">
        <f t="shared" si="93"/>
        <v>0</v>
      </c>
      <c r="CJ92"/>
      <c r="CK92"/>
      <c r="CL92"/>
    </row>
    <row r="93" spans="1:90" ht="15.75" x14ac:dyDescent="0.25">
      <c r="A93" s="97"/>
      <c r="B93" s="86" t="str">
        <f t="shared" si="134"/>
        <v/>
      </c>
      <c r="C93" s="13" t="str">
        <f t="shared" si="89"/>
        <v/>
      </c>
      <c r="D93" s="87" t="str">
        <f t="shared" si="135"/>
        <v/>
      </c>
      <c r="E93" s="88" t="str">
        <f t="shared" si="136"/>
        <v/>
      </c>
      <c r="F93" s="33" t="str">
        <f>IF(A92&lt;&gt;"",COUNTIF($A$5:A93,A93),"")</f>
        <v/>
      </c>
      <c r="G93" s="33">
        <f t="shared" si="90"/>
        <v>89</v>
      </c>
      <c r="H93" s="34" t="str">
        <f t="shared" si="91"/>
        <v/>
      </c>
      <c r="I93" s="28" t="str">
        <f t="shared" si="94"/>
        <v/>
      </c>
      <c r="J93" s="35" t="str">
        <f t="shared" si="119"/>
        <v/>
      </c>
      <c r="K93" s="35" t="str">
        <f t="shared" si="130"/>
        <v/>
      </c>
      <c r="L93" s="35" t="str">
        <f t="shared" si="131"/>
        <v/>
      </c>
      <c r="M93" s="35" t="str">
        <f t="shared" si="132"/>
        <v/>
      </c>
      <c r="N93" s="35" t="str">
        <f t="shared" si="133"/>
        <v/>
      </c>
      <c r="O93" s="35" t="str">
        <f t="shared" si="137"/>
        <v/>
      </c>
      <c r="P93" s="35" t="str">
        <f t="shared" si="138"/>
        <v/>
      </c>
      <c r="Q93" s="35" t="str">
        <f t="shared" si="139"/>
        <v/>
      </c>
      <c r="R93" s="35" t="str">
        <f t="shared" si="140"/>
        <v/>
      </c>
      <c r="S93" s="35" t="str">
        <f t="shared" si="141"/>
        <v/>
      </c>
      <c r="T93" s="12" t="str">
        <f t="shared" si="120"/>
        <v/>
      </c>
      <c r="U93" s="12" t="str">
        <f t="shared" si="121"/>
        <v/>
      </c>
      <c r="V93" s="12" t="str">
        <f t="shared" si="122"/>
        <v/>
      </c>
      <c r="W93" s="12" t="str">
        <f t="shared" si="123"/>
        <v/>
      </c>
      <c r="X93" s="12" t="str">
        <f t="shared" si="124"/>
        <v/>
      </c>
      <c r="Y93" s="12" t="str">
        <f t="shared" si="125"/>
        <v/>
      </c>
      <c r="Z93" s="12" t="str">
        <f t="shared" si="126"/>
        <v/>
      </c>
      <c r="AA93" s="12" t="str">
        <f t="shared" si="127"/>
        <v/>
      </c>
      <c r="AB93" s="12" t="str">
        <f t="shared" si="128"/>
        <v/>
      </c>
      <c r="AC93" s="12" t="str">
        <f t="shared" si="129"/>
        <v/>
      </c>
      <c r="AD93" s="29" t="str">
        <f t="shared" si="88"/>
        <v/>
      </c>
      <c r="AE93" s="31" t="str">
        <f t="shared" si="95"/>
        <v>0</v>
      </c>
      <c r="AF93"/>
      <c r="AG93" s="60">
        <f t="shared" si="96"/>
        <v>0</v>
      </c>
      <c r="AH93" s="60">
        <f t="shared" si="97"/>
        <v>0</v>
      </c>
      <c r="AI93" s="67">
        <f t="shared" si="98"/>
        <v>0</v>
      </c>
      <c r="AJ93" s="84" t="str">
        <f t="shared" si="99"/>
        <v/>
      </c>
      <c r="AK93" s="84" t="str">
        <f t="shared" si="100"/>
        <v/>
      </c>
      <c r="AL93" s="84" t="str">
        <f t="shared" si="101"/>
        <v/>
      </c>
      <c r="AM93" s="84" t="str">
        <f t="shared" si="102"/>
        <v/>
      </c>
      <c r="AN93" s="84" t="str">
        <f t="shared" si="103"/>
        <v/>
      </c>
      <c r="AO93" s="84" t="str">
        <f t="shared" si="104"/>
        <v/>
      </c>
      <c r="AP93" s="84" t="str">
        <f t="shared" si="105"/>
        <v/>
      </c>
      <c r="AQ93" s="84" t="str">
        <f t="shared" si="106"/>
        <v/>
      </c>
      <c r="AR93" s="84" t="str">
        <f t="shared" si="107"/>
        <v/>
      </c>
      <c r="AS93" s="84" t="str">
        <f t="shared" si="108"/>
        <v/>
      </c>
      <c r="AT93" s="85" t="str">
        <f t="shared" si="109"/>
        <v/>
      </c>
      <c r="AU93" s="85" t="str">
        <f t="shared" si="110"/>
        <v/>
      </c>
      <c r="AV93" s="85" t="str">
        <f t="shared" si="111"/>
        <v/>
      </c>
      <c r="AW93" s="85" t="str">
        <f t="shared" si="112"/>
        <v/>
      </c>
      <c r="AX93" s="85" t="str">
        <f t="shared" si="113"/>
        <v/>
      </c>
      <c r="AY93" s="85" t="str">
        <f t="shared" si="114"/>
        <v/>
      </c>
      <c r="AZ93" s="85" t="str">
        <f t="shared" si="115"/>
        <v/>
      </c>
      <c r="BA93" s="85" t="str">
        <f t="shared" si="116"/>
        <v/>
      </c>
      <c r="BB93" s="85" t="str">
        <f t="shared" si="117"/>
        <v/>
      </c>
      <c r="BC93" s="85" t="str">
        <f t="shared" si="118"/>
        <v/>
      </c>
      <c r="BD93" s="70"/>
      <c r="BE93" s="70"/>
      <c r="BF93" s="70"/>
      <c r="BG93" s="83">
        <f t="shared" ca="1" si="92"/>
        <v>24</v>
      </c>
      <c r="BH93" s="72"/>
      <c r="BI93" s="72"/>
      <c r="BJ93" s="72"/>
      <c r="BK93" s="72"/>
      <c r="BL93" s="72"/>
      <c r="BM93" s="72"/>
      <c r="BN93" s="72"/>
      <c r="BO93" s="72"/>
      <c r="BP93" s="73"/>
      <c r="CD93" s="4">
        <v>89</v>
      </c>
      <c r="CE93"/>
      <c r="CF93"/>
      <c r="CG93"/>
      <c r="CH93"/>
      <c r="CI93" s="31">
        <f t="shared" si="93"/>
        <v>0</v>
      </c>
      <c r="CJ93"/>
      <c r="CK93"/>
      <c r="CL93"/>
    </row>
    <row r="94" spans="1:90" ht="15.75" x14ac:dyDescent="0.25">
      <c r="A94" s="97"/>
      <c r="B94" s="86" t="str">
        <f t="shared" si="134"/>
        <v/>
      </c>
      <c r="C94" s="13" t="str">
        <f t="shared" si="89"/>
        <v/>
      </c>
      <c r="D94" s="87" t="str">
        <f t="shared" si="135"/>
        <v/>
      </c>
      <c r="E94" s="88" t="str">
        <f t="shared" si="136"/>
        <v/>
      </c>
      <c r="F94" s="33" t="str">
        <f>IF(A93&lt;&gt;"",COUNTIF($A$5:A94,A94),"")</f>
        <v/>
      </c>
      <c r="G94" s="33">
        <f t="shared" si="90"/>
        <v>90</v>
      </c>
      <c r="H94" s="34" t="str">
        <f t="shared" si="91"/>
        <v/>
      </c>
      <c r="I94" s="28" t="str">
        <f t="shared" si="94"/>
        <v/>
      </c>
      <c r="J94" s="35" t="str">
        <f t="shared" si="119"/>
        <v/>
      </c>
      <c r="K94" s="35" t="str">
        <f t="shared" si="130"/>
        <v/>
      </c>
      <c r="L94" s="35" t="str">
        <f t="shared" si="131"/>
        <v/>
      </c>
      <c r="M94" s="35" t="str">
        <f t="shared" si="132"/>
        <v/>
      </c>
      <c r="N94" s="35" t="str">
        <f t="shared" si="133"/>
        <v/>
      </c>
      <c r="O94" s="35" t="str">
        <f t="shared" si="137"/>
        <v/>
      </c>
      <c r="P94" s="35" t="str">
        <f t="shared" si="138"/>
        <v/>
      </c>
      <c r="Q94" s="35" t="str">
        <f t="shared" si="139"/>
        <v/>
      </c>
      <c r="R94" s="35" t="str">
        <f t="shared" si="140"/>
        <v/>
      </c>
      <c r="S94" s="35" t="str">
        <f t="shared" si="141"/>
        <v/>
      </c>
      <c r="T94" s="12" t="str">
        <f t="shared" si="120"/>
        <v/>
      </c>
      <c r="U94" s="12" t="str">
        <f t="shared" si="121"/>
        <v/>
      </c>
      <c r="V94" s="12" t="str">
        <f t="shared" si="122"/>
        <v/>
      </c>
      <c r="W94" s="12" t="str">
        <f t="shared" si="123"/>
        <v/>
      </c>
      <c r="X94" s="12" t="str">
        <f t="shared" si="124"/>
        <v/>
      </c>
      <c r="Y94" s="12" t="str">
        <f t="shared" si="125"/>
        <v/>
      </c>
      <c r="Z94" s="12" t="str">
        <f t="shared" si="126"/>
        <v/>
      </c>
      <c r="AA94" s="12" t="str">
        <f t="shared" si="127"/>
        <v/>
      </c>
      <c r="AB94" s="12" t="str">
        <f t="shared" si="128"/>
        <v/>
      </c>
      <c r="AC94" s="12" t="str">
        <f t="shared" si="129"/>
        <v/>
      </c>
      <c r="AD94" s="29" t="str">
        <f t="shared" si="88"/>
        <v/>
      </c>
      <c r="AE94" s="31" t="str">
        <f t="shared" si="95"/>
        <v>0</v>
      </c>
      <c r="AF94"/>
      <c r="AG94" s="60">
        <f t="shared" si="96"/>
        <v>0</v>
      </c>
      <c r="AH94" s="60">
        <f t="shared" si="97"/>
        <v>0</v>
      </c>
      <c r="AI94" s="67">
        <f t="shared" si="98"/>
        <v>0</v>
      </c>
      <c r="AJ94" s="84" t="str">
        <f t="shared" si="99"/>
        <v/>
      </c>
      <c r="AK94" s="84" t="str">
        <f t="shared" si="100"/>
        <v/>
      </c>
      <c r="AL94" s="84" t="str">
        <f t="shared" si="101"/>
        <v/>
      </c>
      <c r="AM94" s="84" t="str">
        <f t="shared" si="102"/>
        <v/>
      </c>
      <c r="AN94" s="84" t="str">
        <f t="shared" si="103"/>
        <v/>
      </c>
      <c r="AO94" s="84" t="str">
        <f t="shared" si="104"/>
        <v/>
      </c>
      <c r="AP94" s="84" t="str">
        <f t="shared" si="105"/>
        <v/>
      </c>
      <c r="AQ94" s="84" t="str">
        <f t="shared" si="106"/>
        <v/>
      </c>
      <c r="AR94" s="84" t="str">
        <f t="shared" si="107"/>
        <v/>
      </c>
      <c r="AS94" s="84" t="str">
        <f t="shared" si="108"/>
        <v/>
      </c>
      <c r="AT94" s="85" t="str">
        <f t="shared" si="109"/>
        <v/>
      </c>
      <c r="AU94" s="85" t="str">
        <f t="shared" si="110"/>
        <v/>
      </c>
      <c r="AV94" s="85" t="str">
        <f t="shared" si="111"/>
        <v/>
      </c>
      <c r="AW94" s="85" t="str">
        <f t="shared" si="112"/>
        <v/>
      </c>
      <c r="AX94" s="85" t="str">
        <f t="shared" si="113"/>
        <v/>
      </c>
      <c r="AY94" s="85" t="str">
        <f t="shared" si="114"/>
        <v/>
      </c>
      <c r="AZ94" s="85" t="str">
        <f t="shared" si="115"/>
        <v/>
      </c>
      <c r="BA94" s="85" t="str">
        <f t="shared" si="116"/>
        <v/>
      </c>
      <c r="BB94" s="85" t="str">
        <f t="shared" si="117"/>
        <v/>
      </c>
      <c r="BC94" s="85" t="str">
        <f t="shared" si="118"/>
        <v/>
      </c>
      <c r="BD94" s="70"/>
      <c r="BE94" s="70"/>
      <c r="BF94" s="70"/>
      <c r="BG94" s="83">
        <f t="shared" ca="1" si="92"/>
        <v>9</v>
      </c>
      <c r="BH94" s="72"/>
      <c r="BI94" s="72"/>
      <c r="BJ94" s="72"/>
      <c r="BK94" s="72"/>
      <c r="BL94" s="72"/>
      <c r="BM94" s="72"/>
      <c r="BN94" s="72"/>
      <c r="BO94" s="72"/>
      <c r="BP94" s="73"/>
      <c r="CD94" s="4">
        <v>90</v>
      </c>
      <c r="CE94"/>
      <c r="CF94"/>
      <c r="CG94"/>
      <c r="CH94"/>
      <c r="CI94" s="31">
        <f t="shared" si="93"/>
        <v>0</v>
      </c>
      <c r="CJ94"/>
      <c r="CK94"/>
      <c r="CL94"/>
    </row>
    <row r="95" spans="1:90" ht="15.75" x14ac:dyDescent="0.25">
      <c r="A95" s="97"/>
      <c r="B95" s="86" t="str">
        <f t="shared" si="134"/>
        <v/>
      </c>
      <c r="C95" s="13" t="str">
        <f t="shared" si="89"/>
        <v/>
      </c>
      <c r="D95" s="87" t="str">
        <f t="shared" si="135"/>
        <v/>
      </c>
      <c r="E95" s="88" t="str">
        <f t="shared" si="136"/>
        <v/>
      </c>
      <c r="F95" s="33" t="str">
        <f>IF(A94&lt;&gt;"",COUNTIF($A$5:A95,A95),"")</f>
        <v/>
      </c>
      <c r="G95" s="33">
        <f t="shared" si="90"/>
        <v>91</v>
      </c>
      <c r="H95" s="34" t="str">
        <f t="shared" si="91"/>
        <v/>
      </c>
      <c r="I95" s="28" t="str">
        <f t="shared" si="94"/>
        <v/>
      </c>
      <c r="J95" s="35" t="str">
        <f t="shared" si="119"/>
        <v/>
      </c>
      <c r="K95" s="35" t="str">
        <f t="shared" si="130"/>
        <v/>
      </c>
      <c r="L95" s="35" t="str">
        <f t="shared" si="131"/>
        <v/>
      </c>
      <c r="M95" s="35" t="str">
        <f t="shared" si="132"/>
        <v/>
      </c>
      <c r="N95" s="35" t="str">
        <f t="shared" si="133"/>
        <v/>
      </c>
      <c r="O95" s="35" t="str">
        <f t="shared" si="137"/>
        <v/>
      </c>
      <c r="P95" s="35" t="str">
        <f t="shared" si="138"/>
        <v/>
      </c>
      <c r="Q95" s="35" t="str">
        <f t="shared" si="139"/>
        <v/>
      </c>
      <c r="R95" s="35" t="str">
        <f t="shared" si="140"/>
        <v/>
      </c>
      <c r="S95" s="35" t="str">
        <f t="shared" si="141"/>
        <v/>
      </c>
      <c r="T95" s="12" t="str">
        <f t="shared" si="120"/>
        <v/>
      </c>
      <c r="U95" s="12" t="str">
        <f t="shared" si="121"/>
        <v/>
      </c>
      <c r="V95" s="12" t="str">
        <f t="shared" si="122"/>
        <v/>
      </c>
      <c r="W95" s="12" t="str">
        <f t="shared" si="123"/>
        <v/>
      </c>
      <c r="X95" s="12" t="str">
        <f t="shared" si="124"/>
        <v/>
      </c>
      <c r="Y95" s="12" t="str">
        <f t="shared" si="125"/>
        <v/>
      </c>
      <c r="Z95" s="12" t="str">
        <f t="shared" si="126"/>
        <v/>
      </c>
      <c r="AA95" s="12" t="str">
        <f t="shared" si="127"/>
        <v/>
      </c>
      <c r="AB95" s="12" t="str">
        <f t="shared" si="128"/>
        <v/>
      </c>
      <c r="AC95" s="12" t="str">
        <f t="shared" si="129"/>
        <v/>
      </c>
      <c r="AD95" s="29" t="str">
        <f t="shared" si="88"/>
        <v/>
      </c>
      <c r="AE95" s="31" t="str">
        <f t="shared" si="95"/>
        <v>0</v>
      </c>
      <c r="AF95"/>
      <c r="AG95" s="60">
        <f t="shared" si="96"/>
        <v>0</v>
      </c>
      <c r="AH95" s="60">
        <f t="shared" si="97"/>
        <v>0</v>
      </c>
      <c r="AI95" s="67">
        <f t="shared" si="98"/>
        <v>0</v>
      </c>
      <c r="AJ95" s="84" t="str">
        <f t="shared" si="99"/>
        <v/>
      </c>
      <c r="AK95" s="84" t="str">
        <f t="shared" si="100"/>
        <v/>
      </c>
      <c r="AL95" s="84" t="str">
        <f t="shared" si="101"/>
        <v/>
      </c>
      <c r="AM95" s="84" t="str">
        <f t="shared" si="102"/>
        <v/>
      </c>
      <c r="AN95" s="84" t="str">
        <f t="shared" si="103"/>
        <v/>
      </c>
      <c r="AO95" s="84" t="str">
        <f t="shared" si="104"/>
        <v/>
      </c>
      <c r="AP95" s="84" t="str">
        <f t="shared" si="105"/>
        <v/>
      </c>
      <c r="AQ95" s="84" t="str">
        <f t="shared" si="106"/>
        <v/>
      </c>
      <c r="AR95" s="84" t="str">
        <f t="shared" si="107"/>
        <v/>
      </c>
      <c r="AS95" s="84" t="str">
        <f t="shared" si="108"/>
        <v/>
      </c>
      <c r="AT95" s="85" t="str">
        <f t="shared" si="109"/>
        <v/>
      </c>
      <c r="AU95" s="85" t="str">
        <f t="shared" si="110"/>
        <v/>
      </c>
      <c r="AV95" s="85" t="str">
        <f t="shared" si="111"/>
        <v/>
      </c>
      <c r="AW95" s="85" t="str">
        <f t="shared" si="112"/>
        <v/>
      </c>
      <c r="AX95" s="85" t="str">
        <f t="shared" si="113"/>
        <v/>
      </c>
      <c r="AY95" s="85" t="str">
        <f t="shared" si="114"/>
        <v/>
      </c>
      <c r="AZ95" s="85" t="str">
        <f t="shared" si="115"/>
        <v/>
      </c>
      <c r="BA95" s="85" t="str">
        <f t="shared" si="116"/>
        <v/>
      </c>
      <c r="BB95" s="85" t="str">
        <f t="shared" si="117"/>
        <v/>
      </c>
      <c r="BC95" s="85" t="str">
        <f t="shared" si="118"/>
        <v/>
      </c>
      <c r="BD95" s="70"/>
      <c r="BE95" s="70"/>
      <c r="BF95" s="70"/>
      <c r="BG95" s="83">
        <f t="shared" ca="1" si="92"/>
        <v>15</v>
      </c>
      <c r="BH95" s="72"/>
      <c r="BI95" s="72"/>
      <c r="BJ95" s="72"/>
      <c r="BK95" s="72"/>
      <c r="BL95" s="72"/>
      <c r="BM95" s="72"/>
      <c r="BN95" s="72"/>
      <c r="BO95" s="72"/>
      <c r="BP95" s="73"/>
      <c r="CD95" s="4">
        <v>91</v>
      </c>
      <c r="CE95"/>
      <c r="CF95"/>
      <c r="CG95"/>
      <c r="CH95"/>
      <c r="CI95" s="31">
        <f t="shared" si="93"/>
        <v>0</v>
      </c>
      <c r="CJ95"/>
      <c r="CK95"/>
      <c r="CL95"/>
    </row>
    <row r="96" spans="1:90" ht="15.75" x14ac:dyDescent="0.25">
      <c r="A96" s="97"/>
      <c r="B96" s="86" t="str">
        <f t="shared" si="134"/>
        <v/>
      </c>
      <c r="C96" s="13" t="str">
        <f t="shared" si="89"/>
        <v/>
      </c>
      <c r="D96" s="87" t="str">
        <f t="shared" si="135"/>
        <v/>
      </c>
      <c r="E96" s="88" t="str">
        <f t="shared" si="136"/>
        <v/>
      </c>
      <c r="F96" s="33" t="str">
        <f>IF(A95&lt;&gt;"",COUNTIF($A$5:A96,A96),"")</f>
        <v/>
      </c>
      <c r="G96" s="33">
        <f t="shared" si="90"/>
        <v>92</v>
      </c>
      <c r="H96" s="34" t="str">
        <f t="shared" si="91"/>
        <v/>
      </c>
      <c r="I96" s="28" t="str">
        <f t="shared" si="94"/>
        <v/>
      </c>
      <c r="J96" s="35" t="str">
        <f t="shared" si="119"/>
        <v/>
      </c>
      <c r="K96" s="35" t="str">
        <f t="shared" si="130"/>
        <v/>
      </c>
      <c r="L96" s="35" t="str">
        <f t="shared" si="131"/>
        <v/>
      </c>
      <c r="M96" s="35" t="str">
        <f t="shared" si="132"/>
        <v/>
      </c>
      <c r="N96" s="35" t="str">
        <f t="shared" si="133"/>
        <v/>
      </c>
      <c r="O96" s="35" t="str">
        <f t="shared" si="137"/>
        <v/>
      </c>
      <c r="P96" s="35" t="str">
        <f t="shared" si="138"/>
        <v/>
      </c>
      <c r="Q96" s="35" t="str">
        <f t="shared" si="139"/>
        <v/>
      </c>
      <c r="R96" s="35" t="str">
        <f t="shared" si="140"/>
        <v/>
      </c>
      <c r="S96" s="35" t="str">
        <f t="shared" si="141"/>
        <v/>
      </c>
      <c r="T96" s="12" t="str">
        <f t="shared" si="120"/>
        <v/>
      </c>
      <c r="U96" s="12" t="str">
        <f t="shared" si="121"/>
        <v/>
      </c>
      <c r="V96" s="12" t="str">
        <f t="shared" si="122"/>
        <v/>
      </c>
      <c r="W96" s="12" t="str">
        <f t="shared" si="123"/>
        <v/>
      </c>
      <c r="X96" s="12" t="str">
        <f t="shared" si="124"/>
        <v/>
      </c>
      <c r="Y96" s="12" t="str">
        <f t="shared" si="125"/>
        <v/>
      </c>
      <c r="Z96" s="12" t="str">
        <f t="shared" si="126"/>
        <v/>
      </c>
      <c r="AA96" s="12" t="str">
        <f t="shared" si="127"/>
        <v/>
      </c>
      <c r="AB96" s="12" t="str">
        <f t="shared" si="128"/>
        <v/>
      </c>
      <c r="AC96" s="12" t="str">
        <f t="shared" si="129"/>
        <v/>
      </c>
      <c r="AD96" s="29" t="str">
        <f t="shared" si="88"/>
        <v/>
      </c>
      <c r="AE96" s="31" t="str">
        <f t="shared" si="95"/>
        <v>0</v>
      </c>
      <c r="AF96"/>
      <c r="AG96" s="60">
        <f t="shared" si="96"/>
        <v>0</v>
      </c>
      <c r="AH96" s="60">
        <f t="shared" si="97"/>
        <v>0</v>
      </c>
      <c r="AI96" s="67">
        <f t="shared" si="98"/>
        <v>0</v>
      </c>
      <c r="AJ96" s="84" t="str">
        <f t="shared" si="99"/>
        <v/>
      </c>
      <c r="AK96" s="84" t="str">
        <f t="shared" si="100"/>
        <v/>
      </c>
      <c r="AL96" s="84" t="str">
        <f t="shared" si="101"/>
        <v/>
      </c>
      <c r="AM96" s="84" t="str">
        <f t="shared" si="102"/>
        <v/>
      </c>
      <c r="AN96" s="84" t="str">
        <f t="shared" si="103"/>
        <v/>
      </c>
      <c r="AO96" s="84" t="str">
        <f t="shared" si="104"/>
        <v/>
      </c>
      <c r="AP96" s="84" t="str">
        <f t="shared" si="105"/>
        <v/>
      </c>
      <c r="AQ96" s="84" t="str">
        <f t="shared" si="106"/>
        <v/>
      </c>
      <c r="AR96" s="84" t="str">
        <f t="shared" si="107"/>
        <v/>
      </c>
      <c r="AS96" s="84" t="str">
        <f t="shared" si="108"/>
        <v/>
      </c>
      <c r="AT96" s="85" t="str">
        <f t="shared" si="109"/>
        <v/>
      </c>
      <c r="AU96" s="85" t="str">
        <f t="shared" si="110"/>
        <v/>
      </c>
      <c r="AV96" s="85" t="str">
        <f t="shared" si="111"/>
        <v/>
      </c>
      <c r="AW96" s="85" t="str">
        <f t="shared" si="112"/>
        <v/>
      </c>
      <c r="AX96" s="85" t="str">
        <f t="shared" si="113"/>
        <v/>
      </c>
      <c r="AY96" s="85" t="str">
        <f t="shared" si="114"/>
        <v/>
      </c>
      <c r="AZ96" s="85" t="str">
        <f t="shared" si="115"/>
        <v/>
      </c>
      <c r="BA96" s="85" t="str">
        <f t="shared" si="116"/>
        <v/>
      </c>
      <c r="BB96" s="85" t="str">
        <f t="shared" si="117"/>
        <v/>
      </c>
      <c r="BC96" s="85" t="str">
        <f t="shared" si="118"/>
        <v/>
      </c>
      <c r="BD96" s="70"/>
      <c r="BE96" s="70"/>
      <c r="BF96" s="70"/>
      <c r="BG96" s="83">
        <f t="shared" ca="1" si="92"/>
        <v>21</v>
      </c>
      <c r="BH96" s="72"/>
      <c r="BI96" s="72"/>
      <c r="BJ96" s="72"/>
      <c r="BK96" s="72"/>
      <c r="BL96" s="72"/>
      <c r="BM96" s="72"/>
      <c r="BN96" s="72"/>
      <c r="BO96" s="72"/>
      <c r="BP96" s="73"/>
      <c r="CD96" s="4">
        <v>92</v>
      </c>
      <c r="CE96"/>
      <c r="CF96"/>
      <c r="CG96"/>
      <c r="CH96"/>
      <c r="CI96" s="31">
        <f t="shared" si="93"/>
        <v>0</v>
      </c>
      <c r="CJ96"/>
      <c r="CK96"/>
      <c r="CL96"/>
    </row>
    <row r="97" spans="1:90" ht="15.75" x14ac:dyDescent="0.25">
      <c r="A97" s="97"/>
      <c r="B97" s="86" t="str">
        <f t="shared" si="134"/>
        <v/>
      </c>
      <c r="C97" s="13" t="str">
        <f t="shared" si="89"/>
        <v/>
      </c>
      <c r="D97" s="87" t="str">
        <f t="shared" si="135"/>
        <v/>
      </c>
      <c r="E97" s="88" t="str">
        <f t="shared" si="136"/>
        <v/>
      </c>
      <c r="F97" s="33" t="str">
        <f>IF(A96&lt;&gt;"",COUNTIF($A$5:A97,A97),"")</f>
        <v/>
      </c>
      <c r="G97" s="33">
        <f t="shared" si="90"/>
        <v>93</v>
      </c>
      <c r="H97" s="34" t="str">
        <f t="shared" si="91"/>
        <v/>
      </c>
      <c r="I97" s="28" t="str">
        <f t="shared" si="94"/>
        <v/>
      </c>
      <c r="J97" s="35" t="str">
        <f t="shared" si="119"/>
        <v/>
      </c>
      <c r="K97" s="35" t="str">
        <f t="shared" si="130"/>
        <v/>
      </c>
      <c r="L97" s="35" t="str">
        <f t="shared" si="131"/>
        <v/>
      </c>
      <c r="M97" s="35" t="str">
        <f t="shared" si="132"/>
        <v/>
      </c>
      <c r="N97" s="35" t="str">
        <f t="shared" si="133"/>
        <v/>
      </c>
      <c r="O97" s="35" t="str">
        <f t="shared" si="137"/>
        <v/>
      </c>
      <c r="P97" s="35" t="str">
        <f t="shared" si="138"/>
        <v/>
      </c>
      <c r="Q97" s="35" t="str">
        <f t="shared" si="139"/>
        <v/>
      </c>
      <c r="R97" s="35" t="str">
        <f t="shared" si="140"/>
        <v/>
      </c>
      <c r="S97" s="35" t="str">
        <f t="shared" si="141"/>
        <v/>
      </c>
      <c r="T97" s="12" t="str">
        <f t="shared" si="120"/>
        <v/>
      </c>
      <c r="U97" s="12" t="str">
        <f t="shared" si="121"/>
        <v/>
      </c>
      <c r="V97" s="12" t="str">
        <f t="shared" si="122"/>
        <v/>
      </c>
      <c r="W97" s="12" t="str">
        <f t="shared" si="123"/>
        <v/>
      </c>
      <c r="X97" s="12" t="str">
        <f t="shared" si="124"/>
        <v/>
      </c>
      <c r="Y97" s="12" t="str">
        <f t="shared" si="125"/>
        <v/>
      </c>
      <c r="Z97" s="12" t="str">
        <f t="shared" si="126"/>
        <v/>
      </c>
      <c r="AA97" s="12" t="str">
        <f t="shared" si="127"/>
        <v/>
      </c>
      <c r="AB97" s="12" t="str">
        <f t="shared" si="128"/>
        <v/>
      </c>
      <c r="AC97" s="12" t="str">
        <f t="shared" si="129"/>
        <v/>
      </c>
      <c r="AD97" s="29" t="str">
        <f t="shared" si="88"/>
        <v/>
      </c>
      <c r="AE97" s="31" t="str">
        <f t="shared" si="95"/>
        <v>0</v>
      </c>
      <c r="AF97"/>
      <c r="AG97" s="60">
        <f t="shared" si="96"/>
        <v>0</v>
      </c>
      <c r="AH97" s="60">
        <f t="shared" si="97"/>
        <v>0</v>
      </c>
      <c r="AI97" s="67">
        <f t="shared" si="98"/>
        <v>0</v>
      </c>
      <c r="AJ97" s="84" t="str">
        <f t="shared" si="99"/>
        <v/>
      </c>
      <c r="AK97" s="84" t="str">
        <f t="shared" si="100"/>
        <v/>
      </c>
      <c r="AL97" s="84" t="str">
        <f t="shared" si="101"/>
        <v/>
      </c>
      <c r="AM97" s="84" t="str">
        <f t="shared" si="102"/>
        <v/>
      </c>
      <c r="AN97" s="84" t="str">
        <f t="shared" si="103"/>
        <v/>
      </c>
      <c r="AO97" s="84" t="str">
        <f t="shared" si="104"/>
        <v/>
      </c>
      <c r="AP97" s="84" t="str">
        <f t="shared" si="105"/>
        <v/>
      </c>
      <c r="AQ97" s="84" t="str">
        <f t="shared" si="106"/>
        <v/>
      </c>
      <c r="AR97" s="84" t="str">
        <f t="shared" si="107"/>
        <v/>
      </c>
      <c r="AS97" s="84" t="str">
        <f t="shared" si="108"/>
        <v/>
      </c>
      <c r="AT97" s="85" t="str">
        <f t="shared" si="109"/>
        <v/>
      </c>
      <c r="AU97" s="85" t="str">
        <f t="shared" si="110"/>
        <v/>
      </c>
      <c r="AV97" s="85" t="str">
        <f t="shared" si="111"/>
        <v/>
      </c>
      <c r="AW97" s="85" t="str">
        <f t="shared" si="112"/>
        <v/>
      </c>
      <c r="AX97" s="85" t="str">
        <f t="shared" si="113"/>
        <v/>
      </c>
      <c r="AY97" s="85" t="str">
        <f t="shared" si="114"/>
        <v/>
      </c>
      <c r="AZ97" s="85" t="str">
        <f t="shared" si="115"/>
        <v/>
      </c>
      <c r="BA97" s="85" t="str">
        <f t="shared" si="116"/>
        <v/>
      </c>
      <c r="BB97" s="85" t="str">
        <f t="shared" si="117"/>
        <v/>
      </c>
      <c r="BC97" s="85" t="str">
        <f t="shared" si="118"/>
        <v/>
      </c>
      <c r="BD97" s="70"/>
      <c r="BE97" s="70"/>
      <c r="BF97" s="70"/>
      <c r="BG97" s="83">
        <f t="shared" ca="1" si="92"/>
        <v>17</v>
      </c>
      <c r="BH97" s="72"/>
      <c r="BI97" s="72"/>
      <c r="BJ97" s="72"/>
      <c r="BK97" s="72"/>
      <c r="BL97" s="72"/>
      <c r="BM97" s="72"/>
      <c r="BN97" s="72"/>
      <c r="BO97" s="72"/>
      <c r="BP97" s="73"/>
      <c r="CD97" s="4">
        <v>93</v>
      </c>
      <c r="CE97"/>
      <c r="CF97"/>
      <c r="CG97"/>
      <c r="CH97"/>
      <c r="CI97" s="31">
        <f t="shared" si="93"/>
        <v>0</v>
      </c>
      <c r="CJ97"/>
      <c r="CK97"/>
      <c r="CL97"/>
    </row>
    <row r="98" spans="1:90" ht="15.75" x14ac:dyDescent="0.25">
      <c r="A98" s="97"/>
      <c r="B98" s="86" t="str">
        <f t="shared" si="134"/>
        <v/>
      </c>
      <c r="C98" s="13" t="str">
        <f t="shared" si="89"/>
        <v/>
      </c>
      <c r="D98" s="87" t="str">
        <f t="shared" si="135"/>
        <v/>
      </c>
      <c r="E98" s="88" t="str">
        <f t="shared" si="136"/>
        <v/>
      </c>
      <c r="F98" s="33" t="str">
        <f>IF(A97&lt;&gt;"",COUNTIF($A$5:A98,A98),"")</f>
        <v/>
      </c>
      <c r="G98" s="33">
        <f t="shared" si="90"/>
        <v>94</v>
      </c>
      <c r="H98" s="34" t="str">
        <f t="shared" si="91"/>
        <v/>
      </c>
      <c r="I98" s="28" t="str">
        <f t="shared" si="94"/>
        <v/>
      </c>
      <c r="J98" s="35" t="str">
        <f t="shared" si="119"/>
        <v/>
      </c>
      <c r="K98" s="35" t="str">
        <f t="shared" si="130"/>
        <v/>
      </c>
      <c r="L98" s="35" t="str">
        <f t="shared" si="131"/>
        <v/>
      </c>
      <c r="M98" s="35" t="str">
        <f t="shared" si="132"/>
        <v/>
      </c>
      <c r="N98" s="35" t="str">
        <f t="shared" si="133"/>
        <v/>
      </c>
      <c r="O98" s="35" t="str">
        <f t="shared" si="137"/>
        <v/>
      </c>
      <c r="P98" s="35" t="str">
        <f t="shared" si="138"/>
        <v/>
      </c>
      <c r="Q98" s="35" t="str">
        <f t="shared" si="139"/>
        <v/>
      </c>
      <c r="R98" s="35" t="str">
        <f t="shared" si="140"/>
        <v/>
      </c>
      <c r="S98" s="35" t="str">
        <f t="shared" si="141"/>
        <v/>
      </c>
      <c r="T98" s="12" t="str">
        <f t="shared" si="120"/>
        <v/>
      </c>
      <c r="U98" s="12" t="str">
        <f t="shared" si="121"/>
        <v/>
      </c>
      <c r="V98" s="12" t="str">
        <f t="shared" si="122"/>
        <v/>
      </c>
      <c r="W98" s="12" t="str">
        <f t="shared" si="123"/>
        <v/>
      </c>
      <c r="X98" s="12" t="str">
        <f t="shared" si="124"/>
        <v/>
      </c>
      <c r="Y98" s="12" t="str">
        <f t="shared" si="125"/>
        <v/>
      </c>
      <c r="Z98" s="12" t="str">
        <f t="shared" si="126"/>
        <v/>
      </c>
      <c r="AA98" s="12" t="str">
        <f t="shared" si="127"/>
        <v/>
      </c>
      <c r="AB98" s="12" t="str">
        <f t="shared" si="128"/>
        <v/>
      </c>
      <c r="AC98" s="12" t="str">
        <f t="shared" si="129"/>
        <v/>
      </c>
      <c r="AD98" s="29" t="str">
        <f t="shared" si="88"/>
        <v/>
      </c>
      <c r="AE98" s="31" t="str">
        <f t="shared" si="95"/>
        <v>0</v>
      </c>
      <c r="AF98"/>
      <c r="AG98" s="60">
        <f t="shared" si="96"/>
        <v>0</v>
      </c>
      <c r="AH98" s="60">
        <f t="shared" si="97"/>
        <v>0</v>
      </c>
      <c r="AI98" s="67">
        <f t="shared" si="98"/>
        <v>0</v>
      </c>
      <c r="AJ98" s="84" t="str">
        <f t="shared" si="99"/>
        <v/>
      </c>
      <c r="AK98" s="84" t="str">
        <f t="shared" si="100"/>
        <v/>
      </c>
      <c r="AL98" s="84" t="str">
        <f t="shared" si="101"/>
        <v/>
      </c>
      <c r="AM98" s="84" t="str">
        <f t="shared" si="102"/>
        <v/>
      </c>
      <c r="AN98" s="84" t="str">
        <f t="shared" si="103"/>
        <v/>
      </c>
      <c r="AO98" s="84" t="str">
        <f t="shared" si="104"/>
        <v/>
      </c>
      <c r="AP98" s="84" t="str">
        <f t="shared" si="105"/>
        <v/>
      </c>
      <c r="AQ98" s="84" t="str">
        <f t="shared" si="106"/>
        <v/>
      </c>
      <c r="AR98" s="84" t="str">
        <f t="shared" si="107"/>
        <v/>
      </c>
      <c r="AS98" s="84" t="str">
        <f t="shared" si="108"/>
        <v/>
      </c>
      <c r="AT98" s="85" t="str">
        <f t="shared" si="109"/>
        <v/>
      </c>
      <c r="AU98" s="85" t="str">
        <f t="shared" si="110"/>
        <v/>
      </c>
      <c r="AV98" s="85" t="str">
        <f t="shared" si="111"/>
        <v/>
      </c>
      <c r="AW98" s="85" t="str">
        <f t="shared" si="112"/>
        <v/>
      </c>
      <c r="AX98" s="85" t="str">
        <f t="shared" si="113"/>
        <v/>
      </c>
      <c r="AY98" s="85" t="str">
        <f t="shared" si="114"/>
        <v/>
      </c>
      <c r="AZ98" s="85" t="str">
        <f t="shared" si="115"/>
        <v/>
      </c>
      <c r="BA98" s="85" t="str">
        <f t="shared" si="116"/>
        <v/>
      </c>
      <c r="BB98" s="85" t="str">
        <f t="shared" si="117"/>
        <v/>
      </c>
      <c r="BC98" s="85" t="str">
        <f t="shared" si="118"/>
        <v/>
      </c>
      <c r="BD98" s="70"/>
      <c r="BE98" s="70"/>
      <c r="BF98" s="70"/>
      <c r="BG98" s="83">
        <f t="shared" ca="1" si="92"/>
        <v>7</v>
      </c>
      <c r="BH98" s="72"/>
      <c r="BI98" s="72"/>
      <c r="BJ98" s="72"/>
      <c r="BK98" s="72"/>
      <c r="BL98" s="72"/>
      <c r="BM98" s="72"/>
      <c r="BN98" s="72"/>
      <c r="BO98" s="72"/>
      <c r="BP98" s="73"/>
      <c r="CD98" s="4">
        <v>94</v>
      </c>
      <c r="CE98"/>
      <c r="CF98"/>
      <c r="CG98"/>
      <c r="CH98"/>
      <c r="CI98" s="31">
        <f t="shared" si="93"/>
        <v>0</v>
      </c>
      <c r="CJ98"/>
      <c r="CK98"/>
      <c r="CL98"/>
    </row>
    <row r="99" spans="1:90" ht="15.75" x14ac:dyDescent="0.25">
      <c r="A99" s="97"/>
      <c r="B99" s="86" t="str">
        <f t="shared" si="134"/>
        <v/>
      </c>
      <c r="C99" s="13" t="str">
        <f t="shared" si="89"/>
        <v/>
      </c>
      <c r="D99" s="87" t="str">
        <f t="shared" si="135"/>
        <v/>
      </c>
      <c r="E99" s="88" t="str">
        <f t="shared" si="136"/>
        <v/>
      </c>
      <c r="F99" s="33" t="str">
        <f>IF(A98&lt;&gt;"",COUNTIF($A$5:A99,A99),"")</f>
        <v/>
      </c>
      <c r="G99" s="33">
        <f t="shared" si="90"/>
        <v>95</v>
      </c>
      <c r="H99" s="34" t="str">
        <f t="shared" si="91"/>
        <v/>
      </c>
      <c r="I99" s="28" t="str">
        <f t="shared" si="94"/>
        <v/>
      </c>
      <c r="J99" s="35" t="str">
        <f t="shared" si="119"/>
        <v/>
      </c>
      <c r="K99" s="35" t="str">
        <f t="shared" si="130"/>
        <v/>
      </c>
      <c r="L99" s="35" t="str">
        <f t="shared" si="131"/>
        <v/>
      </c>
      <c r="M99" s="35" t="str">
        <f t="shared" si="132"/>
        <v/>
      </c>
      <c r="N99" s="35" t="str">
        <f t="shared" si="133"/>
        <v/>
      </c>
      <c r="O99" s="35" t="str">
        <f t="shared" si="137"/>
        <v/>
      </c>
      <c r="P99" s="35" t="str">
        <f t="shared" si="138"/>
        <v/>
      </c>
      <c r="Q99" s="35" t="str">
        <f t="shared" si="139"/>
        <v/>
      </c>
      <c r="R99" s="35" t="str">
        <f t="shared" si="140"/>
        <v/>
      </c>
      <c r="S99" s="35" t="str">
        <f t="shared" si="141"/>
        <v/>
      </c>
      <c r="T99" s="12" t="str">
        <f t="shared" si="120"/>
        <v/>
      </c>
      <c r="U99" s="12" t="str">
        <f t="shared" si="121"/>
        <v/>
      </c>
      <c r="V99" s="12" t="str">
        <f t="shared" si="122"/>
        <v/>
      </c>
      <c r="W99" s="12" t="str">
        <f t="shared" si="123"/>
        <v/>
      </c>
      <c r="X99" s="12" t="str">
        <f t="shared" si="124"/>
        <v/>
      </c>
      <c r="Y99" s="12" t="str">
        <f t="shared" si="125"/>
        <v/>
      </c>
      <c r="Z99" s="12" t="str">
        <f t="shared" si="126"/>
        <v/>
      </c>
      <c r="AA99" s="12" t="str">
        <f t="shared" si="127"/>
        <v/>
      </c>
      <c r="AB99" s="12" t="str">
        <f t="shared" si="128"/>
        <v/>
      </c>
      <c r="AC99" s="12" t="str">
        <f t="shared" si="129"/>
        <v/>
      </c>
      <c r="AD99" s="29" t="str">
        <f t="shared" si="88"/>
        <v/>
      </c>
      <c r="AE99" s="31" t="str">
        <f t="shared" si="95"/>
        <v>0</v>
      </c>
      <c r="AF99"/>
      <c r="AG99" s="60">
        <f t="shared" si="96"/>
        <v>0</v>
      </c>
      <c r="AH99" s="60">
        <f t="shared" si="97"/>
        <v>0</v>
      </c>
      <c r="AI99" s="67">
        <f t="shared" si="98"/>
        <v>0</v>
      </c>
      <c r="AJ99" s="84" t="str">
        <f t="shared" si="99"/>
        <v/>
      </c>
      <c r="AK99" s="84" t="str">
        <f t="shared" si="100"/>
        <v/>
      </c>
      <c r="AL99" s="84" t="str">
        <f t="shared" si="101"/>
        <v/>
      </c>
      <c r="AM99" s="84" t="str">
        <f t="shared" si="102"/>
        <v/>
      </c>
      <c r="AN99" s="84" t="str">
        <f t="shared" si="103"/>
        <v/>
      </c>
      <c r="AO99" s="84" t="str">
        <f t="shared" si="104"/>
        <v/>
      </c>
      <c r="AP99" s="84" t="str">
        <f t="shared" si="105"/>
        <v/>
      </c>
      <c r="AQ99" s="84" t="str">
        <f t="shared" si="106"/>
        <v/>
      </c>
      <c r="AR99" s="84" t="str">
        <f t="shared" si="107"/>
        <v/>
      </c>
      <c r="AS99" s="84" t="str">
        <f t="shared" si="108"/>
        <v/>
      </c>
      <c r="AT99" s="85" t="str">
        <f t="shared" si="109"/>
        <v/>
      </c>
      <c r="AU99" s="85" t="str">
        <f t="shared" si="110"/>
        <v/>
      </c>
      <c r="AV99" s="85" t="str">
        <f t="shared" si="111"/>
        <v/>
      </c>
      <c r="AW99" s="85" t="str">
        <f t="shared" si="112"/>
        <v/>
      </c>
      <c r="AX99" s="85" t="str">
        <f t="shared" si="113"/>
        <v/>
      </c>
      <c r="AY99" s="85" t="str">
        <f t="shared" si="114"/>
        <v/>
      </c>
      <c r="AZ99" s="85" t="str">
        <f t="shared" si="115"/>
        <v/>
      </c>
      <c r="BA99" s="85" t="str">
        <f t="shared" si="116"/>
        <v/>
      </c>
      <c r="BB99" s="85" t="str">
        <f t="shared" si="117"/>
        <v/>
      </c>
      <c r="BC99" s="85" t="str">
        <f t="shared" si="118"/>
        <v/>
      </c>
      <c r="BD99" s="70"/>
      <c r="BE99" s="70"/>
      <c r="BF99" s="70"/>
      <c r="BG99" s="83">
        <f t="shared" ca="1" si="92"/>
        <v>31</v>
      </c>
      <c r="BH99" s="72"/>
      <c r="BI99" s="72"/>
      <c r="BJ99" s="72"/>
      <c r="BK99" s="72"/>
      <c r="BL99" s="72"/>
      <c r="BM99" s="72"/>
      <c r="BN99" s="72"/>
      <c r="BO99" s="72"/>
      <c r="BP99" s="73"/>
      <c r="CD99" s="4">
        <v>95</v>
      </c>
      <c r="CE99"/>
      <c r="CF99"/>
      <c r="CG99"/>
      <c r="CH99"/>
      <c r="CI99" s="31">
        <f t="shared" si="93"/>
        <v>0</v>
      </c>
      <c r="CJ99"/>
      <c r="CK99"/>
      <c r="CL99"/>
    </row>
    <row r="100" spans="1:90" ht="15.75" x14ac:dyDescent="0.25">
      <c r="A100" s="97"/>
      <c r="B100" s="86" t="str">
        <f t="shared" si="134"/>
        <v/>
      </c>
      <c r="C100" s="13" t="str">
        <f t="shared" si="89"/>
        <v/>
      </c>
      <c r="D100" s="87" t="str">
        <f t="shared" si="135"/>
        <v/>
      </c>
      <c r="E100" s="88" t="str">
        <f t="shared" si="136"/>
        <v/>
      </c>
      <c r="F100" s="33" t="str">
        <f>IF(A99&lt;&gt;"",COUNTIF($A$5:A100,A100),"")</f>
        <v/>
      </c>
      <c r="G100" s="33">
        <f t="shared" si="90"/>
        <v>96</v>
      </c>
      <c r="H100" s="34" t="str">
        <f t="shared" si="91"/>
        <v/>
      </c>
      <c r="I100" s="28" t="str">
        <f t="shared" si="94"/>
        <v/>
      </c>
      <c r="J100" s="35" t="str">
        <f t="shared" si="119"/>
        <v/>
      </c>
      <c r="K100" s="35" t="str">
        <f t="shared" si="130"/>
        <v/>
      </c>
      <c r="L100" s="35" t="str">
        <f t="shared" si="131"/>
        <v/>
      </c>
      <c r="M100" s="35" t="str">
        <f t="shared" si="132"/>
        <v/>
      </c>
      <c r="N100" s="35" t="str">
        <f t="shared" si="133"/>
        <v/>
      </c>
      <c r="O100" s="35" t="str">
        <f t="shared" si="137"/>
        <v/>
      </c>
      <c r="P100" s="35" t="str">
        <f t="shared" si="138"/>
        <v/>
      </c>
      <c r="Q100" s="35" t="str">
        <f t="shared" si="139"/>
        <v/>
      </c>
      <c r="R100" s="35" t="str">
        <f t="shared" si="140"/>
        <v/>
      </c>
      <c r="S100" s="35" t="str">
        <f t="shared" si="141"/>
        <v/>
      </c>
      <c r="T100" s="12" t="str">
        <f t="shared" si="120"/>
        <v/>
      </c>
      <c r="U100" s="12" t="str">
        <f t="shared" si="121"/>
        <v/>
      </c>
      <c r="V100" s="12" t="str">
        <f t="shared" si="122"/>
        <v/>
      </c>
      <c r="W100" s="12" t="str">
        <f t="shared" si="123"/>
        <v/>
      </c>
      <c r="X100" s="12" t="str">
        <f t="shared" si="124"/>
        <v/>
      </c>
      <c r="Y100" s="12" t="str">
        <f t="shared" si="125"/>
        <v/>
      </c>
      <c r="Z100" s="12" t="str">
        <f t="shared" si="126"/>
        <v/>
      </c>
      <c r="AA100" s="12" t="str">
        <f t="shared" si="127"/>
        <v/>
      </c>
      <c r="AB100" s="12" t="str">
        <f t="shared" si="128"/>
        <v/>
      </c>
      <c r="AC100" s="12" t="str">
        <f t="shared" si="129"/>
        <v/>
      </c>
      <c r="AD100" s="29" t="str">
        <f t="shared" si="88"/>
        <v/>
      </c>
      <c r="AE100" s="31" t="str">
        <f t="shared" si="95"/>
        <v>0</v>
      </c>
      <c r="AF100"/>
      <c r="AG100" s="60">
        <f t="shared" si="96"/>
        <v>0</v>
      </c>
      <c r="AH100" s="60">
        <f t="shared" si="97"/>
        <v>0</v>
      </c>
      <c r="AI100" s="67">
        <f t="shared" si="98"/>
        <v>0</v>
      </c>
      <c r="AJ100" s="84" t="str">
        <f t="shared" si="99"/>
        <v/>
      </c>
      <c r="AK100" s="84" t="str">
        <f t="shared" si="100"/>
        <v/>
      </c>
      <c r="AL100" s="84" t="str">
        <f t="shared" si="101"/>
        <v/>
      </c>
      <c r="AM100" s="84" t="str">
        <f t="shared" si="102"/>
        <v/>
      </c>
      <c r="AN100" s="84" t="str">
        <f t="shared" si="103"/>
        <v/>
      </c>
      <c r="AO100" s="84" t="str">
        <f t="shared" si="104"/>
        <v/>
      </c>
      <c r="AP100" s="84" t="str">
        <f t="shared" si="105"/>
        <v/>
      </c>
      <c r="AQ100" s="84" t="str">
        <f t="shared" si="106"/>
        <v/>
      </c>
      <c r="AR100" s="84" t="str">
        <f t="shared" si="107"/>
        <v/>
      </c>
      <c r="AS100" s="84" t="str">
        <f t="shared" si="108"/>
        <v/>
      </c>
      <c r="AT100" s="85" t="str">
        <f t="shared" si="109"/>
        <v/>
      </c>
      <c r="AU100" s="85" t="str">
        <f t="shared" si="110"/>
        <v/>
      </c>
      <c r="AV100" s="85" t="str">
        <f t="shared" si="111"/>
        <v/>
      </c>
      <c r="AW100" s="85" t="str">
        <f t="shared" si="112"/>
        <v/>
      </c>
      <c r="AX100" s="85" t="str">
        <f t="shared" si="113"/>
        <v/>
      </c>
      <c r="AY100" s="85" t="str">
        <f t="shared" si="114"/>
        <v/>
      </c>
      <c r="AZ100" s="85" t="str">
        <f t="shared" si="115"/>
        <v/>
      </c>
      <c r="BA100" s="85" t="str">
        <f t="shared" si="116"/>
        <v/>
      </c>
      <c r="BB100" s="85" t="str">
        <f t="shared" si="117"/>
        <v/>
      </c>
      <c r="BC100" s="85" t="str">
        <f t="shared" si="118"/>
        <v/>
      </c>
      <c r="BD100" s="70"/>
      <c r="BE100" s="70"/>
      <c r="BF100" s="70"/>
      <c r="BG100" s="83">
        <f t="shared" ca="1" si="92"/>
        <v>6</v>
      </c>
      <c r="BH100" s="72"/>
      <c r="BI100" s="72"/>
      <c r="BJ100" s="72"/>
      <c r="BK100" s="72"/>
      <c r="BL100" s="72"/>
      <c r="BM100" s="72"/>
      <c r="BN100" s="72"/>
      <c r="BO100" s="72"/>
      <c r="BP100" s="73"/>
      <c r="CD100" s="4">
        <v>96</v>
      </c>
      <c r="CE100"/>
      <c r="CF100"/>
      <c r="CG100"/>
      <c r="CH100"/>
      <c r="CI100" s="31">
        <f t="shared" si="93"/>
        <v>0</v>
      </c>
      <c r="CJ100"/>
      <c r="CK100"/>
      <c r="CL100"/>
    </row>
    <row r="101" spans="1:90" ht="15.75" x14ac:dyDescent="0.25">
      <c r="A101" s="97"/>
      <c r="B101" s="86" t="str">
        <f t="shared" si="134"/>
        <v/>
      </c>
      <c r="C101" s="13" t="str">
        <f t="shared" si="89"/>
        <v/>
      </c>
      <c r="D101" s="87" t="str">
        <f t="shared" si="135"/>
        <v/>
      </c>
      <c r="E101" s="88" t="str">
        <f t="shared" si="136"/>
        <v/>
      </c>
      <c r="F101" s="33" t="str">
        <f>IF(A100&lt;&gt;"",COUNTIF($A$5:A101,A101),"")</f>
        <v/>
      </c>
      <c r="G101" s="33">
        <f t="shared" si="90"/>
        <v>97</v>
      </c>
      <c r="H101" s="34" t="str">
        <f t="shared" si="91"/>
        <v/>
      </c>
      <c r="I101" s="28" t="str">
        <f t="shared" si="94"/>
        <v/>
      </c>
      <c r="J101" s="35" t="str">
        <f t="shared" si="119"/>
        <v/>
      </c>
      <c r="K101" s="35" t="str">
        <f t="shared" si="130"/>
        <v/>
      </c>
      <c r="L101" s="35" t="str">
        <f t="shared" si="131"/>
        <v/>
      </c>
      <c r="M101" s="35" t="str">
        <f t="shared" si="132"/>
        <v/>
      </c>
      <c r="N101" s="35" t="str">
        <f t="shared" si="133"/>
        <v/>
      </c>
      <c r="O101" s="35" t="str">
        <f t="shared" si="137"/>
        <v/>
      </c>
      <c r="P101" s="35" t="str">
        <f t="shared" si="138"/>
        <v/>
      </c>
      <c r="Q101" s="35" t="str">
        <f t="shared" si="139"/>
        <v/>
      </c>
      <c r="R101" s="35" t="str">
        <f t="shared" si="140"/>
        <v/>
      </c>
      <c r="S101" s="35" t="str">
        <f t="shared" si="141"/>
        <v/>
      </c>
      <c r="T101" s="12" t="str">
        <f t="shared" si="120"/>
        <v/>
      </c>
      <c r="U101" s="12" t="str">
        <f t="shared" si="121"/>
        <v/>
      </c>
      <c r="V101" s="12" t="str">
        <f t="shared" si="122"/>
        <v/>
      </c>
      <c r="W101" s="12" t="str">
        <f t="shared" si="123"/>
        <v/>
      </c>
      <c r="X101" s="12" t="str">
        <f t="shared" si="124"/>
        <v/>
      </c>
      <c r="Y101" s="12" t="str">
        <f t="shared" si="125"/>
        <v/>
      </c>
      <c r="Z101" s="12" t="str">
        <f t="shared" si="126"/>
        <v/>
      </c>
      <c r="AA101" s="12" t="str">
        <f t="shared" si="127"/>
        <v/>
      </c>
      <c r="AB101" s="12" t="str">
        <f t="shared" si="128"/>
        <v/>
      </c>
      <c r="AC101" s="12" t="str">
        <f t="shared" si="129"/>
        <v/>
      </c>
      <c r="AD101" s="29" t="str">
        <f t="shared" ref="AD101:AD132" si="142">IF(A101&lt;&gt;"",SUM(T101:AC101),"")</f>
        <v/>
      </c>
      <c r="AE101" s="31" t="str">
        <f t="shared" si="95"/>
        <v>0</v>
      </c>
      <c r="AF101"/>
      <c r="AG101" s="60">
        <f t="shared" si="96"/>
        <v>0</v>
      </c>
      <c r="AH101" s="60">
        <f t="shared" si="97"/>
        <v>0</v>
      </c>
      <c r="AI101" s="67">
        <f t="shared" si="98"/>
        <v>0</v>
      </c>
      <c r="AJ101" s="84" t="str">
        <f t="shared" si="99"/>
        <v/>
      </c>
      <c r="AK101" s="84" t="str">
        <f t="shared" si="100"/>
        <v/>
      </c>
      <c r="AL101" s="84" t="str">
        <f t="shared" si="101"/>
        <v/>
      </c>
      <c r="AM101" s="84" t="str">
        <f t="shared" si="102"/>
        <v/>
      </c>
      <c r="AN101" s="84" t="str">
        <f t="shared" si="103"/>
        <v/>
      </c>
      <c r="AO101" s="84" t="str">
        <f t="shared" si="104"/>
        <v/>
      </c>
      <c r="AP101" s="84" t="str">
        <f t="shared" si="105"/>
        <v/>
      </c>
      <c r="AQ101" s="84" t="str">
        <f t="shared" si="106"/>
        <v/>
      </c>
      <c r="AR101" s="84" t="str">
        <f t="shared" si="107"/>
        <v/>
      </c>
      <c r="AS101" s="84" t="str">
        <f t="shared" si="108"/>
        <v/>
      </c>
      <c r="AT101" s="85" t="str">
        <f t="shared" si="109"/>
        <v/>
      </c>
      <c r="AU101" s="85" t="str">
        <f t="shared" si="110"/>
        <v/>
      </c>
      <c r="AV101" s="85" t="str">
        <f t="shared" si="111"/>
        <v/>
      </c>
      <c r="AW101" s="85" t="str">
        <f t="shared" si="112"/>
        <v/>
      </c>
      <c r="AX101" s="85" t="str">
        <f t="shared" si="113"/>
        <v/>
      </c>
      <c r="AY101" s="85" t="str">
        <f t="shared" si="114"/>
        <v/>
      </c>
      <c r="AZ101" s="85" t="str">
        <f t="shared" si="115"/>
        <v/>
      </c>
      <c r="BA101" s="85" t="str">
        <f t="shared" si="116"/>
        <v/>
      </c>
      <c r="BB101" s="85" t="str">
        <f t="shared" si="117"/>
        <v/>
      </c>
      <c r="BC101" s="85" t="str">
        <f t="shared" si="118"/>
        <v/>
      </c>
      <c r="BD101" s="70"/>
      <c r="BE101" s="70"/>
      <c r="BF101" s="70"/>
      <c r="BG101" s="83">
        <f t="shared" ca="1" si="92"/>
        <v>5</v>
      </c>
      <c r="BH101" s="72"/>
      <c r="BI101" s="72"/>
      <c r="BJ101" s="72"/>
      <c r="BK101" s="72"/>
      <c r="BL101" s="72"/>
      <c r="BM101" s="72"/>
      <c r="BN101" s="72"/>
      <c r="BO101" s="72"/>
      <c r="BP101" s="73"/>
      <c r="CD101" s="4">
        <v>97</v>
      </c>
      <c r="CE101"/>
      <c r="CF101"/>
      <c r="CG101"/>
      <c r="CH101"/>
      <c r="CI101" s="31">
        <f t="shared" si="93"/>
        <v>0</v>
      </c>
      <c r="CJ101"/>
      <c r="CK101"/>
      <c r="CL101"/>
    </row>
    <row r="102" spans="1:90" ht="15.75" x14ac:dyDescent="0.25">
      <c r="A102" s="97"/>
      <c r="B102" s="86" t="str">
        <f t="shared" si="134"/>
        <v/>
      </c>
      <c r="C102" s="13" t="str">
        <f t="shared" si="89"/>
        <v/>
      </c>
      <c r="D102" s="87" t="str">
        <f t="shared" si="135"/>
        <v/>
      </c>
      <c r="E102" s="88" t="str">
        <f t="shared" si="136"/>
        <v/>
      </c>
      <c r="F102" s="33" t="str">
        <f>IF(A101&lt;&gt;"",COUNTIF($A$5:A102,A102),"")</f>
        <v/>
      </c>
      <c r="G102" s="33">
        <f t="shared" ref="G102:G133" si="143">IF(AND(AD101&gt;0,F101&gt;=G101),G101+1,G101)</f>
        <v>98</v>
      </c>
      <c r="H102" s="34" t="str">
        <f t="shared" ref="H102:H133" si="144">IF(A102&lt;&gt;"",IF(F102&gt;=$AI$1,A102,""),"")</f>
        <v/>
      </c>
      <c r="I102" s="28" t="str">
        <f t="shared" si="94"/>
        <v/>
      </c>
      <c r="J102" s="35" t="str">
        <f t="shared" si="119"/>
        <v/>
      </c>
      <c r="K102" s="35" t="str">
        <f t="shared" si="130"/>
        <v/>
      </c>
      <c r="L102" s="35" t="str">
        <f t="shared" si="131"/>
        <v/>
      </c>
      <c r="M102" s="35" t="str">
        <f t="shared" si="132"/>
        <v/>
      </c>
      <c r="N102" s="35" t="str">
        <f t="shared" si="133"/>
        <v/>
      </c>
      <c r="O102" s="35" t="str">
        <f t="shared" si="137"/>
        <v/>
      </c>
      <c r="P102" s="35" t="str">
        <f t="shared" si="138"/>
        <v/>
      </c>
      <c r="Q102" s="35" t="str">
        <f t="shared" si="139"/>
        <v/>
      </c>
      <c r="R102" s="35" t="str">
        <f t="shared" si="140"/>
        <v/>
      </c>
      <c r="S102" s="35" t="str">
        <f t="shared" si="141"/>
        <v/>
      </c>
      <c r="T102" s="12" t="str">
        <f t="shared" si="120"/>
        <v/>
      </c>
      <c r="U102" s="12" t="str">
        <f t="shared" si="121"/>
        <v/>
      </c>
      <c r="V102" s="12" t="str">
        <f t="shared" si="122"/>
        <v/>
      </c>
      <c r="W102" s="12" t="str">
        <f t="shared" si="123"/>
        <v/>
      </c>
      <c r="X102" s="12" t="str">
        <f t="shared" si="124"/>
        <v/>
      </c>
      <c r="Y102" s="12" t="str">
        <f t="shared" si="125"/>
        <v/>
      </c>
      <c r="Z102" s="12" t="str">
        <f t="shared" si="126"/>
        <v/>
      </c>
      <c r="AA102" s="12" t="str">
        <f t="shared" si="127"/>
        <v/>
      </c>
      <c r="AB102" s="12" t="str">
        <f t="shared" si="128"/>
        <v/>
      </c>
      <c r="AC102" s="12" t="str">
        <f t="shared" si="129"/>
        <v/>
      </c>
      <c r="AD102" s="29" t="str">
        <f t="shared" si="142"/>
        <v/>
      </c>
      <c r="AE102" s="31" t="str">
        <f t="shared" si="95"/>
        <v>0</v>
      </c>
      <c r="AF102"/>
      <c r="AG102" s="60">
        <f t="shared" si="96"/>
        <v>0</v>
      </c>
      <c r="AH102" s="60">
        <f t="shared" si="97"/>
        <v>0</v>
      </c>
      <c r="AI102" s="67">
        <f t="shared" si="98"/>
        <v>0</v>
      </c>
      <c r="AJ102" s="84" t="str">
        <f t="shared" si="99"/>
        <v/>
      </c>
      <c r="AK102" s="84" t="str">
        <f t="shared" si="100"/>
        <v/>
      </c>
      <c r="AL102" s="84" t="str">
        <f t="shared" si="101"/>
        <v/>
      </c>
      <c r="AM102" s="84" t="str">
        <f t="shared" si="102"/>
        <v/>
      </c>
      <c r="AN102" s="84" t="str">
        <f t="shared" si="103"/>
        <v/>
      </c>
      <c r="AO102" s="84" t="str">
        <f t="shared" si="104"/>
        <v/>
      </c>
      <c r="AP102" s="84" t="str">
        <f t="shared" si="105"/>
        <v/>
      </c>
      <c r="AQ102" s="84" t="str">
        <f t="shared" si="106"/>
        <v/>
      </c>
      <c r="AR102" s="84" t="str">
        <f t="shared" si="107"/>
        <v/>
      </c>
      <c r="AS102" s="84" t="str">
        <f t="shared" si="108"/>
        <v/>
      </c>
      <c r="AT102" s="85" t="str">
        <f t="shared" si="109"/>
        <v/>
      </c>
      <c r="AU102" s="85" t="str">
        <f t="shared" si="110"/>
        <v/>
      </c>
      <c r="AV102" s="85" t="str">
        <f t="shared" si="111"/>
        <v/>
      </c>
      <c r="AW102" s="85" t="str">
        <f t="shared" si="112"/>
        <v/>
      </c>
      <c r="AX102" s="85" t="str">
        <f t="shared" si="113"/>
        <v/>
      </c>
      <c r="AY102" s="85" t="str">
        <f t="shared" si="114"/>
        <v/>
      </c>
      <c r="AZ102" s="85" t="str">
        <f t="shared" si="115"/>
        <v/>
      </c>
      <c r="BA102" s="85" t="str">
        <f t="shared" si="116"/>
        <v/>
      </c>
      <c r="BB102" s="85" t="str">
        <f t="shared" si="117"/>
        <v/>
      </c>
      <c r="BC102" s="85" t="str">
        <f t="shared" si="118"/>
        <v/>
      </c>
      <c r="BD102" s="70"/>
      <c r="BE102" s="70"/>
      <c r="BF102" s="70"/>
      <c r="BG102" s="83">
        <f t="shared" ca="1" si="92"/>
        <v>31</v>
      </c>
      <c r="BH102" s="72"/>
      <c r="BI102" s="72"/>
      <c r="BJ102" s="72"/>
      <c r="BK102" s="72"/>
      <c r="BL102" s="72"/>
      <c r="BM102" s="72"/>
      <c r="BN102" s="72"/>
      <c r="BO102" s="72"/>
      <c r="BP102" s="73"/>
      <c r="CD102" s="4">
        <v>98</v>
      </c>
      <c r="CE102"/>
      <c r="CF102"/>
      <c r="CG102"/>
      <c r="CH102"/>
      <c r="CI102" s="31">
        <f t="shared" si="93"/>
        <v>0</v>
      </c>
      <c r="CJ102"/>
      <c r="CK102"/>
      <c r="CL102"/>
    </row>
    <row r="103" spans="1:90" ht="15.75" x14ac:dyDescent="0.25">
      <c r="A103" s="97"/>
      <c r="B103" s="86" t="str">
        <f t="shared" si="134"/>
        <v/>
      </c>
      <c r="C103" s="13" t="str">
        <f t="shared" si="89"/>
        <v/>
      </c>
      <c r="D103" s="87" t="str">
        <f t="shared" si="135"/>
        <v/>
      </c>
      <c r="E103" s="88" t="str">
        <f t="shared" si="136"/>
        <v/>
      </c>
      <c r="F103" s="33" t="str">
        <f>IF(A102&lt;&gt;"",COUNTIF($A$5:A103,A103),"")</f>
        <v/>
      </c>
      <c r="G103" s="33">
        <f t="shared" si="143"/>
        <v>99</v>
      </c>
      <c r="H103" s="34" t="str">
        <f t="shared" si="144"/>
        <v/>
      </c>
      <c r="I103" s="28" t="str">
        <f t="shared" si="94"/>
        <v/>
      </c>
      <c r="J103" s="35" t="str">
        <f t="shared" si="119"/>
        <v/>
      </c>
      <c r="K103" s="35" t="str">
        <f t="shared" si="130"/>
        <v/>
      </c>
      <c r="L103" s="35" t="str">
        <f t="shared" si="131"/>
        <v/>
      </c>
      <c r="M103" s="35" t="str">
        <f t="shared" si="132"/>
        <v/>
      </c>
      <c r="N103" s="35" t="str">
        <f t="shared" si="133"/>
        <v/>
      </c>
      <c r="O103" s="35" t="str">
        <f t="shared" si="137"/>
        <v/>
      </c>
      <c r="P103" s="35" t="str">
        <f t="shared" si="138"/>
        <v/>
      </c>
      <c r="Q103" s="35" t="str">
        <f t="shared" si="139"/>
        <v/>
      </c>
      <c r="R103" s="35" t="str">
        <f t="shared" si="140"/>
        <v/>
      </c>
      <c r="S103" s="35" t="str">
        <f t="shared" si="141"/>
        <v/>
      </c>
      <c r="T103" s="12" t="str">
        <f t="shared" si="120"/>
        <v/>
      </c>
      <c r="U103" s="12" t="str">
        <f t="shared" si="121"/>
        <v/>
      </c>
      <c r="V103" s="12" t="str">
        <f t="shared" si="122"/>
        <v/>
      </c>
      <c r="W103" s="12" t="str">
        <f t="shared" si="123"/>
        <v/>
      </c>
      <c r="X103" s="12" t="str">
        <f t="shared" si="124"/>
        <v/>
      </c>
      <c r="Y103" s="12" t="str">
        <f t="shared" si="125"/>
        <v/>
      </c>
      <c r="Z103" s="12" t="str">
        <f t="shared" si="126"/>
        <v/>
      </c>
      <c r="AA103" s="12" t="str">
        <f t="shared" si="127"/>
        <v/>
      </c>
      <c r="AB103" s="12" t="str">
        <f t="shared" si="128"/>
        <v/>
      </c>
      <c r="AC103" s="12" t="str">
        <f t="shared" si="129"/>
        <v/>
      </c>
      <c r="AD103" s="29" t="str">
        <f t="shared" si="142"/>
        <v/>
      </c>
      <c r="AE103" s="31" t="str">
        <f t="shared" si="95"/>
        <v>0</v>
      </c>
      <c r="AF103"/>
      <c r="AG103" s="60">
        <f t="shared" si="96"/>
        <v>0</v>
      </c>
      <c r="AH103" s="60">
        <f t="shared" si="97"/>
        <v>0</v>
      </c>
      <c r="AI103" s="67">
        <f t="shared" si="98"/>
        <v>0</v>
      </c>
      <c r="AJ103" s="84" t="str">
        <f t="shared" si="99"/>
        <v/>
      </c>
      <c r="AK103" s="84" t="str">
        <f t="shared" si="100"/>
        <v/>
      </c>
      <c r="AL103" s="84" t="str">
        <f t="shared" si="101"/>
        <v/>
      </c>
      <c r="AM103" s="84" t="str">
        <f t="shared" si="102"/>
        <v/>
      </c>
      <c r="AN103" s="84" t="str">
        <f t="shared" si="103"/>
        <v/>
      </c>
      <c r="AO103" s="84" t="str">
        <f t="shared" si="104"/>
        <v/>
      </c>
      <c r="AP103" s="84" t="str">
        <f t="shared" si="105"/>
        <v/>
      </c>
      <c r="AQ103" s="84" t="str">
        <f t="shared" si="106"/>
        <v/>
      </c>
      <c r="AR103" s="84" t="str">
        <f t="shared" si="107"/>
        <v/>
      </c>
      <c r="AS103" s="84" t="str">
        <f t="shared" si="108"/>
        <v/>
      </c>
      <c r="AT103" s="85" t="str">
        <f t="shared" si="109"/>
        <v/>
      </c>
      <c r="AU103" s="85" t="str">
        <f t="shared" si="110"/>
        <v/>
      </c>
      <c r="AV103" s="85" t="str">
        <f t="shared" si="111"/>
        <v/>
      </c>
      <c r="AW103" s="85" t="str">
        <f t="shared" si="112"/>
        <v/>
      </c>
      <c r="AX103" s="85" t="str">
        <f t="shared" si="113"/>
        <v/>
      </c>
      <c r="AY103" s="85" t="str">
        <f t="shared" si="114"/>
        <v/>
      </c>
      <c r="AZ103" s="85" t="str">
        <f t="shared" si="115"/>
        <v/>
      </c>
      <c r="BA103" s="85" t="str">
        <f t="shared" si="116"/>
        <v/>
      </c>
      <c r="BB103" s="85" t="str">
        <f t="shared" si="117"/>
        <v/>
      </c>
      <c r="BC103" s="85" t="str">
        <f t="shared" si="118"/>
        <v/>
      </c>
      <c r="BD103" s="70"/>
      <c r="BE103" s="70"/>
      <c r="BF103" s="70"/>
      <c r="BG103" s="83">
        <f t="shared" ca="1" si="92"/>
        <v>36</v>
      </c>
      <c r="BH103" s="72"/>
      <c r="BI103" s="72"/>
      <c r="BJ103" s="72"/>
      <c r="BK103" s="72"/>
      <c r="BL103" s="72"/>
      <c r="BM103" s="72"/>
      <c r="BN103" s="72"/>
      <c r="BO103" s="72"/>
      <c r="BP103" s="73"/>
      <c r="CD103" s="4">
        <v>99</v>
      </c>
      <c r="CE103"/>
      <c r="CF103"/>
      <c r="CG103"/>
      <c r="CH103"/>
      <c r="CI103" s="31">
        <f t="shared" si="93"/>
        <v>0</v>
      </c>
      <c r="CJ103"/>
      <c r="CK103"/>
      <c r="CL103"/>
    </row>
    <row r="104" spans="1:90" ht="15.75" x14ac:dyDescent="0.25">
      <c r="A104" s="97"/>
      <c r="B104" s="86" t="str">
        <f t="shared" si="134"/>
        <v/>
      </c>
      <c r="C104" s="13" t="str">
        <f t="shared" si="89"/>
        <v/>
      </c>
      <c r="D104" s="87" t="str">
        <f t="shared" si="135"/>
        <v/>
      </c>
      <c r="E104" s="88" t="str">
        <f t="shared" si="136"/>
        <v/>
      </c>
      <c r="F104" s="33" t="str">
        <f>IF(A103&lt;&gt;"",COUNTIF($A$5:A104,A104),"")</f>
        <v/>
      </c>
      <c r="G104" s="33">
        <f t="shared" si="143"/>
        <v>100</v>
      </c>
      <c r="H104" s="34" t="str">
        <f t="shared" si="144"/>
        <v/>
      </c>
      <c r="I104" s="28" t="str">
        <f t="shared" si="94"/>
        <v/>
      </c>
      <c r="J104" s="35" t="str">
        <f t="shared" si="119"/>
        <v/>
      </c>
      <c r="K104" s="35" t="str">
        <f t="shared" si="130"/>
        <v/>
      </c>
      <c r="L104" s="35" t="str">
        <f t="shared" si="131"/>
        <v/>
      </c>
      <c r="M104" s="35" t="str">
        <f t="shared" si="132"/>
        <v/>
      </c>
      <c r="N104" s="35" t="str">
        <f t="shared" si="133"/>
        <v/>
      </c>
      <c r="O104" s="35" t="str">
        <f t="shared" si="137"/>
        <v/>
      </c>
      <c r="P104" s="35" t="str">
        <f t="shared" si="138"/>
        <v/>
      </c>
      <c r="Q104" s="35" t="str">
        <f t="shared" si="139"/>
        <v/>
      </c>
      <c r="R104" s="35" t="str">
        <f t="shared" si="140"/>
        <v/>
      </c>
      <c r="S104" s="35" t="str">
        <f t="shared" si="141"/>
        <v/>
      </c>
      <c r="T104" s="12" t="str">
        <f t="shared" si="120"/>
        <v/>
      </c>
      <c r="U104" s="12" t="str">
        <f t="shared" si="121"/>
        <v/>
      </c>
      <c r="V104" s="12" t="str">
        <f t="shared" si="122"/>
        <v/>
      </c>
      <c r="W104" s="12" t="str">
        <f t="shared" si="123"/>
        <v/>
      </c>
      <c r="X104" s="12" t="str">
        <f t="shared" si="124"/>
        <v/>
      </c>
      <c r="Y104" s="12" t="str">
        <f t="shared" si="125"/>
        <v/>
      </c>
      <c r="Z104" s="12" t="str">
        <f t="shared" si="126"/>
        <v/>
      </c>
      <c r="AA104" s="12" t="str">
        <f t="shared" si="127"/>
        <v/>
      </c>
      <c r="AB104" s="12" t="str">
        <f t="shared" si="128"/>
        <v/>
      </c>
      <c r="AC104" s="12" t="str">
        <f t="shared" si="129"/>
        <v/>
      </c>
      <c r="AD104" s="29" t="str">
        <f t="shared" si="142"/>
        <v/>
      </c>
      <c r="AE104" s="31" t="str">
        <f t="shared" si="95"/>
        <v>0</v>
      </c>
      <c r="AF104"/>
      <c r="AG104" s="60">
        <f t="shared" si="96"/>
        <v>0</v>
      </c>
      <c r="AH104" s="60">
        <f t="shared" si="97"/>
        <v>0</v>
      </c>
      <c r="AI104" s="67">
        <f t="shared" si="98"/>
        <v>0</v>
      </c>
      <c r="AJ104" s="84" t="str">
        <f t="shared" si="99"/>
        <v/>
      </c>
      <c r="AK104" s="84" t="str">
        <f t="shared" si="100"/>
        <v/>
      </c>
      <c r="AL104" s="84" t="str">
        <f t="shared" si="101"/>
        <v/>
      </c>
      <c r="AM104" s="84" t="str">
        <f t="shared" si="102"/>
        <v/>
      </c>
      <c r="AN104" s="84" t="str">
        <f t="shared" si="103"/>
        <v/>
      </c>
      <c r="AO104" s="84" t="str">
        <f t="shared" si="104"/>
        <v/>
      </c>
      <c r="AP104" s="84" t="str">
        <f t="shared" si="105"/>
        <v/>
      </c>
      <c r="AQ104" s="84" t="str">
        <f t="shared" si="106"/>
        <v/>
      </c>
      <c r="AR104" s="84" t="str">
        <f t="shared" si="107"/>
        <v/>
      </c>
      <c r="AS104" s="84" t="str">
        <f t="shared" si="108"/>
        <v/>
      </c>
      <c r="AT104" s="85" t="str">
        <f t="shared" si="109"/>
        <v/>
      </c>
      <c r="AU104" s="85" t="str">
        <f t="shared" si="110"/>
        <v/>
      </c>
      <c r="AV104" s="85" t="str">
        <f t="shared" si="111"/>
        <v/>
      </c>
      <c r="AW104" s="85" t="str">
        <f t="shared" si="112"/>
        <v/>
      </c>
      <c r="AX104" s="85" t="str">
        <f t="shared" si="113"/>
        <v/>
      </c>
      <c r="AY104" s="85" t="str">
        <f t="shared" si="114"/>
        <v/>
      </c>
      <c r="AZ104" s="85" t="str">
        <f t="shared" si="115"/>
        <v/>
      </c>
      <c r="BA104" s="85" t="str">
        <f t="shared" si="116"/>
        <v/>
      </c>
      <c r="BB104" s="85" t="str">
        <f t="shared" si="117"/>
        <v/>
      </c>
      <c r="BC104" s="85" t="str">
        <f t="shared" si="118"/>
        <v/>
      </c>
      <c r="BD104" s="70"/>
      <c r="BE104" s="70"/>
      <c r="BF104" s="70"/>
      <c r="BG104" s="83">
        <f t="shared" ca="1" si="92"/>
        <v>28</v>
      </c>
      <c r="BH104" s="72"/>
      <c r="BI104" s="72"/>
      <c r="BJ104" s="72"/>
      <c r="BK104" s="72"/>
      <c r="BL104" s="72"/>
      <c r="BM104" s="72"/>
      <c r="BN104" s="72"/>
      <c r="BO104" s="72"/>
      <c r="BP104" s="73"/>
      <c r="CD104" s="39">
        <v>100</v>
      </c>
      <c r="CE104"/>
      <c r="CF104"/>
      <c r="CG104"/>
      <c r="CH104"/>
      <c r="CI104" s="31">
        <f t="shared" si="93"/>
        <v>0</v>
      </c>
      <c r="CJ104"/>
      <c r="CK104"/>
      <c r="CL104"/>
    </row>
    <row r="105" spans="1:90" x14ac:dyDescent="0.2">
      <c r="A105" s="97"/>
      <c r="B105" s="86" t="str">
        <f t="shared" si="134"/>
        <v/>
      </c>
      <c r="C105" s="13" t="str">
        <f t="shared" si="89"/>
        <v/>
      </c>
      <c r="D105" s="87" t="str">
        <f t="shared" si="135"/>
        <v/>
      </c>
      <c r="E105" s="88" t="str">
        <f t="shared" si="136"/>
        <v/>
      </c>
      <c r="F105" s="33" t="str">
        <f>IF(A104&lt;&gt;"",COUNTIF($A$5:A105,A105),"")</f>
        <v/>
      </c>
      <c r="G105" s="33">
        <f t="shared" si="143"/>
        <v>101</v>
      </c>
      <c r="H105" s="34" t="str">
        <f t="shared" si="144"/>
        <v/>
      </c>
      <c r="I105" s="28" t="str">
        <f t="shared" si="94"/>
        <v/>
      </c>
      <c r="J105" s="35" t="str">
        <f t="shared" si="119"/>
        <v/>
      </c>
      <c r="K105" s="35" t="str">
        <f t="shared" si="130"/>
        <v/>
      </c>
      <c r="L105" s="35" t="str">
        <f t="shared" si="131"/>
        <v/>
      </c>
      <c r="M105" s="35" t="str">
        <f t="shared" si="132"/>
        <v/>
      </c>
      <c r="N105" s="35" t="str">
        <f t="shared" si="133"/>
        <v/>
      </c>
      <c r="O105" s="35" t="str">
        <f t="shared" si="137"/>
        <v/>
      </c>
      <c r="P105" s="35" t="str">
        <f t="shared" si="138"/>
        <v/>
      </c>
      <c r="Q105" s="35" t="str">
        <f t="shared" si="139"/>
        <v/>
      </c>
      <c r="R105" s="35" t="str">
        <f t="shared" si="140"/>
        <v/>
      </c>
      <c r="S105" s="35" t="str">
        <f t="shared" si="141"/>
        <v/>
      </c>
      <c r="T105" s="12" t="str">
        <f t="shared" si="120"/>
        <v/>
      </c>
      <c r="U105" s="12" t="str">
        <f t="shared" si="121"/>
        <v/>
      </c>
      <c r="V105" s="12" t="str">
        <f t="shared" si="122"/>
        <v/>
      </c>
      <c r="W105" s="12" t="str">
        <f t="shared" si="123"/>
        <v/>
      </c>
      <c r="X105" s="12" t="str">
        <f t="shared" si="124"/>
        <v/>
      </c>
      <c r="Y105" s="12" t="str">
        <f t="shared" si="125"/>
        <v/>
      </c>
      <c r="Z105" s="12" t="str">
        <f t="shared" si="126"/>
        <v/>
      </c>
      <c r="AA105" s="12" t="str">
        <f t="shared" si="127"/>
        <v/>
      </c>
      <c r="AB105" s="12" t="str">
        <f t="shared" si="128"/>
        <v/>
      </c>
      <c r="AC105" s="12" t="str">
        <f t="shared" si="129"/>
        <v/>
      </c>
      <c r="AD105" s="29" t="str">
        <f t="shared" si="142"/>
        <v/>
      </c>
      <c r="AE105" s="31" t="str">
        <f t="shared" si="95"/>
        <v>0</v>
      </c>
      <c r="AF105"/>
      <c r="AG105" s="60">
        <f t="shared" si="96"/>
        <v>0</v>
      </c>
      <c r="AH105" s="60">
        <f t="shared" si="97"/>
        <v>0</v>
      </c>
      <c r="AI105" s="67">
        <f t="shared" si="98"/>
        <v>0</v>
      </c>
      <c r="AJ105" s="84" t="str">
        <f t="shared" si="99"/>
        <v/>
      </c>
      <c r="AK105" s="84" t="str">
        <f t="shared" si="100"/>
        <v/>
      </c>
      <c r="AL105" s="84" t="str">
        <f t="shared" si="101"/>
        <v/>
      </c>
      <c r="AM105" s="84" t="str">
        <f t="shared" si="102"/>
        <v/>
      </c>
      <c r="AN105" s="84" t="str">
        <f t="shared" si="103"/>
        <v/>
      </c>
      <c r="AO105" s="84" t="str">
        <f t="shared" si="104"/>
        <v/>
      </c>
      <c r="AP105" s="84" t="str">
        <f t="shared" si="105"/>
        <v/>
      </c>
      <c r="AQ105" s="84" t="str">
        <f t="shared" si="106"/>
        <v/>
      </c>
      <c r="AR105" s="84" t="str">
        <f t="shared" si="107"/>
        <v/>
      </c>
      <c r="AS105" s="84" t="str">
        <f t="shared" si="108"/>
        <v/>
      </c>
      <c r="AT105" s="85" t="str">
        <f t="shared" si="109"/>
        <v/>
      </c>
      <c r="AU105" s="85" t="str">
        <f t="shared" si="110"/>
        <v/>
      </c>
      <c r="AV105" s="85" t="str">
        <f t="shared" si="111"/>
        <v/>
      </c>
      <c r="AW105" s="85" t="str">
        <f t="shared" si="112"/>
        <v/>
      </c>
      <c r="AX105" s="85" t="str">
        <f t="shared" si="113"/>
        <v/>
      </c>
      <c r="AY105" s="85" t="str">
        <f t="shared" si="114"/>
        <v/>
      </c>
      <c r="AZ105" s="85" t="str">
        <f t="shared" si="115"/>
        <v/>
      </c>
      <c r="BA105" s="85" t="str">
        <f t="shared" si="116"/>
        <v/>
      </c>
      <c r="BB105" s="85" t="str">
        <f t="shared" si="117"/>
        <v/>
      </c>
      <c r="BC105" s="85" t="str">
        <f t="shared" si="118"/>
        <v/>
      </c>
      <c r="BD105" s="70"/>
      <c r="BE105" s="70"/>
      <c r="BF105" s="70"/>
      <c r="BG105" s="83">
        <f t="shared" ca="1" si="92"/>
        <v>28</v>
      </c>
      <c r="BH105" s="72"/>
      <c r="BI105" s="72"/>
      <c r="BJ105" s="72"/>
      <c r="BK105" s="72"/>
      <c r="BL105" s="72"/>
      <c r="BM105" s="72"/>
      <c r="BN105" s="72"/>
      <c r="BO105" s="72"/>
      <c r="BP105" s="77"/>
      <c r="CD105"/>
      <c r="CE105" s="40">
        <f>SUM(CH205:CH304)</f>
        <v>0</v>
      </c>
      <c r="CF105" s="40">
        <f>SUM(CH105:CH204)</f>
        <v>0</v>
      </c>
      <c r="CG105" s="41">
        <f>SUM(CH5:CH104)</f>
        <v>0</v>
      </c>
      <c r="CH105"/>
      <c r="CI105" s="31">
        <f t="shared" si="93"/>
        <v>0</v>
      </c>
      <c r="CJ105"/>
      <c r="CK105"/>
      <c r="CL105"/>
    </row>
    <row r="106" spans="1:90" ht="15" x14ac:dyDescent="0.25">
      <c r="A106" s="97"/>
      <c r="B106" s="86" t="str">
        <f t="shared" si="134"/>
        <v/>
      </c>
      <c r="C106" s="13" t="str">
        <f t="shared" si="89"/>
        <v/>
      </c>
      <c r="D106" s="87" t="str">
        <f t="shared" si="135"/>
        <v/>
      </c>
      <c r="E106" s="88" t="str">
        <f t="shared" si="136"/>
        <v/>
      </c>
      <c r="F106" s="33" t="str">
        <f>IF(A105&lt;&gt;"",COUNTIF($A$5:A106,A106),"")</f>
        <v/>
      </c>
      <c r="G106" s="33">
        <f t="shared" si="143"/>
        <v>102</v>
      </c>
      <c r="H106" s="34" t="str">
        <f t="shared" si="144"/>
        <v/>
      </c>
      <c r="I106" s="28" t="str">
        <f t="shared" si="94"/>
        <v/>
      </c>
      <c r="J106" s="35" t="str">
        <f t="shared" si="119"/>
        <v/>
      </c>
      <c r="K106" s="35" t="str">
        <f t="shared" si="130"/>
        <v/>
      </c>
      <c r="L106" s="35" t="str">
        <f t="shared" si="131"/>
        <v/>
      </c>
      <c r="M106" s="35" t="str">
        <f t="shared" ref="M106:M137" si="145">IF(AE105&gt;=$O$1,"",IF(AE105&lt;=$O$2,"",IF(G105&lt;&gt;G106,"",IF(AND(M105&lt;&gt;"",M105&lt;&gt;H105),M105,IF(AND(H105&lt;&gt;L106,H105&lt;&gt;K106,H105&lt;&gt;J106,F105&gt;=G105),H105,"")))))</f>
        <v/>
      </c>
      <c r="N106" s="35" t="str">
        <f t="shared" si="133"/>
        <v/>
      </c>
      <c r="O106" s="35" t="str">
        <f t="shared" si="137"/>
        <v/>
      </c>
      <c r="P106" s="35" t="str">
        <f t="shared" si="138"/>
        <v/>
      </c>
      <c r="Q106" s="35" t="str">
        <f t="shared" si="139"/>
        <v/>
      </c>
      <c r="R106" s="35" t="str">
        <f t="shared" si="140"/>
        <v/>
      </c>
      <c r="S106" s="35" t="str">
        <f t="shared" si="141"/>
        <v/>
      </c>
      <c r="T106" s="12" t="str">
        <f t="shared" si="120"/>
        <v/>
      </c>
      <c r="U106" s="12" t="str">
        <f t="shared" si="121"/>
        <v/>
      </c>
      <c r="V106" s="12" t="str">
        <f t="shared" si="122"/>
        <v/>
      </c>
      <c r="W106" s="12" t="str">
        <f t="shared" si="123"/>
        <v/>
      </c>
      <c r="X106" s="12" t="str">
        <f t="shared" si="124"/>
        <v/>
      </c>
      <c r="Y106" s="12" t="str">
        <f t="shared" si="125"/>
        <v/>
      </c>
      <c r="Z106" s="12" t="str">
        <f t="shared" si="126"/>
        <v/>
      </c>
      <c r="AA106" s="12" t="str">
        <f t="shared" si="127"/>
        <v/>
      </c>
      <c r="AB106" s="12" t="str">
        <f t="shared" si="128"/>
        <v/>
      </c>
      <c r="AC106" s="12" t="str">
        <f t="shared" si="129"/>
        <v/>
      </c>
      <c r="AD106" s="29" t="str">
        <f t="shared" si="142"/>
        <v/>
      </c>
      <c r="AE106" s="31" t="str">
        <f t="shared" si="95"/>
        <v>0</v>
      </c>
      <c r="AF106"/>
      <c r="AG106" s="60">
        <f t="shared" si="96"/>
        <v>0</v>
      </c>
      <c r="AH106" s="60">
        <f t="shared" si="97"/>
        <v>0</v>
      </c>
      <c r="AI106" s="67">
        <f t="shared" si="98"/>
        <v>0</v>
      </c>
      <c r="AJ106" s="84" t="str">
        <f t="shared" si="99"/>
        <v/>
      </c>
      <c r="AK106" s="84" t="str">
        <f t="shared" si="100"/>
        <v/>
      </c>
      <c r="AL106" s="84" t="str">
        <f t="shared" si="101"/>
        <v/>
      </c>
      <c r="AM106" s="84" t="str">
        <f t="shared" si="102"/>
        <v/>
      </c>
      <c r="AN106" s="84" t="str">
        <f t="shared" si="103"/>
        <v/>
      </c>
      <c r="AO106" s="84" t="str">
        <f t="shared" si="104"/>
        <v/>
      </c>
      <c r="AP106" s="84" t="str">
        <f t="shared" si="105"/>
        <v/>
      </c>
      <c r="AQ106" s="84" t="str">
        <f t="shared" si="106"/>
        <v/>
      </c>
      <c r="AR106" s="84" t="str">
        <f t="shared" si="107"/>
        <v/>
      </c>
      <c r="AS106" s="84" t="str">
        <f t="shared" si="108"/>
        <v/>
      </c>
      <c r="AT106" s="85" t="str">
        <f t="shared" si="109"/>
        <v/>
      </c>
      <c r="AU106" s="85" t="str">
        <f t="shared" si="110"/>
        <v/>
      </c>
      <c r="AV106" s="85" t="str">
        <f t="shared" si="111"/>
        <v/>
      </c>
      <c r="AW106" s="85" t="str">
        <f t="shared" si="112"/>
        <v/>
      </c>
      <c r="AX106" s="85" t="str">
        <f t="shared" si="113"/>
        <v/>
      </c>
      <c r="AY106" s="85" t="str">
        <f t="shared" si="114"/>
        <v/>
      </c>
      <c r="AZ106" s="85" t="str">
        <f t="shared" si="115"/>
        <v/>
      </c>
      <c r="BA106" s="85" t="str">
        <f t="shared" si="116"/>
        <v/>
      </c>
      <c r="BB106" s="85" t="str">
        <f t="shared" si="117"/>
        <v/>
      </c>
      <c r="BC106" s="85" t="str">
        <f t="shared" si="118"/>
        <v/>
      </c>
      <c r="BD106" s="70"/>
      <c r="BE106" s="70"/>
      <c r="BF106" s="70"/>
      <c r="BG106" s="83">
        <f t="shared" ca="1" si="92"/>
        <v>29</v>
      </c>
      <c r="BH106" s="78"/>
      <c r="BI106" s="78"/>
      <c r="BJ106" s="78"/>
      <c r="BK106" s="78"/>
      <c r="BL106" s="78"/>
      <c r="BM106" s="78"/>
      <c r="BN106" s="78"/>
      <c r="BO106" s="78"/>
      <c r="BP106" s="79"/>
      <c r="BQ106" s="43"/>
      <c r="CD106"/>
      <c r="CE106"/>
      <c r="CF106" s="2"/>
      <c r="CG106" s="2"/>
      <c r="CH106"/>
      <c r="CI106" s="31">
        <f t="shared" si="93"/>
        <v>0</v>
      </c>
    </row>
    <row r="107" spans="1:90" x14ac:dyDescent="0.2">
      <c r="A107" s="97"/>
      <c r="B107" s="86" t="str">
        <f t="shared" si="134"/>
        <v/>
      </c>
      <c r="C107" s="13" t="str">
        <f t="shared" si="89"/>
        <v/>
      </c>
      <c r="D107" s="87" t="str">
        <f t="shared" si="135"/>
        <v/>
      </c>
      <c r="E107" s="88" t="str">
        <f t="shared" si="136"/>
        <v/>
      </c>
      <c r="F107" s="33" t="str">
        <f>IF(A106&lt;&gt;"",COUNTIF($A$5:A107,A107),"")</f>
        <v/>
      </c>
      <c r="G107" s="33">
        <f t="shared" si="143"/>
        <v>103</v>
      </c>
      <c r="H107" s="34" t="str">
        <f t="shared" si="144"/>
        <v/>
      </c>
      <c r="I107" s="28" t="str">
        <f t="shared" si="94"/>
        <v/>
      </c>
      <c r="J107" s="35" t="str">
        <f t="shared" si="119"/>
        <v/>
      </c>
      <c r="K107" s="35" t="str">
        <f t="shared" si="130"/>
        <v/>
      </c>
      <c r="L107" s="35" t="str">
        <f t="shared" si="131"/>
        <v/>
      </c>
      <c r="M107" s="35" t="str">
        <f t="shared" si="145"/>
        <v/>
      </c>
      <c r="N107" s="35" t="str">
        <f t="shared" ref="N107:N138" si="146">IF(AE106&gt;=$O$1,"",IF(AE106&lt;=$O$2,"",IF(G106&lt;&gt;G107,"",IF(AND(N106&lt;&gt;"",N106&lt;&gt;H106),N106,IF(AND(H106&lt;&gt;L107,H106&lt;&gt;K107,H106&lt;&gt;J107,H106&lt;&gt;M107,F106&gt;=G106),H106,"")))))</f>
        <v/>
      </c>
      <c r="O107" s="35" t="str">
        <f t="shared" si="137"/>
        <v/>
      </c>
      <c r="P107" s="35" t="str">
        <f t="shared" si="138"/>
        <v/>
      </c>
      <c r="Q107" s="35" t="str">
        <f t="shared" si="139"/>
        <v/>
      </c>
      <c r="R107" s="35" t="str">
        <f t="shared" si="140"/>
        <v/>
      </c>
      <c r="S107" s="35" t="str">
        <f t="shared" si="141"/>
        <v/>
      </c>
      <c r="T107" s="12" t="str">
        <f t="shared" si="120"/>
        <v/>
      </c>
      <c r="U107" s="12" t="str">
        <f t="shared" si="121"/>
        <v/>
      </c>
      <c r="V107" s="12" t="str">
        <f t="shared" si="122"/>
        <v/>
      </c>
      <c r="W107" s="12" t="str">
        <f t="shared" si="123"/>
        <v/>
      </c>
      <c r="X107" s="12" t="str">
        <f t="shared" si="124"/>
        <v/>
      </c>
      <c r="Y107" s="12" t="str">
        <f t="shared" si="125"/>
        <v/>
      </c>
      <c r="Z107" s="12" t="str">
        <f t="shared" si="126"/>
        <v/>
      </c>
      <c r="AA107" s="12" t="str">
        <f t="shared" si="127"/>
        <v/>
      </c>
      <c r="AB107" s="12" t="str">
        <f t="shared" si="128"/>
        <v/>
      </c>
      <c r="AC107" s="12" t="str">
        <f t="shared" si="129"/>
        <v/>
      </c>
      <c r="AD107" s="29" t="str">
        <f t="shared" si="142"/>
        <v/>
      </c>
      <c r="AE107" s="31" t="str">
        <f t="shared" si="95"/>
        <v>0</v>
      </c>
      <c r="AF107"/>
      <c r="AG107" s="60">
        <f t="shared" si="96"/>
        <v>0</v>
      </c>
      <c r="AH107" s="60">
        <f t="shared" si="97"/>
        <v>0</v>
      </c>
      <c r="AI107" s="67">
        <f t="shared" si="98"/>
        <v>0</v>
      </c>
      <c r="AJ107" s="84" t="str">
        <f t="shared" si="99"/>
        <v/>
      </c>
      <c r="AK107" s="84" t="str">
        <f t="shared" si="100"/>
        <v/>
      </c>
      <c r="AL107" s="84" t="str">
        <f t="shared" si="101"/>
        <v/>
      </c>
      <c r="AM107" s="84" t="str">
        <f t="shared" si="102"/>
        <v/>
      </c>
      <c r="AN107" s="84" t="str">
        <f t="shared" si="103"/>
        <v/>
      </c>
      <c r="AO107" s="84" t="str">
        <f t="shared" si="104"/>
        <v/>
      </c>
      <c r="AP107" s="84" t="str">
        <f t="shared" si="105"/>
        <v/>
      </c>
      <c r="AQ107" s="84" t="str">
        <f t="shared" si="106"/>
        <v/>
      </c>
      <c r="AR107" s="84" t="str">
        <f t="shared" si="107"/>
        <v/>
      </c>
      <c r="AS107" s="84" t="str">
        <f t="shared" si="108"/>
        <v/>
      </c>
      <c r="AT107" s="85" t="str">
        <f t="shared" si="109"/>
        <v/>
      </c>
      <c r="AU107" s="85" t="str">
        <f t="shared" si="110"/>
        <v/>
      </c>
      <c r="AV107" s="85" t="str">
        <f t="shared" si="111"/>
        <v/>
      </c>
      <c r="AW107" s="85" t="str">
        <f t="shared" si="112"/>
        <v/>
      </c>
      <c r="AX107" s="85" t="str">
        <f t="shared" si="113"/>
        <v/>
      </c>
      <c r="AY107" s="85" t="str">
        <f t="shared" si="114"/>
        <v/>
      </c>
      <c r="AZ107" s="85" t="str">
        <f t="shared" si="115"/>
        <v/>
      </c>
      <c r="BA107" s="85" t="str">
        <f t="shared" si="116"/>
        <v/>
      </c>
      <c r="BB107" s="85" t="str">
        <f t="shared" si="117"/>
        <v/>
      </c>
      <c r="BC107" s="85" t="str">
        <f t="shared" si="118"/>
        <v/>
      </c>
      <c r="BD107" s="80"/>
      <c r="BE107" s="80"/>
      <c r="BF107" s="80"/>
      <c r="BG107" s="83">
        <f t="shared" ca="1" si="92"/>
        <v>15</v>
      </c>
      <c r="BH107" s="80"/>
      <c r="BI107" s="80"/>
      <c r="BJ107" s="80"/>
      <c r="BK107" s="80"/>
      <c r="BL107" s="80"/>
      <c r="BM107" s="80"/>
      <c r="BN107" s="80"/>
      <c r="BO107" s="80"/>
      <c r="BP107" s="80"/>
      <c r="BQ107" s="43"/>
      <c r="CD107"/>
      <c r="CE107"/>
      <c r="CF107" s="2"/>
      <c r="CG107" s="2"/>
      <c r="CH107"/>
      <c r="CI107" s="31">
        <f t="shared" si="93"/>
        <v>0</v>
      </c>
    </row>
    <row r="108" spans="1:90" x14ac:dyDescent="0.2">
      <c r="A108" s="97"/>
      <c r="B108" s="86" t="str">
        <f t="shared" si="134"/>
        <v/>
      </c>
      <c r="C108" s="13" t="str">
        <f t="shared" si="89"/>
        <v/>
      </c>
      <c r="D108" s="87" t="str">
        <f t="shared" si="135"/>
        <v/>
      </c>
      <c r="E108" s="88" t="str">
        <f t="shared" si="136"/>
        <v/>
      </c>
      <c r="F108" s="33" t="str">
        <f>IF(A107&lt;&gt;"",COUNTIF($A$5:A108,A108),"")</f>
        <v/>
      </c>
      <c r="G108" s="33">
        <f t="shared" si="143"/>
        <v>104</v>
      </c>
      <c r="H108" s="34" t="str">
        <f t="shared" si="144"/>
        <v/>
      </c>
      <c r="I108" s="28" t="str">
        <f t="shared" si="94"/>
        <v/>
      </c>
      <c r="J108" s="35" t="str">
        <f t="shared" si="119"/>
        <v/>
      </c>
      <c r="K108" s="35" t="str">
        <f t="shared" si="130"/>
        <v/>
      </c>
      <c r="L108" s="35" t="str">
        <f t="shared" si="131"/>
        <v/>
      </c>
      <c r="M108" s="35" t="str">
        <f t="shared" si="145"/>
        <v/>
      </c>
      <c r="N108" s="35" t="str">
        <f t="shared" si="146"/>
        <v/>
      </c>
      <c r="O108" s="35" t="str">
        <f t="shared" ref="O108:O139" si="147">IF(AE107&gt;=$O$1,"",IF(AE107&lt;=$O$2,"",IF(G107&lt;&gt;G108,"",IF(AND(O107&lt;&gt;"",O107,O107&lt;&gt;H107),O107,IF(AND(H107&lt;&gt;L108,H107&lt;&gt;K108,H107&lt;&gt;J108,H107&lt;&gt;M108,H107&lt;&gt;N108,F107&gt;=G107),H107,"")))))</f>
        <v/>
      </c>
      <c r="P108" s="35" t="str">
        <f t="shared" si="138"/>
        <v/>
      </c>
      <c r="Q108" s="35" t="str">
        <f t="shared" si="139"/>
        <v/>
      </c>
      <c r="R108" s="35" t="str">
        <f t="shared" si="140"/>
        <v/>
      </c>
      <c r="S108" s="35" t="str">
        <f t="shared" si="141"/>
        <v/>
      </c>
      <c r="T108" s="12" t="str">
        <f t="shared" si="120"/>
        <v/>
      </c>
      <c r="U108" s="12" t="str">
        <f t="shared" si="121"/>
        <v/>
      </c>
      <c r="V108" s="12" t="str">
        <f t="shared" si="122"/>
        <v/>
      </c>
      <c r="W108" s="12" t="str">
        <f t="shared" si="123"/>
        <v/>
      </c>
      <c r="X108" s="12" t="str">
        <f t="shared" si="124"/>
        <v/>
      </c>
      <c r="Y108" s="12" t="str">
        <f t="shared" si="125"/>
        <v/>
      </c>
      <c r="Z108" s="12" t="str">
        <f t="shared" si="126"/>
        <v/>
      </c>
      <c r="AA108" s="12" t="str">
        <f t="shared" si="127"/>
        <v/>
      </c>
      <c r="AB108" s="12" t="str">
        <f t="shared" si="128"/>
        <v/>
      </c>
      <c r="AC108" s="12" t="str">
        <f t="shared" si="129"/>
        <v/>
      </c>
      <c r="AD108" s="29" t="str">
        <f t="shared" si="142"/>
        <v/>
      </c>
      <c r="AE108" s="31" t="str">
        <f t="shared" si="95"/>
        <v>0</v>
      </c>
      <c r="AF108"/>
      <c r="AG108" s="60">
        <f t="shared" si="96"/>
        <v>0</v>
      </c>
      <c r="AH108" s="60">
        <f t="shared" si="97"/>
        <v>0</v>
      </c>
      <c r="AI108" s="67">
        <f t="shared" si="98"/>
        <v>0</v>
      </c>
      <c r="AJ108" s="84" t="str">
        <f t="shared" si="99"/>
        <v/>
      </c>
      <c r="AK108" s="84" t="str">
        <f t="shared" si="100"/>
        <v/>
      </c>
      <c r="AL108" s="84" t="str">
        <f t="shared" si="101"/>
        <v/>
      </c>
      <c r="AM108" s="84" t="str">
        <f t="shared" si="102"/>
        <v/>
      </c>
      <c r="AN108" s="84" t="str">
        <f t="shared" si="103"/>
        <v/>
      </c>
      <c r="AO108" s="84" t="str">
        <f t="shared" si="104"/>
        <v/>
      </c>
      <c r="AP108" s="84" t="str">
        <f t="shared" si="105"/>
        <v/>
      </c>
      <c r="AQ108" s="84" t="str">
        <f t="shared" si="106"/>
        <v/>
      </c>
      <c r="AR108" s="84" t="str">
        <f t="shared" si="107"/>
        <v/>
      </c>
      <c r="AS108" s="84" t="str">
        <f t="shared" si="108"/>
        <v/>
      </c>
      <c r="AT108" s="85" t="str">
        <f t="shared" si="109"/>
        <v/>
      </c>
      <c r="AU108" s="85" t="str">
        <f t="shared" si="110"/>
        <v/>
      </c>
      <c r="AV108" s="85" t="str">
        <f t="shared" si="111"/>
        <v/>
      </c>
      <c r="AW108" s="85" t="str">
        <f t="shared" si="112"/>
        <v/>
      </c>
      <c r="AX108" s="85" t="str">
        <f t="shared" si="113"/>
        <v/>
      </c>
      <c r="AY108" s="85" t="str">
        <f t="shared" si="114"/>
        <v/>
      </c>
      <c r="AZ108" s="85" t="str">
        <f t="shared" si="115"/>
        <v/>
      </c>
      <c r="BA108" s="85" t="str">
        <f t="shared" si="116"/>
        <v/>
      </c>
      <c r="BB108" s="85" t="str">
        <f t="shared" si="117"/>
        <v/>
      </c>
      <c r="BC108" s="85" t="str">
        <f t="shared" si="118"/>
        <v/>
      </c>
      <c r="BD108" s="80"/>
      <c r="BE108" s="80"/>
      <c r="BF108" s="80"/>
      <c r="BG108" s="83">
        <f t="shared" ca="1" si="92"/>
        <v>35</v>
      </c>
      <c r="BH108" s="80"/>
      <c r="BI108" s="80"/>
      <c r="BJ108" s="80"/>
      <c r="BK108" s="80"/>
      <c r="BL108" s="80"/>
      <c r="BM108" s="80"/>
      <c r="BN108" s="80"/>
      <c r="BO108" s="80"/>
      <c r="BP108" s="80"/>
      <c r="BQ108" s="43"/>
      <c r="CD108"/>
      <c r="CE108"/>
      <c r="CF108" s="2"/>
      <c r="CG108" s="2"/>
      <c r="CH108"/>
      <c r="CI108" s="31">
        <f t="shared" si="93"/>
        <v>0</v>
      </c>
    </row>
    <row r="109" spans="1:90" x14ac:dyDescent="0.2">
      <c r="A109" s="97"/>
      <c r="B109" s="86" t="str">
        <f t="shared" si="134"/>
        <v/>
      </c>
      <c r="C109" s="13" t="str">
        <f t="shared" si="89"/>
        <v/>
      </c>
      <c r="D109" s="87" t="str">
        <f t="shared" si="135"/>
        <v/>
      </c>
      <c r="E109" s="88" t="str">
        <f t="shared" si="136"/>
        <v/>
      </c>
      <c r="F109" s="33" t="str">
        <f>IF(A108&lt;&gt;"",COUNTIF($A$5:A109,A109),"")</f>
        <v/>
      </c>
      <c r="G109" s="33">
        <f t="shared" si="143"/>
        <v>105</v>
      </c>
      <c r="H109" s="34" t="str">
        <f t="shared" si="144"/>
        <v/>
      </c>
      <c r="I109" s="28" t="str">
        <f t="shared" si="94"/>
        <v/>
      </c>
      <c r="J109" s="35" t="str">
        <f t="shared" si="119"/>
        <v/>
      </c>
      <c r="K109" s="35" t="str">
        <f t="shared" si="130"/>
        <v/>
      </c>
      <c r="L109" s="35" t="str">
        <f t="shared" si="131"/>
        <v/>
      </c>
      <c r="M109" s="35" t="str">
        <f t="shared" si="145"/>
        <v/>
      </c>
      <c r="N109" s="35" t="str">
        <f t="shared" si="146"/>
        <v/>
      </c>
      <c r="O109" s="35" t="str">
        <f t="shared" si="147"/>
        <v/>
      </c>
      <c r="P109" s="35" t="str">
        <f t="shared" ref="P109:P140" si="148">IF(AE108&gt;=$O$1,"",IF(AE108&lt;=$O$2,"",IF(G108&lt;&gt;G109,"",IF(AND(P108&lt;&gt;"",P108&lt;&gt;H108),P108,IF(AND(H108&lt;&gt;L109,H108&lt;&gt;K109,H108&lt;&gt;J109,H108&lt;&gt;M109,H108&lt;&gt;N109,H108&lt;&gt;O109,F108&gt;=G108),H108,"")))))</f>
        <v/>
      </c>
      <c r="Q109" s="35" t="str">
        <f t="shared" si="139"/>
        <v/>
      </c>
      <c r="R109" s="35" t="str">
        <f t="shared" si="140"/>
        <v/>
      </c>
      <c r="S109" s="35" t="str">
        <f t="shared" si="141"/>
        <v/>
      </c>
      <c r="T109" s="12" t="str">
        <f t="shared" si="120"/>
        <v/>
      </c>
      <c r="U109" s="12" t="str">
        <f t="shared" si="121"/>
        <v/>
      </c>
      <c r="V109" s="12" t="str">
        <f t="shared" si="122"/>
        <v/>
      </c>
      <c r="W109" s="12" t="str">
        <f t="shared" si="123"/>
        <v/>
      </c>
      <c r="X109" s="12" t="str">
        <f t="shared" si="124"/>
        <v/>
      </c>
      <c r="Y109" s="12" t="str">
        <f t="shared" si="125"/>
        <v/>
      </c>
      <c r="Z109" s="12" t="str">
        <f t="shared" si="126"/>
        <v/>
      </c>
      <c r="AA109" s="12" t="str">
        <f t="shared" si="127"/>
        <v/>
      </c>
      <c r="AB109" s="12" t="str">
        <f t="shared" si="128"/>
        <v/>
      </c>
      <c r="AC109" s="12" t="str">
        <f t="shared" si="129"/>
        <v/>
      </c>
      <c r="AD109" s="29" t="str">
        <f t="shared" si="142"/>
        <v/>
      </c>
      <c r="AE109" s="31" t="str">
        <f t="shared" si="95"/>
        <v>0</v>
      </c>
      <c r="AF109"/>
      <c r="AG109" s="60">
        <f t="shared" si="96"/>
        <v>0</v>
      </c>
      <c r="AH109" s="60">
        <f t="shared" si="97"/>
        <v>0</v>
      </c>
      <c r="AI109" s="67">
        <f t="shared" si="98"/>
        <v>0</v>
      </c>
      <c r="AJ109" s="84" t="str">
        <f t="shared" si="99"/>
        <v/>
      </c>
      <c r="AK109" s="84" t="str">
        <f t="shared" si="100"/>
        <v/>
      </c>
      <c r="AL109" s="84" t="str">
        <f t="shared" si="101"/>
        <v/>
      </c>
      <c r="AM109" s="84" t="str">
        <f t="shared" si="102"/>
        <v/>
      </c>
      <c r="AN109" s="84" t="str">
        <f t="shared" si="103"/>
        <v/>
      </c>
      <c r="AO109" s="84" t="str">
        <f t="shared" si="104"/>
        <v/>
      </c>
      <c r="AP109" s="84" t="str">
        <f t="shared" si="105"/>
        <v/>
      </c>
      <c r="AQ109" s="84" t="str">
        <f t="shared" si="106"/>
        <v/>
      </c>
      <c r="AR109" s="84" t="str">
        <f t="shared" si="107"/>
        <v/>
      </c>
      <c r="AS109" s="84" t="str">
        <f t="shared" si="108"/>
        <v/>
      </c>
      <c r="AT109" s="85" t="str">
        <f t="shared" si="109"/>
        <v/>
      </c>
      <c r="AU109" s="85" t="str">
        <f t="shared" si="110"/>
        <v/>
      </c>
      <c r="AV109" s="85" t="str">
        <f t="shared" si="111"/>
        <v/>
      </c>
      <c r="AW109" s="85" t="str">
        <f t="shared" si="112"/>
        <v/>
      </c>
      <c r="AX109" s="85" t="str">
        <f t="shared" si="113"/>
        <v/>
      </c>
      <c r="AY109" s="85" t="str">
        <f t="shared" si="114"/>
        <v/>
      </c>
      <c r="AZ109" s="85" t="str">
        <f t="shared" si="115"/>
        <v/>
      </c>
      <c r="BA109" s="85" t="str">
        <f t="shared" si="116"/>
        <v/>
      </c>
      <c r="BB109" s="85" t="str">
        <f t="shared" si="117"/>
        <v/>
      </c>
      <c r="BC109" s="85" t="str">
        <f t="shared" si="118"/>
        <v/>
      </c>
      <c r="BD109" s="80"/>
      <c r="BE109" s="80"/>
      <c r="BF109" s="80"/>
      <c r="BG109" s="83">
        <f t="shared" ca="1" si="92"/>
        <v>35</v>
      </c>
      <c r="BH109" s="80"/>
      <c r="BI109" s="80"/>
      <c r="BJ109" s="80"/>
      <c r="BK109" s="80"/>
      <c r="BL109" s="80"/>
      <c r="BM109" s="80"/>
      <c r="BN109" s="80"/>
      <c r="BO109" s="80"/>
      <c r="BP109" s="80"/>
      <c r="BQ109" s="43"/>
      <c r="CD109"/>
      <c r="CE109"/>
      <c r="CF109" s="2"/>
      <c r="CG109" s="2"/>
      <c r="CH109"/>
      <c r="CI109" s="31">
        <f t="shared" si="93"/>
        <v>0</v>
      </c>
    </row>
    <row r="110" spans="1:90" x14ac:dyDescent="0.2">
      <c r="A110" s="97"/>
      <c r="B110" s="86" t="str">
        <f t="shared" si="134"/>
        <v/>
      </c>
      <c r="C110" s="13" t="str">
        <f t="shared" si="89"/>
        <v/>
      </c>
      <c r="D110" s="87" t="str">
        <f t="shared" si="135"/>
        <v/>
      </c>
      <c r="E110" s="88" t="str">
        <f t="shared" si="136"/>
        <v/>
      </c>
      <c r="F110" s="33" t="str">
        <f>IF(A109&lt;&gt;"",COUNTIF($A$5:A110,A110),"")</f>
        <v/>
      </c>
      <c r="G110" s="33">
        <f t="shared" si="143"/>
        <v>106</v>
      </c>
      <c r="H110" s="34" t="str">
        <f t="shared" si="144"/>
        <v/>
      </c>
      <c r="I110" s="28" t="str">
        <f t="shared" si="94"/>
        <v/>
      </c>
      <c r="J110" s="35" t="str">
        <f t="shared" si="119"/>
        <v/>
      </c>
      <c r="K110" s="35" t="str">
        <f t="shared" si="130"/>
        <v/>
      </c>
      <c r="L110" s="35" t="str">
        <f t="shared" si="131"/>
        <v/>
      </c>
      <c r="M110" s="35" t="str">
        <f t="shared" si="145"/>
        <v/>
      </c>
      <c r="N110" s="35" t="str">
        <f t="shared" si="146"/>
        <v/>
      </c>
      <c r="O110" s="35" t="str">
        <f t="shared" si="147"/>
        <v/>
      </c>
      <c r="P110" s="35" t="str">
        <f t="shared" si="148"/>
        <v/>
      </c>
      <c r="Q110" s="35" t="str">
        <f t="shared" si="139"/>
        <v/>
      </c>
      <c r="R110" s="35" t="str">
        <f t="shared" si="140"/>
        <v/>
      </c>
      <c r="S110" s="35" t="str">
        <f t="shared" si="141"/>
        <v/>
      </c>
      <c r="T110" s="12" t="str">
        <f t="shared" si="120"/>
        <v/>
      </c>
      <c r="U110" s="12" t="str">
        <f t="shared" si="121"/>
        <v/>
      </c>
      <c r="V110" s="12" t="str">
        <f t="shared" si="122"/>
        <v/>
      </c>
      <c r="W110" s="12" t="str">
        <f t="shared" si="123"/>
        <v/>
      </c>
      <c r="X110" s="12" t="str">
        <f t="shared" si="124"/>
        <v/>
      </c>
      <c r="Y110" s="12" t="str">
        <f t="shared" si="125"/>
        <v/>
      </c>
      <c r="Z110" s="12" t="str">
        <f t="shared" si="126"/>
        <v/>
      </c>
      <c r="AA110" s="12" t="str">
        <f t="shared" si="127"/>
        <v/>
      </c>
      <c r="AB110" s="12" t="str">
        <f t="shared" si="128"/>
        <v/>
      </c>
      <c r="AC110" s="12" t="str">
        <f t="shared" si="129"/>
        <v/>
      </c>
      <c r="AD110" s="29" t="str">
        <f t="shared" si="142"/>
        <v/>
      </c>
      <c r="AE110" s="31" t="str">
        <f t="shared" si="95"/>
        <v>0</v>
      </c>
      <c r="AF110"/>
      <c r="AG110" s="60">
        <f t="shared" si="96"/>
        <v>0</v>
      </c>
      <c r="AH110" s="60">
        <f t="shared" si="97"/>
        <v>0</v>
      </c>
      <c r="AI110" s="67">
        <f t="shared" si="98"/>
        <v>0</v>
      </c>
      <c r="AJ110" s="84" t="str">
        <f t="shared" si="99"/>
        <v/>
      </c>
      <c r="AK110" s="84" t="str">
        <f t="shared" si="100"/>
        <v/>
      </c>
      <c r="AL110" s="84" t="str">
        <f t="shared" si="101"/>
        <v/>
      </c>
      <c r="AM110" s="84" t="str">
        <f t="shared" si="102"/>
        <v/>
      </c>
      <c r="AN110" s="84" t="str">
        <f t="shared" si="103"/>
        <v/>
      </c>
      <c r="AO110" s="84" t="str">
        <f t="shared" si="104"/>
        <v/>
      </c>
      <c r="AP110" s="84" t="str">
        <f t="shared" si="105"/>
        <v/>
      </c>
      <c r="AQ110" s="84" t="str">
        <f t="shared" si="106"/>
        <v/>
      </c>
      <c r="AR110" s="84" t="str">
        <f t="shared" si="107"/>
        <v/>
      </c>
      <c r="AS110" s="84" t="str">
        <f t="shared" si="108"/>
        <v/>
      </c>
      <c r="AT110" s="85" t="str">
        <f t="shared" si="109"/>
        <v/>
      </c>
      <c r="AU110" s="85" t="str">
        <f t="shared" si="110"/>
        <v/>
      </c>
      <c r="AV110" s="85" t="str">
        <f t="shared" si="111"/>
        <v/>
      </c>
      <c r="AW110" s="85" t="str">
        <f t="shared" si="112"/>
        <v/>
      </c>
      <c r="AX110" s="85" t="str">
        <f t="shared" si="113"/>
        <v/>
      </c>
      <c r="AY110" s="85" t="str">
        <f t="shared" si="114"/>
        <v/>
      </c>
      <c r="AZ110" s="85" t="str">
        <f t="shared" si="115"/>
        <v/>
      </c>
      <c r="BA110" s="85" t="str">
        <f t="shared" si="116"/>
        <v/>
      </c>
      <c r="BB110" s="85" t="str">
        <f t="shared" si="117"/>
        <v/>
      </c>
      <c r="BC110" s="85" t="str">
        <f t="shared" si="118"/>
        <v/>
      </c>
      <c r="BD110" s="80"/>
      <c r="BE110" s="80"/>
      <c r="BF110" s="80"/>
      <c r="BG110" s="83">
        <f t="shared" ca="1" si="92"/>
        <v>29</v>
      </c>
      <c r="BH110" s="80"/>
      <c r="BI110" s="80"/>
      <c r="BJ110" s="80"/>
      <c r="BK110" s="80"/>
      <c r="BL110" s="80"/>
      <c r="BM110" s="80"/>
      <c r="BN110" s="80"/>
      <c r="BO110" s="80"/>
      <c r="BP110" s="80"/>
      <c r="BQ110" s="43"/>
      <c r="CD110"/>
      <c r="CE110"/>
      <c r="CF110" s="2"/>
      <c r="CG110" s="2"/>
      <c r="CH110"/>
      <c r="CI110" s="31">
        <f t="shared" si="93"/>
        <v>0</v>
      </c>
    </row>
    <row r="111" spans="1:90" x14ac:dyDescent="0.2">
      <c r="A111" s="97"/>
      <c r="B111" s="86" t="str">
        <f t="shared" si="134"/>
        <v/>
      </c>
      <c r="C111" s="13" t="str">
        <f t="shared" si="89"/>
        <v/>
      </c>
      <c r="D111" s="87" t="str">
        <f t="shared" si="135"/>
        <v/>
      </c>
      <c r="E111" s="88" t="str">
        <f t="shared" si="136"/>
        <v/>
      </c>
      <c r="F111" s="33" t="str">
        <f>IF(A110&lt;&gt;"",COUNTIF($A$5:A111,A111),"")</f>
        <v/>
      </c>
      <c r="G111" s="33">
        <f t="shared" si="143"/>
        <v>107</v>
      </c>
      <c r="H111" s="34" t="str">
        <f t="shared" si="144"/>
        <v/>
      </c>
      <c r="I111" s="28" t="str">
        <f t="shared" si="94"/>
        <v/>
      </c>
      <c r="J111" s="35" t="str">
        <f t="shared" si="119"/>
        <v/>
      </c>
      <c r="K111" s="35" t="str">
        <f t="shared" si="130"/>
        <v/>
      </c>
      <c r="L111" s="35" t="str">
        <f t="shared" si="131"/>
        <v/>
      </c>
      <c r="M111" s="35" t="str">
        <f t="shared" si="145"/>
        <v/>
      </c>
      <c r="N111" s="35" t="str">
        <f t="shared" si="146"/>
        <v/>
      </c>
      <c r="O111" s="35" t="str">
        <f t="shared" si="147"/>
        <v/>
      </c>
      <c r="P111" s="35" t="str">
        <f t="shared" si="148"/>
        <v/>
      </c>
      <c r="Q111" s="35" t="str">
        <f t="shared" ref="Q111:Q142" si="149">IF(AE110&gt;=$O$1,"",IF(AE110&lt;=$O$2,"",IF(G110&lt;&gt;G111,"",IF(AND(Q110&lt;&gt;"",Q110&lt;&gt;H110),Q110,IF(AND(H110&lt;&gt;L111,H110&lt;&gt;K111,H110&lt;&gt;J111,H110&lt;&gt;M111,H110&lt;&gt;N111,H110&lt;&gt;O111,H110&lt;&gt;P111,F110&gt;=G110),H110,"")))))</f>
        <v/>
      </c>
      <c r="R111" s="35" t="str">
        <f t="shared" si="140"/>
        <v/>
      </c>
      <c r="S111" s="35" t="str">
        <f t="shared" si="141"/>
        <v/>
      </c>
      <c r="T111" s="12" t="str">
        <f t="shared" si="120"/>
        <v/>
      </c>
      <c r="U111" s="12" t="str">
        <f t="shared" si="121"/>
        <v/>
      </c>
      <c r="V111" s="12" t="str">
        <f t="shared" si="122"/>
        <v/>
      </c>
      <c r="W111" s="12" t="str">
        <f t="shared" si="123"/>
        <v/>
      </c>
      <c r="X111" s="12" t="str">
        <f t="shared" si="124"/>
        <v/>
      </c>
      <c r="Y111" s="12" t="str">
        <f t="shared" si="125"/>
        <v/>
      </c>
      <c r="Z111" s="12" t="str">
        <f t="shared" si="126"/>
        <v/>
      </c>
      <c r="AA111" s="12" t="str">
        <f t="shared" si="127"/>
        <v/>
      </c>
      <c r="AB111" s="12" t="str">
        <f t="shared" si="128"/>
        <v/>
      </c>
      <c r="AC111" s="12" t="str">
        <f t="shared" si="129"/>
        <v/>
      </c>
      <c r="AD111" s="29" t="str">
        <f t="shared" si="142"/>
        <v/>
      </c>
      <c r="AE111" s="31" t="str">
        <f t="shared" si="95"/>
        <v>0</v>
      </c>
      <c r="AF111"/>
      <c r="AG111" s="60">
        <f t="shared" si="96"/>
        <v>0</v>
      </c>
      <c r="AH111" s="60">
        <f t="shared" si="97"/>
        <v>0</v>
      </c>
      <c r="AI111" s="67">
        <f t="shared" si="98"/>
        <v>0</v>
      </c>
      <c r="AJ111" s="84" t="str">
        <f t="shared" si="99"/>
        <v/>
      </c>
      <c r="AK111" s="84" t="str">
        <f t="shared" si="100"/>
        <v/>
      </c>
      <c r="AL111" s="84" t="str">
        <f t="shared" si="101"/>
        <v/>
      </c>
      <c r="AM111" s="84" t="str">
        <f t="shared" si="102"/>
        <v/>
      </c>
      <c r="AN111" s="84" t="str">
        <f t="shared" si="103"/>
        <v/>
      </c>
      <c r="AO111" s="84" t="str">
        <f t="shared" si="104"/>
        <v/>
      </c>
      <c r="AP111" s="84" t="str">
        <f t="shared" si="105"/>
        <v/>
      </c>
      <c r="AQ111" s="84" t="str">
        <f t="shared" si="106"/>
        <v/>
      </c>
      <c r="AR111" s="84" t="str">
        <f t="shared" si="107"/>
        <v/>
      </c>
      <c r="AS111" s="84" t="str">
        <f t="shared" si="108"/>
        <v/>
      </c>
      <c r="AT111" s="85" t="str">
        <f t="shared" si="109"/>
        <v/>
      </c>
      <c r="AU111" s="85" t="str">
        <f t="shared" si="110"/>
        <v/>
      </c>
      <c r="AV111" s="85" t="str">
        <f t="shared" si="111"/>
        <v/>
      </c>
      <c r="AW111" s="85" t="str">
        <f t="shared" si="112"/>
        <v/>
      </c>
      <c r="AX111" s="85" t="str">
        <f t="shared" si="113"/>
        <v/>
      </c>
      <c r="AY111" s="85" t="str">
        <f t="shared" si="114"/>
        <v/>
      </c>
      <c r="AZ111" s="85" t="str">
        <f t="shared" si="115"/>
        <v/>
      </c>
      <c r="BA111" s="85" t="str">
        <f t="shared" si="116"/>
        <v/>
      </c>
      <c r="BB111" s="85" t="str">
        <f t="shared" si="117"/>
        <v/>
      </c>
      <c r="BC111" s="85" t="str">
        <f t="shared" si="118"/>
        <v/>
      </c>
      <c r="BD111" s="80"/>
      <c r="BE111" s="80"/>
      <c r="BF111" s="80"/>
      <c r="BG111" s="83">
        <f t="shared" ca="1" si="92"/>
        <v>13</v>
      </c>
      <c r="BH111" s="80"/>
      <c r="BI111" s="80"/>
      <c r="BJ111" s="80"/>
      <c r="BK111" s="80"/>
      <c r="BL111" s="80"/>
      <c r="BM111" s="80"/>
      <c r="BN111" s="80"/>
      <c r="BO111" s="80"/>
      <c r="BP111" s="80"/>
      <c r="BQ111" s="43"/>
      <c r="CD111"/>
      <c r="CE111"/>
      <c r="CF111" s="2"/>
      <c r="CG111" s="2"/>
      <c r="CH111"/>
      <c r="CI111" s="31">
        <f t="shared" si="93"/>
        <v>0</v>
      </c>
    </row>
    <row r="112" spans="1:90" x14ac:dyDescent="0.2">
      <c r="A112" s="97"/>
      <c r="B112" s="86" t="str">
        <f t="shared" si="134"/>
        <v/>
      </c>
      <c r="C112" s="13" t="str">
        <f t="shared" si="89"/>
        <v/>
      </c>
      <c r="D112" s="87" t="str">
        <f t="shared" si="135"/>
        <v/>
      </c>
      <c r="E112" s="88" t="str">
        <f t="shared" si="136"/>
        <v/>
      </c>
      <c r="F112" s="33" t="str">
        <f>IF(A111&lt;&gt;"",COUNTIF($A$5:A112,A112),"")</f>
        <v/>
      </c>
      <c r="G112" s="33">
        <f t="shared" si="143"/>
        <v>108</v>
      </c>
      <c r="H112" s="34" t="str">
        <f t="shared" si="144"/>
        <v/>
      </c>
      <c r="I112" s="28" t="str">
        <f t="shared" si="94"/>
        <v/>
      </c>
      <c r="J112" s="35" t="str">
        <f t="shared" si="119"/>
        <v/>
      </c>
      <c r="K112" s="35" t="str">
        <f t="shared" si="130"/>
        <v/>
      </c>
      <c r="L112" s="35" t="str">
        <f t="shared" si="131"/>
        <v/>
      </c>
      <c r="M112" s="35" t="str">
        <f t="shared" si="145"/>
        <v/>
      </c>
      <c r="N112" s="35" t="str">
        <f t="shared" si="146"/>
        <v/>
      </c>
      <c r="O112" s="35" t="str">
        <f t="shared" si="147"/>
        <v/>
      </c>
      <c r="P112" s="35" t="str">
        <f t="shared" si="148"/>
        <v/>
      </c>
      <c r="Q112" s="35" t="str">
        <f t="shared" si="149"/>
        <v/>
      </c>
      <c r="R112" s="35" t="str">
        <f t="shared" ref="R112:R143" si="150">IF(AE111&gt;=$O$1,"",IF(AE111&lt;=$O$2,"",IF(G111&lt;&gt;G112,"",IF(AND(R111&lt;&gt;"",R111&lt;&gt;H111),R111,IF(AND(H111&lt;&gt;L112,H111&lt;&gt;K112,H111&lt;&gt;J112,H111&lt;&gt;M112,H111&lt;&gt;N112,H111&lt;&gt;O112,H111&lt;&gt;P112,H111&lt;&gt;Q112,F111&gt;=G111),H111,"")))))</f>
        <v/>
      </c>
      <c r="S112" s="35" t="str">
        <f t="shared" si="141"/>
        <v/>
      </c>
      <c r="T112" s="12" t="str">
        <f t="shared" si="120"/>
        <v/>
      </c>
      <c r="U112" s="12" t="str">
        <f t="shared" si="121"/>
        <v/>
      </c>
      <c r="V112" s="12" t="str">
        <f t="shared" si="122"/>
        <v/>
      </c>
      <c r="W112" s="12" t="str">
        <f t="shared" si="123"/>
        <v/>
      </c>
      <c r="X112" s="12" t="str">
        <f t="shared" si="124"/>
        <v/>
      </c>
      <c r="Y112" s="12" t="str">
        <f t="shared" si="125"/>
        <v/>
      </c>
      <c r="Z112" s="12" t="str">
        <f t="shared" si="126"/>
        <v/>
      </c>
      <c r="AA112" s="12" t="str">
        <f t="shared" si="127"/>
        <v/>
      </c>
      <c r="AB112" s="12" t="str">
        <f t="shared" si="128"/>
        <v/>
      </c>
      <c r="AC112" s="12" t="str">
        <f t="shared" si="129"/>
        <v/>
      </c>
      <c r="AD112" s="29" t="str">
        <f t="shared" si="142"/>
        <v/>
      </c>
      <c r="AE112" s="31" t="str">
        <f t="shared" si="95"/>
        <v>0</v>
      </c>
      <c r="AF112"/>
      <c r="AG112" s="60">
        <f t="shared" si="96"/>
        <v>0</v>
      </c>
      <c r="AH112" s="60">
        <f t="shared" si="97"/>
        <v>0</v>
      </c>
      <c r="AI112" s="67">
        <f t="shared" si="98"/>
        <v>0</v>
      </c>
      <c r="AJ112" s="84" t="str">
        <f t="shared" si="99"/>
        <v/>
      </c>
      <c r="AK112" s="84" t="str">
        <f t="shared" si="100"/>
        <v/>
      </c>
      <c r="AL112" s="84" t="str">
        <f t="shared" si="101"/>
        <v/>
      </c>
      <c r="AM112" s="84" t="str">
        <f t="shared" si="102"/>
        <v/>
      </c>
      <c r="AN112" s="84" t="str">
        <f t="shared" si="103"/>
        <v/>
      </c>
      <c r="AO112" s="84" t="str">
        <f t="shared" si="104"/>
        <v/>
      </c>
      <c r="AP112" s="84" t="str">
        <f t="shared" si="105"/>
        <v/>
      </c>
      <c r="AQ112" s="84" t="str">
        <f t="shared" si="106"/>
        <v/>
      </c>
      <c r="AR112" s="84" t="str">
        <f t="shared" si="107"/>
        <v/>
      </c>
      <c r="AS112" s="84" t="str">
        <f t="shared" si="108"/>
        <v/>
      </c>
      <c r="AT112" s="85" t="str">
        <f t="shared" si="109"/>
        <v/>
      </c>
      <c r="AU112" s="85" t="str">
        <f t="shared" si="110"/>
        <v/>
      </c>
      <c r="AV112" s="85" t="str">
        <f t="shared" si="111"/>
        <v/>
      </c>
      <c r="AW112" s="85" t="str">
        <f t="shared" si="112"/>
        <v/>
      </c>
      <c r="AX112" s="85" t="str">
        <f t="shared" si="113"/>
        <v/>
      </c>
      <c r="AY112" s="85" t="str">
        <f t="shared" si="114"/>
        <v/>
      </c>
      <c r="AZ112" s="85" t="str">
        <f t="shared" si="115"/>
        <v/>
      </c>
      <c r="BA112" s="85" t="str">
        <f t="shared" si="116"/>
        <v/>
      </c>
      <c r="BB112" s="85" t="str">
        <f t="shared" si="117"/>
        <v/>
      </c>
      <c r="BC112" s="85" t="str">
        <f t="shared" si="118"/>
        <v/>
      </c>
      <c r="BD112" s="80"/>
      <c r="BE112" s="80"/>
      <c r="BF112" s="80"/>
      <c r="BG112" s="83">
        <f t="shared" ca="1" si="92"/>
        <v>4</v>
      </c>
      <c r="BH112" s="80"/>
      <c r="BI112" s="80"/>
      <c r="BJ112" s="80"/>
      <c r="BK112" s="80"/>
      <c r="BL112" s="80"/>
      <c r="BM112" s="80"/>
      <c r="BN112" s="80"/>
      <c r="BO112" s="80"/>
      <c r="BP112" s="80"/>
      <c r="BQ112" s="43"/>
      <c r="CD112"/>
      <c r="CE112"/>
      <c r="CF112" s="2"/>
      <c r="CG112" s="2"/>
      <c r="CH112"/>
      <c r="CI112" s="31">
        <f t="shared" si="93"/>
        <v>0</v>
      </c>
    </row>
    <row r="113" spans="1:87" x14ac:dyDescent="0.2">
      <c r="A113" s="97"/>
      <c r="B113" s="86" t="str">
        <f t="shared" si="134"/>
        <v/>
      </c>
      <c r="C113" s="13" t="str">
        <f t="shared" si="89"/>
        <v/>
      </c>
      <c r="D113" s="87" t="str">
        <f t="shared" si="135"/>
        <v/>
      </c>
      <c r="E113" s="88" t="str">
        <f t="shared" si="136"/>
        <v/>
      </c>
      <c r="F113" s="33" t="str">
        <f>IF(A112&lt;&gt;"",COUNTIF($A$5:A113,A113),"")</f>
        <v/>
      </c>
      <c r="G113" s="33">
        <f t="shared" si="143"/>
        <v>109</v>
      </c>
      <c r="H113" s="34" t="str">
        <f t="shared" si="144"/>
        <v/>
      </c>
      <c r="I113" s="28" t="str">
        <f t="shared" si="94"/>
        <v/>
      </c>
      <c r="J113" s="35" t="str">
        <f t="shared" si="119"/>
        <v/>
      </c>
      <c r="K113" s="35" t="str">
        <f t="shared" si="130"/>
        <v/>
      </c>
      <c r="L113" s="35" t="str">
        <f t="shared" si="131"/>
        <v/>
      </c>
      <c r="M113" s="35" t="str">
        <f t="shared" si="145"/>
        <v/>
      </c>
      <c r="N113" s="35" t="str">
        <f t="shared" si="146"/>
        <v/>
      </c>
      <c r="O113" s="35" t="str">
        <f t="shared" si="147"/>
        <v/>
      </c>
      <c r="P113" s="35" t="str">
        <f t="shared" si="148"/>
        <v/>
      </c>
      <c r="Q113" s="35" t="str">
        <f t="shared" si="149"/>
        <v/>
      </c>
      <c r="R113" s="35" t="str">
        <f t="shared" si="150"/>
        <v/>
      </c>
      <c r="S113" s="35" t="str">
        <f t="shared" ref="S113:S144" si="151">IF(AE112&gt;=$O$1,"",IF(AE112&lt;=$O$2,"",IF(G112&lt;&gt;G113,"",IF(AND(S112&lt;&gt;"",S112&lt;&gt;H112),S112,IF(AND(H112&lt;&gt;L113,H112&lt;&gt;K113,H112&lt;&gt;J113,H112&lt;&gt;M113,H112&lt;&gt;N113,H112&lt;&gt;O113,H112&lt;&gt;P113,H112&lt;&gt;Q113,H112&lt;&gt;R113,F112&gt;=G112),H112,"")))))</f>
        <v/>
      </c>
      <c r="T113" s="12" t="str">
        <f t="shared" si="120"/>
        <v/>
      </c>
      <c r="U113" s="12" t="str">
        <f t="shared" si="121"/>
        <v/>
      </c>
      <c r="V113" s="12" t="str">
        <f t="shared" si="122"/>
        <v/>
      </c>
      <c r="W113" s="12" t="str">
        <f t="shared" si="123"/>
        <v/>
      </c>
      <c r="X113" s="12" t="str">
        <f t="shared" si="124"/>
        <v/>
      </c>
      <c r="Y113" s="12" t="str">
        <f t="shared" si="125"/>
        <v/>
      </c>
      <c r="Z113" s="12" t="str">
        <f t="shared" si="126"/>
        <v/>
      </c>
      <c r="AA113" s="12" t="str">
        <f t="shared" si="127"/>
        <v/>
      </c>
      <c r="AB113" s="12" t="str">
        <f t="shared" si="128"/>
        <v/>
      </c>
      <c r="AC113" s="12" t="str">
        <f t="shared" si="129"/>
        <v/>
      </c>
      <c r="AD113" s="29" t="str">
        <f t="shared" si="142"/>
        <v/>
      </c>
      <c r="AE113" s="31" t="str">
        <f t="shared" si="95"/>
        <v>0</v>
      </c>
      <c r="AF113"/>
      <c r="AG113" s="60">
        <f t="shared" si="96"/>
        <v>0</v>
      </c>
      <c r="AH113" s="60">
        <f t="shared" si="97"/>
        <v>0</v>
      </c>
      <c r="AI113" s="67">
        <f t="shared" si="98"/>
        <v>0</v>
      </c>
      <c r="AJ113" s="84" t="str">
        <f t="shared" si="99"/>
        <v/>
      </c>
      <c r="AK113" s="84" t="str">
        <f t="shared" si="100"/>
        <v/>
      </c>
      <c r="AL113" s="84" t="str">
        <f t="shared" si="101"/>
        <v/>
      </c>
      <c r="AM113" s="84" t="str">
        <f t="shared" si="102"/>
        <v/>
      </c>
      <c r="AN113" s="84" t="str">
        <f t="shared" si="103"/>
        <v/>
      </c>
      <c r="AO113" s="84" t="str">
        <f t="shared" si="104"/>
        <v/>
      </c>
      <c r="AP113" s="84" t="str">
        <f t="shared" si="105"/>
        <v/>
      </c>
      <c r="AQ113" s="84" t="str">
        <f t="shared" si="106"/>
        <v/>
      </c>
      <c r="AR113" s="84" t="str">
        <f t="shared" si="107"/>
        <v/>
      </c>
      <c r="AS113" s="84" t="str">
        <f t="shared" si="108"/>
        <v/>
      </c>
      <c r="AT113" s="85" t="str">
        <f t="shared" si="109"/>
        <v/>
      </c>
      <c r="AU113" s="85" t="str">
        <f t="shared" si="110"/>
        <v/>
      </c>
      <c r="AV113" s="85" t="str">
        <f t="shared" si="111"/>
        <v/>
      </c>
      <c r="AW113" s="85" t="str">
        <f t="shared" si="112"/>
        <v/>
      </c>
      <c r="AX113" s="85" t="str">
        <f t="shared" si="113"/>
        <v/>
      </c>
      <c r="AY113" s="85" t="str">
        <f t="shared" si="114"/>
        <v/>
      </c>
      <c r="AZ113" s="85" t="str">
        <f t="shared" si="115"/>
        <v/>
      </c>
      <c r="BA113" s="85" t="str">
        <f t="shared" si="116"/>
        <v/>
      </c>
      <c r="BB113" s="85" t="str">
        <f t="shared" si="117"/>
        <v/>
      </c>
      <c r="BC113" s="85" t="str">
        <f t="shared" si="118"/>
        <v/>
      </c>
      <c r="BD113" s="80"/>
      <c r="BE113" s="80"/>
      <c r="BF113" s="80"/>
      <c r="BG113" s="83">
        <f t="shared" ca="1" si="92"/>
        <v>14</v>
      </c>
      <c r="BH113" s="80"/>
      <c r="BI113" s="80"/>
      <c r="BJ113" s="80"/>
      <c r="BK113" s="80"/>
      <c r="BL113" s="80"/>
      <c r="BM113" s="80"/>
      <c r="BN113" s="80"/>
      <c r="BO113" s="80"/>
      <c r="BP113" s="80"/>
      <c r="BQ113" s="43"/>
      <c r="CD113"/>
      <c r="CE113"/>
      <c r="CF113" s="2"/>
      <c r="CG113" s="2"/>
      <c r="CH113"/>
      <c r="CI113" s="31">
        <f t="shared" si="93"/>
        <v>0</v>
      </c>
    </row>
    <row r="114" spans="1:87" x14ac:dyDescent="0.2">
      <c r="A114" s="97"/>
      <c r="B114" s="86" t="str">
        <f t="shared" si="134"/>
        <v/>
      </c>
      <c r="C114" s="13" t="str">
        <f t="shared" si="89"/>
        <v/>
      </c>
      <c r="D114" s="87" t="str">
        <f t="shared" si="135"/>
        <v/>
      </c>
      <c r="E114" s="88" t="str">
        <f t="shared" si="136"/>
        <v/>
      </c>
      <c r="F114" s="33" t="str">
        <f>IF(A113&lt;&gt;"",COUNTIF($A$5:A114,A114),"")</f>
        <v/>
      </c>
      <c r="G114" s="33">
        <f t="shared" si="143"/>
        <v>110</v>
      </c>
      <c r="H114" s="34" t="str">
        <f t="shared" si="144"/>
        <v/>
      </c>
      <c r="I114" s="28" t="str">
        <f t="shared" si="94"/>
        <v/>
      </c>
      <c r="J114" s="35" t="str">
        <f t="shared" si="119"/>
        <v/>
      </c>
      <c r="K114" s="35" t="str">
        <f t="shared" si="130"/>
        <v/>
      </c>
      <c r="L114" s="35" t="str">
        <f t="shared" si="131"/>
        <v/>
      </c>
      <c r="M114" s="35" t="str">
        <f t="shared" si="145"/>
        <v/>
      </c>
      <c r="N114" s="35" t="str">
        <f t="shared" si="146"/>
        <v/>
      </c>
      <c r="O114" s="35" t="str">
        <f t="shared" si="147"/>
        <v/>
      </c>
      <c r="P114" s="35" t="str">
        <f t="shared" si="148"/>
        <v/>
      </c>
      <c r="Q114" s="35" t="str">
        <f t="shared" si="149"/>
        <v/>
      </c>
      <c r="R114" s="35" t="str">
        <f t="shared" si="150"/>
        <v/>
      </c>
      <c r="S114" s="35" t="str">
        <f t="shared" si="151"/>
        <v/>
      </c>
      <c r="T114" s="12" t="str">
        <f t="shared" si="120"/>
        <v/>
      </c>
      <c r="U114" s="12" t="str">
        <f t="shared" si="121"/>
        <v/>
      </c>
      <c r="V114" s="12" t="str">
        <f t="shared" si="122"/>
        <v/>
      </c>
      <c r="W114" s="12" t="str">
        <f t="shared" si="123"/>
        <v/>
      </c>
      <c r="X114" s="12" t="str">
        <f t="shared" si="124"/>
        <v/>
      </c>
      <c r="Y114" s="12" t="str">
        <f t="shared" si="125"/>
        <v/>
      </c>
      <c r="Z114" s="12" t="str">
        <f t="shared" si="126"/>
        <v/>
      </c>
      <c r="AA114" s="12" t="str">
        <f t="shared" si="127"/>
        <v/>
      </c>
      <c r="AB114" s="12" t="str">
        <f t="shared" si="128"/>
        <v/>
      </c>
      <c r="AC114" s="12" t="str">
        <f t="shared" si="129"/>
        <v/>
      </c>
      <c r="AD114" s="29" t="str">
        <f t="shared" si="142"/>
        <v/>
      </c>
      <c r="AE114" s="31" t="str">
        <f t="shared" si="95"/>
        <v>0</v>
      </c>
      <c r="AF114"/>
      <c r="AG114" s="60">
        <f t="shared" si="96"/>
        <v>0</v>
      </c>
      <c r="AH114" s="60">
        <f t="shared" si="97"/>
        <v>0</v>
      </c>
      <c r="AI114" s="67">
        <f t="shared" si="98"/>
        <v>0</v>
      </c>
      <c r="AJ114" s="84" t="str">
        <f t="shared" si="99"/>
        <v/>
      </c>
      <c r="AK114" s="84" t="str">
        <f t="shared" si="100"/>
        <v/>
      </c>
      <c r="AL114" s="84" t="str">
        <f t="shared" si="101"/>
        <v/>
      </c>
      <c r="AM114" s="84" t="str">
        <f t="shared" si="102"/>
        <v/>
      </c>
      <c r="AN114" s="84" t="str">
        <f t="shared" si="103"/>
        <v/>
      </c>
      <c r="AO114" s="84" t="str">
        <f t="shared" si="104"/>
        <v/>
      </c>
      <c r="AP114" s="84" t="str">
        <f t="shared" si="105"/>
        <v/>
      </c>
      <c r="AQ114" s="84" t="str">
        <f t="shared" si="106"/>
        <v/>
      </c>
      <c r="AR114" s="84" t="str">
        <f t="shared" si="107"/>
        <v/>
      </c>
      <c r="AS114" s="84" t="str">
        <f t="shared" si="108"/>
        <v/>
      </c>
      <c r="AT114" s="85" t="str">
        <f t="shared" si="109"/>
        <v/>
      </c>
      <c r="AU114" s="85" t="str">
        <f t="shared" si="110"/>
        <v/>
      </c>
      <c r="AV114" s="85" t="str">
        <f t="shared" si="111"/>
        <v/>
      </c>
      <c r="AW114" s="85" t="str">
        <f t="shared" si="112"/>
        <v/>
      </c>
      <c r="AX114" s="85" t="str">
        <f t="shared" si="113"/>
        <v/>
      </c>
      <c r="AY114" s="85" t="str">
        <f t="shared" si="114"/>
        <v/>
      </c>
      <c r="AZ114" s="85" t="str">
        <f t="shared" si="115"/>
        <v/>
      </c>
      <c r="BA114" s="85" t="str">
        <f t="shared" si="116"/>
        <v/>
      </c>
      <c r="BB114" s="85" t="str">
        <f t="shared" si="117"/>
        <v/>
      </c>
      <c r="BC114" s="85" t="str">
        <f t="shared" si="118"/>
        <v/>
      </c>
      <c r="BD114" s="80"/>
      <c r="BE114" s="80"/>
      <c r="BF114" s="80"/>
      <c r="BG114" s="83">
        <f t="shared" ca="1" si="92"/>
        <v>12</v>
      </c>
      <c r="BH114" s="80"/>
      <c r="BI114" s="80"/>
      <c r="BJ114" s="80"/>
      <c r="BK114" s="80"/>
      <c r="BL114" s="80"/>
      <c r="BM114" s="80"/>
      <c r="BN114" s="80"/>
      <c r="BO114" s="80"/>
      <c r="BP114" s="80"/>
      <c r="BQ114" s="43"/>
      <c r="CD114"/>
      <c r="CE114"/>
      <c r="CF114" s="2"/>
      <c r="CG114" s="2"/>
      <c r="CH114"/>
      <c r="CI114" s="31">
        <f t="shared" si="93"/>
        <v>0</v>
      </c>
    </row>
    <row r="115" spans="1:87" x14ac:dyDescent="0.2">
      <c r="A115" s="97"/>
      <c r="B115" s="86" t="str">
        <f t="shared" si="134"/>
        <v/>
      </c>
      <c r="C115" s="13" t="str">
        <f t="shared" si="89"/>
        <v/>
      </c>
      <c r="D115" s="87" t="str">
        <f t="shared" si="135"/>
        <v/>
      </c>
      <c r="E115" s="88" t="str">
        <f t="shared" si="136"/>
        <v/>
      </c>
      <c r="F115" s="33" t="str">
        <f>IF(A114&lt;&gt;"",COUNTIF($A$5:A115,A115),"")</f>
        <v/>
      </c>
      <c r="G115" s="33">
        <f t="shared" si="143"/>
        <v>111</v>
      </c>
      <c r="H115" s="34" t="str">
        <f t="shared" si="144"/>
        <v/>
      </c>
      <c r="I115" s="28" t="str">
        <f t="shared" si="94"/>
        <v/>
      </c>
      <c r="J115" s="35" t="str">
        <f t="shared" si="119"/>
        <v/>
      </c>
      <c r="K115" s="35" t="str">
        <f t="shared" si="130"/>
        <v/>
      </c>
      <c r="L115" s="35" t="str">
        <f t="shared" si="131"/>
        <v/>
      </c>
      <c r="M115" s="35" t="str">
        <f t="shared" si="145"/>
        <v/>
      </c>
      <c r="N115" s="35" t="str">
        <f t="shared" si="146"/>
        <v/>
      </c>
      <c r="O115" s="35" t="str">
        <f t="shared" si="147"/>
        <v/>
      </c>
      <c r="P115" s="35" t="str">
        <f t="shared" si="148"/>
        <v/>
      </c>
      <c r="Q115" s="35" t="str">
        <f t="shared" si="149"/>
        <v/>
      </c>
      <c r="R115" s="35" t="str">
        <f t="shared" si="150"/>
        <v/>
      </c>
      <c r="S115" s="35" t="str">
        <f t="shared" si="151"/>
        <v/>
      </c>
      <c r="T115" s="12" t="str">
        <f t="shared" si="120"/>
        <v/>
      </c>
      <c r="U115" s="12" t="str">
        <f t="shared" si="121"/>
        <v/>
      </c>
      <c r="V115" s="12" t="str">
        <f t="shared" si="122"/>
        <v/>
      </c>
      <c r="W115" s="12" t="str">
        <f t="shared" si="123"/>
        <v/>
      </c>
      <c r="X115" s="12" t="str">
        <f t="shared" si="124"/>
        <v/>
      </c>
      <c r="Y115" s="12" t="str">
        <f t="shared" si="125"/>
        <v/>
      </c>
      <c r="Z115" s="12" t="str">
        <f t="shared" si="126"/>
        <v/>
      </c>
      <c r="AA115" s="12" t="str">
        <f t="shared" si="127"/>
        <v/>
      </c>
      <c r="AB115" s="12" t="str">
        <f t="shared" si="128"/>
        <v/>
      </c>
      <c r="AC115" s="12" t="str">
        <f t="shared" si="129"/>
        <v/>
      </c>
      <c r="AD115" s="29" t="str">
        <f t="shared" si="142"/>
        <v/>
      </c>
      <c r="AE115" s="31" t="str">
        <f t="shared" si="95"/>
        <v>0</v>
      </c>
      <c r="AF115"/>
      <c r="AG115" s="60">
        <f t="shared" si="96"/>
        <v>0</v>
      </c>
      <c r="AH115" s="60">
        <f t="shared" si="97"/>
        <v>0</v>
      </c>
      <c r="AI115" s="67">
        <f t="shared" si="98"/>
        <v>0</v>
      </c>
      <c r="AJ115" s="84" t="str">
        <f t="shared" si="99"/>
        <v/>
      </c>
      <c r="AK115" s="84" t="str">
        <f t="shared" si="100"/>
        <v/>
      </c>
      <c r="AL115" s="84" t="str">
        <f t="shared" si="101"/>
        <v/>
      </c>
      <c r="AM115" s="84" t="str">
        <f t="shared" si="102"/>
        <v/>
      </c>
      <c r="AN115" s="84" t="str">
        <f t="shared" si="103"/>
        <v/>
      </c>
      <c r="AO115" s="84" t="str">
        <f t="shared" si="104"/>
        <v/>
      </c>
      <c r="AP115" s="84" t="str">
        <f t="shared" si="105"/>
        <v/>
      </c>
      <c r="AQ115" s="84" t="str">
        <f t="shared" si="106"/>
        <v/>
      </c>
      <c r="AR115" s="84" t="str">
        <f t="shared" si="107"/>
        <v/>
      </c>
      <c r="AS115" s="84" t="str">
        <f t="shared" si="108"/>
        <v/>
      </c>
      <c r="AT115" s="85" t="str">
        <f t="shared" si="109"/>
        <v/>
      </c>
      <c r="AU115" s="85" t="str">
        <f t="shared" si="110"/>
        <v/>
      </c>
      <c r="AV115" s="85" t="str">
        <f t="shared" si="111"/>
        <v/>
      </c>
      <c r="AW115" s="85" t="str">
        <f t="shared" si="112"/>
        <v/>
      </c>
      <c r="AX115" s="85" t="str">
        <f t="shared" si="113"/>
        <v/>
      </c>
      <c r="AY115" s="85" t="str">
        <f t="shared" si="114"/>
        <v/>
      </c>
      <c r="AZ115" s="85" t="str">
        <f t="shared" si="115"/>
        <v/>
      </c>
      <c r="BA115" s="85" t="str">
        <f t="shared" si="116"/>
        <v/>
      </c>
      <c r="BB115" s="85" t="str">
        <f t="shared" si="117"/>
        <v/>
      </c>
      <c r="BC115" s="85" t="str">
        <f t="shared" si="118"/>
        <v/>
      </c>
      <c r="BD115" s="80"/>
      <c r="BE115" s="80"/>
      <c r="BF115" s="80"/>
      <c r="BG115" s="83">
        <f t="shared" ca="1" si="92"/>
        <v>9</v>
      </c>
      <c r="BH115" s="80"/>
      <c r="BI115" s="80"/>
      <c r="BJ115" s="80"/>
      <c r="BK115" s="80"/>
      <c r="BL115" s="80"/>
      <c r="BM115" s="80"/>
      <c r="BN115" s="80"/>
      <c r="BO115" s="80"/>
      <c r="BP115" s="80"/>
      <c r="BQ115" s="43"/>
      <c r="CD115"/>
      <c r="CE115"/>
      <c r="CF115" s="2"/>
      <c r="CG115" s="2"/>
      <c r="CH115"/>
      <c r="CI115" s="31">
        <f t="shared" si="93"/>
        <v>0</v>
      </c>
    </row>
    <row r="116" spans="1:87" x14ac:dyDescent="0.2">
      <c r="A116" s="97"/>
      <c r="B116" s="86" t="str">
        <f t="shared" si="134"/>
        <v/>
      </c>
      <c r="C116" s="13" t="str">
        <f t="shared" si="89"/>
        <v/>
      </c>
      <c r="D116" s="87" t="str">
        <f t="shared" si="135"/>
        <v/>
      </c>
      <c r="E116" s="88" t="str">
        <f t="shared" si="136"/>
        <v/>
      </c>
      <c r="F116" s="33" t="str">
        <f>IF(A115&lt;&gt;"",COUNTIF($A$5:A116,A116),"")</f>
        <v/>
      </c>
      <c r="G116" s="33">
        <f t="shared" si="143"/>
        <v>112</v>
      </c>
      <c r="H116" s="34" t="str">
        <f t="shared" si="144"/>
        <v/>
      </c>
      <c r="I116" s="28" t="str">
        <f t="shared" si="94"/>
        <v/>
      </c>
      <c r="J116" s="35" t="str">
        <f t="shared" si="119"/>
        <v/>
      </c>
      <c r="K116" s="35" t="str">
        <f t="shared" si="130"/>
        <v/>
      </c>
      <c r="L116" s="35" t="str">
        <f t="shared" si="131"/>
        <v/>
      </c>
      <c r="M116" s="35" t="str">
        <f t="shared" si="145"/>
        <v/>
      </c>
      <c r="N116" s="35" t="str">
        <f t="shared" si="146"/>
        <v/>
      </c>
      <c r="O116" s="35" t="str">
        <f t="shared" si="147"/>
        <v/>
      </c>
      <c r="P116" s="35" t="str">
        <f t="shared" si="148"/>
        <v/>
      </c>
      <c r="Q116" s="35" t="str">
        <f t="shared" si="149"/>
        <v/>
      </c>
      <c r="R116" s="35" t="str">
        <f t="shared" si="150"/>
        <v/>
      </c>
      <c r="S116" s="35" t="str">
        <f t="shared" si="151"/>
        <v/>
      </c>
      <c r="T116" s="12" t="str">
        <f t="shared" si="120"/>
        <v/>
      </c>
      <c r="U116" s="12" t="str">
        <f t="shared" si="121"/>
        <v/>
      </c>
      <c r="V116" s="12" t="str">
        <f t="shared" si="122"/>
        <v/>
      </c>
      <c r="W116" s="12" t="str">
        <f t="shared" si="123"/>
        <v/>
      </c>
      <c r="X116" s="12" t="str">
        <f t="shared" si="124"/>
        <v/>
      </c>
      <c r="Y116" s="12" t="str">
        <f t="shared" si="125"/>
        <v/>
      </c>
      <c r="Z116" s="12" t="str">
        <f t="shared" si="126"/>
        <v/>
      </c>
      <c r="AA116" s="12" t="str">
        <f t="shared" si="127"/>
        <v/>
      </c>
      <c r="AB116" s="12" t="str">
        <f t="shared" si="128"/>
        <v/>
      </c>
      <c r="AC116" s="12" t="str">
        <f t="shared" si="129"/>
        <v/>
      </c>
      <c r="AD116" s="29" t="str">
        <f t="shared" si="142"/>
        <v/>
      </c>
      <c r="AE116" s="31" t="str">
        <f t="shared" si="95"/>
        <v>0</v>
      </c>
      <c r="AF116"/>
      <c r="AG116" s="60">
        <f t="shared" si="96"/>
        <v>0</v>
      </c>
      <c r="AH116" s="60">
        <f t="shared" si="97"/>
        <v>0</v>
      </c>
      <c r="AI116" s="67">
        <f t="shared" si="98"/>
        <v>0</v>
      </c>
      <c r="AJ116" s="84" t="str">
        <f t="shared" si="99"/>
        <v/>
      </c>
      <c r="AK116" s="84" t="str">
        <f t="shared" si="100"/>
        <v/>
      </c>
      <c r="AL116" s="84" t="str">
        <f t="shared" si="101"/>
        <v/>
      </c>
      <c r="AM116" s="84" t="str">
        <f t="shared" si="102"/>
        <v/>
      </c>
      <c r="AN116" s="84" t="str">
        <f t="shared" si="103"/>
        <v/>
      </c>
      <c r="AO116" s="84" t="str">
        <f t="shared" si="104"/>
        <v/>
      </c>
      <c r="AP116" s="84" t="str">
        <f t="shared" si="105"/>
        <v/>
      </c>
      <c r="AQ116" s="84" t="str">
        <f t="shared" si="106"/>
        <v/>
      </c>
      <c r="AR116" s="84" t="str">
        <f t="shared" si="107"/>
        <v/>
      </c>
      <c r="AS116" s="84" t="str">
        <f t="shared" si="108"/>
        <v/>
      </c>
      <c r="AT116" s="85" t="str">
        <f t="shared" si="109"/>
        <v/>
      </c>
      <c r="AU116" s="85" t="str">
        <f t="shared" si="110"/>
        <v/>
      </c>
      <c r="AV116" s="85" t="str">
        <f t="shared" si="111"/>
        <v/>
      </c>
      <c r="AW116" s="85" t="str">
        <f t="shared" si="112"/>
        <v/>
      </c>
      <c r="AX116" s="85" t="str">
        <f t="shared" si="113"/>
        <v/>
      </c>
      <c r="AY116" s="85" t="str">
        <f t="shared" si="114"/>
        <v/>
      </c>
      <c r="AZ116" s="85" t="str">
        <f t="shared" si="115"/>
        <v/>
      </c>
      <c r="BA116" s="85" t="str">
        <f t="shared" si="116"/>
        <v/>
      </c>
      <c r="BB116" s="85" t="str">
        <f t="shared" si="117"/>
        <v/>
      </c>
      <c r="BC116" s="85" t="str">
        <f t="shared" si="118"/>
        <v/>
      </c>
      <c r="BD116" s="80"/>
      <c r="BE116" s="80"/>
      <c r="BF116" s="80"/>
      <c r="BG116" s="83">
        <f t="shared" ca="1" si="92"/>
        <v>16</v>
      </c>
      <c r="BH116" s="80"/>
      <c r="BI116" s="80"/>
      <c r="BJ116" s="80"/>
      <c r="BK116" s="80"/>
      <c r="BL116" s="80"/>
      <c r="BM116" s="80"/>
      <c r="BN116" s="80"/>
      <c r="BO116" s="80"/>
      <c r="BP116" s="80"/>
      <c r="BQ116" s="43"/>
      <c r="CD116"/>
      <c r="CE116"/>
      <c r="CF116" s="2"/>
      <c r="CG116" s="2"/>
      <c r="CH116"/>
      <c r="CI116" s="31">
        <f t="shared" si="93"/>
        <v>0</v>
      </c>
    </row>
    <row r="117" spans="1:87" x14ac:dyDescent="0.2">
      <c r="A117" s="97"/>
      <c r="B117" s="86" t="str">
        <f t="shared" si="134"/>
        <v/>
      </c>
      <c r="C117" s="13" t="str">
        <f t="shared" si="89"/>
        <v/>
      </c>
      <c r="D117" s="87" t="str">
        <f t="shared" si="135"/>
        <v/>
      </c>
      <c r="E117" s="88" t="str">
        <f t="shared" si="136"/>
        <v/>
      </c>
      <c r="F117" s="33" t="str">
        <f>IF(A116&lt;&gt;"",COUNTIF($A$5:A117,A117),"")</f>
        <v/>
      </c>
      <c r="G117" s="33">
        <f t="shared" si="143"/>
        <v>113</v>
      </c>
      <c r="H117" s="34" t="str">
        <f t="shared" si="144"/>
        <v/>
      </c>
      <c r="I117" s="28" t="str">
        <f t="shared" si="94"/>
        <v/>
      </c>
      <c r="J117" s="35" t="str">
        <f t="shared" si="119"/>
        <v/>
      </c>
      <c r="K117" s="35" t="str">
        <f t="shared" si="130"/>
        <v/>
      </c>
      <c r="L117" s="35" t="str">
        <f t="shared" si="131"/>
        <v/>
      </c>
      <c r="M117" s="35" t="str">
        <f t="shared" si="145"/>
        <v/>
      </c>
      <c r="N117" s="35" t="str">
        <f t="shared" si="146"/>
        <v/>
      </c>
      <c r="O117" s="35" t="str">
        <f t="shared" si="147"/>
        <v/>
      </c>
      <c r="P117" s="35" t="str">
        <f t="shared" si="148"/>
        <v/>
      </c>
      <c r="Q117" s="35" t="str">
        <f t="shared" si="149"/>
        <v/>
      </c>
      <c r="R117" s="35" t="str">
        <f t="shared" si="150"/>
        <v/>
      </c>
      <c r="S117" s="35" t="str">
        <f t="shared" si="151"/>
        <v/>
      </c>
      <c r="T117" s="12" t="str">
        <f t="shared" si="120"/>
        <v/>
      </c>
      <c r="U117" s="12" t="str">
        <f t="shared" si="121"/>
        <v/>
      </c>
      <c r="V117" s="12" t="str">
        <f t="shared" si="122"/>
        <v/>
      </c>
      <c r="W117" s="12" t="str">
        <f t="shared" si="123"/>
        <v/>
      </c>
      <c r="X117" s="12" t="str">
        <f t="shared" si="124"/>
        <v/>
      </c>
      <c r="Y117" s="12" t="str">
        <f t="shared" si="125"/>
        <v/>
      </c>
      <c r="Z117" s="12" t="str">
        <f t="shared" si="126"/>
        <v/>
      </c>
      <c r="AA117" s="12" t="str">
        <f t="shared" si="127"/>
        <v/>
      </c>
      <c r="AB117" s="12" t="str">
        <f t="shared" si="128"/>
        <v/>
      </c>
      <c r="AC117" s="12" t="str">
        <f t="shared" si="129"/>
        <v/>
      </c>
      <c r="AD117" s="29" t="str">
        <f t="shared" si="142"/>
        <v/>
      </c>
      <c r="AE117" s="31" t="str">
        <f t="shared" si="95"/>
        <v>0</v>
      </c>
      <c r="AF117"/>
      <c r="AG117" s="60">
        <f t="shared" si="96"/>
        <v>0</v>
      </c>
      <c r="AH117" s="60">
        <f t="shared" si="97"/>
        <v>0</v>
      </c>
      <c r="AI117" s="67">
        <f t="shared" si="98"/>
        <v>0</v>
      </c>
      <c r="AJ117" s="84" t="str">
        <f t="shared" si="99"/>
        <v/>
      </c>
      <c r="AK117" s="84" t="str">
        <f t="shared" si="100"/>
        <v/>
      </c>
      <c r="AL117" s="84" t="str">
        <f t="shared" si="101"/>
        <v/>
      </c>
      <c r="AM117" s="84" t="str">
        <f t="shared" si="102"/>
        <v/>
      </c>
      <c r="AN117" s="84" t="str">
        <f t="shared" si="103"/>
        <v/>
      </c>
      <c r="AO117" s="84" t="str">
        <f t="shared" si="104"/>
        <v/>
      </c>
      <c r="AP117" s="84" t="str">
        <f t="shared" si="105"/>
        <v/>
      </c>
      <c r="AQ117" s="84" t="str">
        <f t="shared" si="106"/>
        <v/>
      </c>
      <c r="AR117" s="84" t="str">
        <f t="shared" si="107"/>
        <v/>
      </c>
      <c r="AS117" s="84" t="str">
        <f t="shared" si="108"/>
        <v/>
      </c>
      <c r="AT117" s="85" t="str">
        <f t="shared" si="109"/>
        <v/>
      </c>
      <c r="AU117" s="85" t="str">
        <f t="shared" si="110"/>
        <v/>
      </c>
      <c r="AV117" s="85" t="str">
        <f t="shared" si="111"/>
        <v/>
      </c>
      <c r="AW117" s="85" t="str">
        <f t="shared" si="112"/>
        <v/>
      </c>
      <c r="AX117" s="85" t="str">
        <f t="shared" si="113"/>
        <v/>
      </c>
      <c r="AY117" s="85" t="str">
        <f t="shared" si="114"/>
        <v/>
      </c>
      <c r="AZ117" s="85" t="str">
        <f t="shared" si="115"/>
        <v/>
      </c>
      <c r="BA117" s="85" t="str">
        <f t="shared" si="116"/>
        <v/>
      </c>
      <c r="BB117" s="85" t="str">
        <f t="shared" si="117"/>
        <v/>
      </c>
      <c r="BC117" s="85" t="str">
        <f t="shared" si="118"/>
        <v/>
      </c>
      <c r="BD117" s="80"/>
      <c r="BE117" s="80"/>
      <c r="BF117" s="80"/>
      <c r="BG117" s="83">
        <f t="shared" ca="1" si="92"/>
        <v>28</v>
      </c>
      <c r="BH117" s="80"/>
      <c r="BI117" s="80"/>
      <c r="BJ117" s="80"/>
      <c r="BK117" s="80"/>
      <c r="BL117" s="80"/>
      <c r="BM117" s="80"/>
      <c r="BN117" s="80"/>
      <c r="BO117" s="80"/>
      <c r="BP117" s="80"/>
      <c r="BQ117" s="43"/>
      <c r="CD117"/>
      <c r="CE117"/>
      <c r="CF117" s="2"/>
      <c r="CG117" s="2"/>
      <c r="CH117"/>
      <c r="CI117" s="31">
        <f t="shared" si="93"/>
        <v>0</v>
      </c>
    </row>
    <row r="118" spans="1:87" x14ac:dyDescent="0.2">
      <c r="A118" s="97"/>
      <c r="B118" s="86" t="str">
        <f t="shared" si="134"/>
        <v/>
      </c>
      <c r="C118" s="13" t="str">
        <f t="shared" si="89"/>
        <v/>
      </c>
      <c r="D118" s="87" t="str">
        <f t="shared" si="135"/>
        <v/>
      </c>
      <c r="E118" s="88" t="str">
        <f t="shared" si="136"/>
        <v/>
      </c>
      <c r="F118" s="33" t="str">
        <f>IF(A117&lt;&gt;"",COUNTIF($A$5:A118,A118),"")</f>
        <v/>
      </c>
      <c r="G118" s="33">
        <f t="shared" si="143"/>
        <v>114</v>
      </c>
      <c r="H118" s="34" t="str">
        <f t="shared" si="144"/>
        <v/>
      </c>
      <c r="I118" s="28" t="str">
        <f t="shared" si="94"/>
        <v/>
      </c>
      <c r="J118" s="35" t="str">
        <f t="shared" si="119"/>
        <v/>
      </c>
      <c r="K118" s="35" t="str">
        <f t="shared" si="130"/>
        <v/>
      </c>
      <c r="L118" s="35" t="str">
        <f t="shared" si="131"/>
        <v/>
      </c>
      <c r="M118" s="35" t="str">
        <f t="shared" si="145"/>
        <v/>
      </c>
      <c r="N118" s="35" t="str">
        <f t="shared" si="146"/>
        <v/>
      </c>
      <c r="O118" s="35" t="str">
        <f t="shared" si="147"/>
        <v/>
      </c>
      <c r="P118" s="35" t="str">
        <f t="shared" si="148"/>
        <v/>
      </c>
      <c r="Q118" s="35" t="str">
        <f t="shared" si="149"/>
        <v/>
      </c>
      <c r="R118" s="35" t="str">
        <f t="shared" si="150"/>
        <v/>
      </c>
      <c r="S118" s="35" t="str">
        <f t="shared" si="151"/>
        <v/>
      </c>
      <c r="T118" s="12" t="str">
        <f t="shared" si="120"/>
        <v/>
      </c>
      <c r="U118" s="12" t="str">
        <f t="shared" si="121"/>
        <v/>
      </c>
      <c r="V118" s="12" t="str">
        <f t="shared" si="122"/>
        <v/>
      </c>
      <c r="W118" s="12" t="str">
        <f t="shared" si="123"/>
        <v/>
      </c>
      <c r="X118" s="12" t="str">
        <f t="shared" si="124"/>
        <v/>
      </c>
      <c r="Y118" s="12" t="str">
        <f t="shared" si="125"/>
        <v/>
      </c>
      <c r="Z118" s="12" t="str">
        <f t="shared" si="126"/>
        <v/>
      </c>
      <c r="AA118" s="12" t="str">
        <f t="shared" si="127"/>
        <v/>
      </c>
      <c r="AB118" s="12" t="str">
        <f t="shared" si="128"/>
        <v/>
      </c>
      <c r="AC118" s="12" t="str">
        <f t="shared" si="129"/>
        <v/>
      </c>
      <c r="AD118" s="29" t="str">
        <f t="shared" si="142"/>
        <v/>
      </c>
      <c r="AE118" s="31" t="str">
        <f t="shared" si="95"/>
        <v>0</v>
      </c>
      <c r="AF118"/>
      <c r="AG118" s="60">
        <f t="shared" si="96"/>
        <v>0</v>
      </c>
      <c r="AH118" s="60">
        <f t="shared" si="97"/>
        <v>0</v>
      </c>
      <c r="AI118" s="67">
        <f t="shared" si="98"/>
        <v>0</v>
      </c>
      <c r="AJ118" s="84" t="str">
        <f t="shared" si="99"/>
        <v/>
      </c>
      <c r="AK118" s="84" t="str">
        <f t="shared" si="100"/>
        <v/>
      </c>
      <c r="AL118" s="84" t="str">
        <f t="shared" si="101"/>
        <v/>
      </c>
      <c r="AM118" s="84" t="str">
        <f t="shared" si="102"/>
        <v/>
      </c>
      <c r="AN118" s="84" t="str">
        <f t="shared" si="103"/>
        <v/>
      </c>
      <c r="AO118" s="84" t="str">
        <f t="shared" si="104"/>
        <v/>
      </c>
      <c r="AP118" s="84" t="str">
        <f t="shared" si="105"/>
        <v/>
      </c>
      <c r="AQ118" s="84" t="str">
        <f t="shared" si="106"/>
        <v/>
      </c>
      <c r="AR118" s="84" t="str">
        <f t="shared" si="107"/>
        <v/>
      </c>
      <c r="AS118" s="84" t="str">
        <f t="shared" si="108"/>
        <v/>
      </c>
      <c r="AT118" s="85" t="str">
        <f t="shared" si="109"/>
        <v/>
      </c>
      <c r="AU118" s="85" t="str">
        <f t="shared" si="110"/>
        <v/>
      </c>
      <c r="AV118" s="85" t="str">
        <f t="shared" si="111"/>
        <v/>
      </c>
      <c r="AW118" s="85" t="str">
        <f t="shared" si="112"/>
        <v/>
      </c>
      <c r="AX118" s="85" t="str">
        <f t="shared" si="113"/>
        <v/>
      </c>
      <c r="AY118" s="85" t="str">
        <f t="shared" si="114"/>
        <v/>
      </c>
      <c r="AZ118" s="85" t="str">
        <f t="shared" si="115"/>
        <v/>
      </c>
      <c r="BA118" s="85" t="str">
        <f t="shared" si="116"/>
        <v/>
      </c>
      <c r="BB118" s="85" t="str">
        <f t="shared" si="117"/>
        <v/>
      </c>
      <c r="BC118" s="85" t="str">
        <f t="shared" si="118"/>
        <v/>
      </c>
      <c r="BD118" s="80"/>
      <c r="BE118" s="80"/>
      <c r="BF118" s="80"/>
      <c r="BG118" s="83">
        <f t="shared" ca="1" si="92"/>
        <v>16</v>
      </c>
      <c r="BH118" s="80"/>
      <c r="BI118" s="80"/>
      <c r="BJ118" s="80"/>
      <c r="BK118" s="80"/>
      <c r="BL118" s="80"/>
      <c r="BM118" s="80"/>
      <c r="BN118" s="80"/>
      <c r="BO118" s="80"/>
      <c r="BP118" s="80"/>
      <c r="BQ118" s="43"/>
      <c r="CD118"/>
      <c r="CE118"/>
      <c r="CF118" s="2"/>
      <c r="CG118" s="2"/>
      <c r="CH118"/>
      <c r="CI118" s="31">
        <f t="shared" si="93"/>
        <v>0</v>
      </c>
    </row>
    <row r="119" spans="1:87" x14ac:dyDescent="0.2">
      <c r="A119" s="97"/>
      <c r="B119" s="86" t="str">
        <f t="shared" si="134"/>
        <v/>
      </c>
      <c r="C119" s="13" t="str">
        <f t="shared" si="89"/>
        <v/>
      </c>
      <c r="D119" s="87" t="str">
        <f t="shared" si="135"/>
        <v/>
      </c>
      <c r="E119" s="88" t="str">
        <f t="shared" si="136"/>
        <v/>
      </c>
      <c r="F119" s="33" t="str">
        <f>IF(A118&lt;&gt;"",COUNTIF($A$5:A119,A119),"")</f>
        <v/>
      </c>
      <c r="G119" s="33">
        <f t="shared" si="143"/>
        <v>115</v>
      </c>
      <c r="H119" s="34" t="str">
        <f t="shared" si="144"/>
        <v/>
      </c>
      <c r="I119" s="28" t="str">
        <f t="shared" si="94"/>
        <v/>
      </c>
      <c r="J119" s="35" t="str">
        <f t="shared" si="119"/>
        <v/>
      </c>
      <c r="K119" s="35" t="str">
        <f t="shared" si="130"/>
        <v/>
      </c>
      <c r="L119" s="35" t="str">
        <f t="shared" si="131"/>
        <v/>
      </c>
      <c r="M119" s="35" t="str">
        <f t="shared" si="145"/>
        <v/>
      </c>
      <c r="N119" s="35" t="str">
        <f t="shared" si="146"/>
        <v/>
      </c>
      <c r="O119" s="35" t="str">
        <f t="shared" si="147"/>
        <v/>
      </c>
      <c r="P119" s="35" t="str">
        <f t="shared" si="148"/>
        <v/>
      </c>
      <c r="Q119" s="35" t="str">
        <f t="shared" si="149"/>
        <v/>
      </c>
      <c r="R119" s="35" t="str">
        <f t="shared" si="150"/>
        <v/>
      </c>
      <c r="S119" s="35" t="str">
        <f t="shared" si="151"/>
        <v/>
      </c>
      <c r="T119" s="12" t="str">
        <f t="shared" si="120"/>
        <v/>
      </c>
      <c r="U119" s="12" t="str">
        <f t="shared" si="121"/>
        <v/>
      </c>
      <c r="V119" s="12" t="str">
        <f t="shared" si="122"/>
        <v/>
      </c>
      <c r="W119" s="12" t="str">
        <f t="shared" si="123"/>
        <v/>
      </c>
      <c r="X119" s="12" t="str">
        <f t="shared" si="124"/>
        <v/>
      </c>
      <c r="Y119" s="12" t="str">
        <f t="shared" si="125"/>
        <v/>
      </c>
      <c r="Z119" s="12" t="str">
        <f t="shared" si="126"/>
        <v/>
      </c>
      <c r="AA119" s="12" t="str">
        <f t="shared" si="127"/>
        <v/>
      </c>
      <c r="AB119" s="12" t="str">
        <f t="shared" si="128"/>
        <v/>
      </c>
      <c r="AC119" s="12" t="str">
        <f t="shared" si="129"/>
        <v/>
      </c>
      <c r="AD119" s="29" t="str">
        <f t="shared" si="142"/>
        <v/>
      </c>
      <c r="AE119" s="31" t="str">
        <f t="shared" si="95"/>
        <v>0</v>
      </c>
      <c r="AF119"/>
      <c r="AG119" s="60">
        <f t="shared" si="96"/>
        <v>0</v>
      </c>
      <c r="AH119" s="60">
        <f t="shared" si="97"/>
        <v>0</v>
      </c>
      <c r="AI119" s="67">
        <f t="shared" si="98"/>
        <v>0</v>
      </c>
      <c r="AJ119" s="84" t="str">
        <f t="shared" si="99"/>
        <v/>
      </c>
      <c r="AK119" s="84" t="str">
        <f t="shared" si="100"/>
        <v/>
      </c>
      <c r="AL119" s="84" t="str">
        <f t="shared" si="101"/>
        <v/>
      </c>
      <c r="AM119" s="84" t="str">
        <f t="shared" si="102"/>
        <v/>
      </c>
      <c r="AN119" s="84" t="str">
        <f t="shared" si="103"/>
        <v/>
      </c>
      <c r="AO119" s="84" t="str">
        <f t="shared" si="104"/>
        <v/>
      </c>
      <c r="AP119" s="84" t="str">
        <f t="shared" si="105"/>
        <v/>
      </c>
      <c r="AQ119" s="84" t="str">
        <f t="shared" si="106"/>
        <v/>
      </c>
      <c r="AR119" s="84" t="str">
        <f t="shared" si="107"/>
        <v/>
      </c>
      <c r="AS119" s="84" t="str">
        <f t="shared" si="108"/>
        <v/>
      </c>
      <c r="AT119" s="85" t="str">
        <f t="shared" si="109"/>
        <v/>
      </c>
      <c r="AU119" s="85" t="str">
        <f t="shared" si="110"/>
        <v/>
      </c>
      <c r="AV119" s="85" t="str">
        <f t="shared" si="111"/>
        <v/>
      </c>
      <c r="AW119" s="85" t="str">
        <f t="shared" si="112"/>
        <v/>
      </c>
      <c r="AX119" s="85" t="str">
        <f t="shared" si="113"/>
        <v/>
      </c>
      <c r="AY119" s="85" t="str">
        <f t="shared" si="114"/>
        <v/>
      </c>
      <c r="AZ119" s="85" t="str">
        <f t="shared" si="115"/>
        <v/>
      </c>
      <c r="BA119" s="85" t="str">
        <f t="shared" si="116"/>
        <v/>
      </c>
      <c r="BB119" s="85" t="str">
        <f t="shared" si="117"/>
        <v/>
      </c>
      <c r="BC119" s="85" t="str">
        <f t="shared" si="118"/>
        <v/>
      </c>
      <c r="BD119" s="80"/>
      <c r="BE119" s="80"/>
      <c r="BF119" s="80"/>
      <c r="BG119" s="83">
        <f t="shared" ca="1" si="92"/>
        <v>33</v>
      </c>
      <c r="BH119" s="80"/>
      <c r="BI119" s="80"/>
      <c r="BJ119" s="80"/>
      <c r="BK119" s="80"/>
      <c r="BL119" s="80"/>
      <c r="BM119" s="80"/>
      <c r="BN119" s="80"/>
      <c r="BO119" s="80"/>
      <c r="BP119" s="80"/>
      <c r="BQ119" s="43"/>
      <c r="CD119"/>
      <c r="CE119"/>
      <c r="CF119" s="2"/>
      <c r="CG119" s="2"/>
      <c r="CH119"/>
      <c r="CI119" s="31">
        <f t="shared" si="93"/>
        <v>0</v>
      </c>
    </row>
    <row r="120" spans="1:87" x14ac:dyDescent="0.2">
      <c r="A120" s="97"/>
      <c r="B120" s="86" t="str">
        <f t="shared" si="134"/>
        <v/>
      </c>
      <c r="C120" s="13" t="str">
        <f t="shared" si="89"/>
        <v/>
      </c>
      <c r="D120" s="87" t="str">
        <f t="shared" si="135"/>
        <v/>
      </c>
      <c r="E120" s="88" t="str">
        <f t="shared" si="136"/>
        <v/>
      </c>
      <c r="F120" s="33" t="str">
        <f>IF(A119&lt;&gt;"",COUNTIF($A$5:A120,A120),"")</f>
        <v/>
      </c>
      <c r="G120" s="33">
        <f t="shared" si="143"/>
        <v>116</v>
      </c>
      <c r="H120" s="34" t="str">
        <f t="shared" si="144"/>
        <v/>
      </c>
      <c r="I120" s="28" t="str">
        <f t="shared" si="94"/>
        <v/>
      </c>
      <c r="J120" s="35" t="str">
        <f t="shared" si="119"/>
        <v/>
      </c>
      <c r="K120" s="35" t="str">
        <f t="shared" si="130"/>
        <v/>
      </c>
      <c r="L120" s="35" t="str">
        <f t="shared" si="131"/>
        <v/>
      </c>
      <c r="M120" s="35" t="str">
        <f t="shared" si="145"/>
        <v/>
      </c>
      <c r="N120" s="35" t="str">
        <f t="shared" si="146"/>
        <v/>
      </c>
      <c r="O120" s="35" t="str">
        <f t="shared" si="147"/>
        <v/>
      </c>
      <c r="P120" s="35" t="str">
        <f t="shared" si="148"/>
        <v/>
      </c>
      <c r="Q120" s="35" t="str">
        <f t="shared" si="149"/>
        <v/>
      </c>
      <c r="R120" s="35" t="str">
        <f t="shared" si="150"/>
        <v/>
      </c>
      <c r="S120" s="35" t="str">
        <f t="shared" si="151"/>
        <v/>
      </c>
      <c r="T120" s="12" t="str">
        <f t="shared" si="120"/>
        <v/>
      </c>
      <c r="U120" s="12" t="str">
        <f t="shared" si="121"/>
        <v/>
      </c>
      <c r="V120" s="12" t="str">
        <f t="shared" si="122"/>
        <v/>
      </c>
      <c r="W120" s="12" t="str">
        <f t="shared" si="123"/>
        <v/>
      </c>
      <c r="X120" s="12" t="str">
        <f t="shared" si="124"/>
        <v/>
      </c>
      <c r="Y120" s="12" t="str">
        <f t="shared" si="125"/>
        <v/>
      </c>
      <c r="Z120" s="12" t="str">
        <f t="shared" si="126"/>
        <v/>
      </c>
      <c r="AA120" s="12" t="str">
        <f t="shared" si="127"/>
        <v/>
      </c>
      <c r="AB120" s="12" t="str">
        <f t="shared" si="128"/>
        <v/>
      </c>
      <c r="AC120" s="12" t="str">
        <f t="shared" si="129"/>
        <v/>
      </c>
      <c r="AD120" s="29" t="str">
        <f t="shared" si="142"/>
        <v/>
      </c>
      <c r="AE120" s="31" t="str">
        <f t="shared" si="95"/>
        <v>0</v>
      </c>
      <c r="AF120"/>
      <c r="AG120" s="60">
        <f t="shared" si="96"/>
        <v>0</v>
      </c>
      <c r="AH120" s="60">
        <f t="shared" si="97"/>
        <v>0</v>
      </c>
      <c r="AI120" s="67">
        <f t="shared" si="98"/>
        <v>0</v>
      </c>
      <c r="AJ120" s="84" t="str">
        <f t="shared" si="99"/>
        <v/>
      </c>
      <c r="AK120" s="84" t="str">
        <f t="shared" si="100"/>
        <v/>
      </c>
      <c r="AL120" s="84" t="str">
        <f t="shared" si="101"/>
        <v/>
      </c>
      <c r="AM120" s="84" t="str">
        <f t="shared" si="102"/>
        <v/>
      </c>
      <c r="AN120" s="84" t="str">
        <f t="shared" si="103"/>
        <v/>
      </c>
      <c r="AO120" s="84" t="str">
        <f t="shared" si="104"/>
        <v/>
      </c>
      <c r="AP120" s="84" t="str">
        <f t="shared" si="105"/>
        <v/>
      </c>
      <c r="AQ120" s="84" t="str">
        <f t="shared" si="106"/>
        <v/>
      </c>
      <c r="AR120" s="84" t="str">
        <f t="shared" si="107"/>
        <v/>
      </c>
      <c r="AS120" s="84" t="str">
        <f t="shared" si="108"/>
        <v/>
      </c>
      <c r="AT120" s="85" t="str">
        <f t="shared" si="109"/>
        <v/>
      </c>
      <c r="AU120" s="85" t="str">
        <f t="shared" si="110"/>
        <v/>
      </c>
      <c r="AV120" s="85" t="str">
        <f t="shared" si="111"/>
        <v/>
      </c>
      <c r="AW120" s="85" t="str">
        <f t="shared" si="112"/>
        <v/>
      </c>
      <c r="AX120" s="85" t="str">
        <f t="shared" si="113"/>
        <v/>
      </c>
      <c r="AY120" s="85" t="str">
        <f t="shared" si="114"/>
        <v/>
      </c>
      <c r="AZ120" s="85" t="str">
        <f t="shared" si="115"/>
        <v/>
      </c>
      <c r="BA120" s="85" t="str">
        <f t="shared" si="116"/>
        <v/>
      </c>
      <c r="BB120" s="85" t="str">
        <f t="shared" si="117"/>
        <v/>
      </c>
      <c r="BC120" s="85" t="str">
        <f t="shared" si="118"/>
        <v/>
      </c>
      <c r="BD120" s="80"/>
      <c r="BE120" s="80"/>
      <c r="BF120" s="80"/>
      <c r="BG120" s="83">
        <f t="shared" ca="1" si="92"/>
        <v>1</v>
      </c>
      <c r="BH120" s="80"/>
      <c r="BI120" s="80"/>
      <c r="BJ120" s="80"/>
      <c r="BK120" s="80"/>
      <c r="BL120" s="80"/>
      <c r="BM120" s="80"/>
      <c r="BN120" s="80"/>
      <c r="BO120" s="80"/>
      <c r="BP120" s="80"/>
      <c r="BQ120" s="43"/>
      <c r="CD120"/>
      <c r="CE120"/>
      <c r="CF120" s="2"/>
      <c r="CG120" s="2"/>
      <c r="CH120"/>
      <c r="CI120" s="31">
        <f t="shared" si="93"/>
        <v>0</v>
      </c>
    </row>
    <row r="121" spans="1:87" x14ac:dyDescent="0.2">
      <c r="A121" s="97"/>
      <c r="B121" s="86" t="str">
        <f t="shared" si="134"/>
        <v/>
      </c>
      <c r="C121" s="13" t="str">
        <f t="shared" si="89"/>
        <v/>
      </c>
      <c r="D121" s="87" t="str">
        <f t="shared" si="135"/>
        <v/>
      </c>
      <c r="E121" s="88" t="str">
        <f t="shared" si="136"/>
        <v/>
      </c>
      <c r="F121" s="33" t="str">
        <f>IF(A120&lt;&gt;"",COUNTIF($A$5:A121,A121),"")</f>
        <v/>
      </c>
      <c r="G121" s="33">
        <f t="shared" si="143"/>
        <v>117</v>
      </c>
      <c r="H121" s="34" t="str">
        <f t="shared" si="144"/>
        <v/>
      </c>
      <c r="I121" s="28" t="str">
        <f t="shared" si="94"/>
        <v/>
      </c>
      <c r="J121" s="35" t="str">
        <f t="shared" si="119"/>
        <v/>
      </c>
      <c r="K121" s="35" t="str">
        <f t="shared" si="130"/>
        <v/>
      </c>
      <c r="L121" s="35" t="str">
        <f t="shared" si="131"/>
        <v/>
      </c>
      <c r="M121" s="35" t="str">
        <f t="shared" si="145"/>
        <v/>
      </c>
      <c r="N121" s="35" t="str">
        <f t="shared" si="146"/>
        <v/>
      </c>
      <c r="O121" s="35" t="str">
        <f t="shared" si="147"/>
        <v/>
      </c>
      <c r="P121" s="35" t="str">
        <f t="shared" si="148"/>
        <v/>
      </c>
      <c r="Q121" s="35" t="str">
        <f t="shared" si="149"/>
        <v/>
      </c>
      <c r="R121" s="35" t="str">
        <f t="shared" si="150"/>
        <v/>
      </c>
      <c r="S121" s="35" t="str">
        <f t="shared" si="151"/>
        <v/>
      </c>
      <c r="T121" s="12" t="str">
        <f t="shared" si="120"/>
        <v/>
      </c>
      <c r="U121" s="12" t="str">
        <f t="shared" si="121"/>
        <v/>
      </c>
      <c r="V121" s="12" t="str">
        <f t="shared" si="122"/>
        <v/>
      </c>
      <c r="W121" s="12" t="str">
        <f t="shared" si="123"/>
        <v/>
      </c>
      <c r="X121" s="12" t="str">
        <f t="shared" si="124"/>
        <v/>
      </c>
      <c r="Y121" s="12" t="str">
        <f t="shared" si="125"/>
        <v/>
      </c>
      <c r="Z121" s="12" t="str">
        <f t="shared" si="126"/>
        <v/>
      </c>
      <c r="AA121" s="12" t="str">
        <f t="shared" si="127"/>
        <v/>
      </c>
      <c r="AB121" s="12" t="str">
        <f t="shared" si="128"/>
        <v/>
      </c>
      <c r="AC121" s="12" t="str">
        <f t="shared" si="129"/>
        <v/>
      </c>
      <c r="AD121" s="29" t="str">
        <f t="shared" si="142"/>
        <v/>
      </c>
      <c r="AE121" s="31" t="str">
        <f t="shared" si="95"/>
        <v>0</v>
      </c>
      <c r="AF121"/>
      <c r="AG121" s="60">
        <f t="shared" si="96"/>
        <v>0</v>
      </c>
      <c r="AH121" s="60">
        <f t="shared" si="97"/>
        <v>0</v>
      </c>
      <c r="AI121" s="67">
        <f t="shared" si="98"/>
        <v>0</v>
      </c>
      <c r="AJ121" s="84" t="str">
        <f t="shared" si="99"/>
        <v/>
      </c>
      <c r="AK121" s="84" t="str">
        <f t="shared" si="100"/>
        <v/>
      </c>
      <c r="AL121" s="84" t="str">
        <f t="shared" si="101"/>
        <v/>
      </c>
      <c r="AM121" s="84" t="str">
        <f t="shared" si="102"/>
        <v/>
      </c>
      <c r="AN121" s="84" t="str">
        <f t="shared" si="103"/>
        <v/>
      </c>
      <c r="AO121" s="84" t="str">
        <f t="shared" si="104"/>
        <v/>
      </c>
      <c r="AP121" s="84" t="str">
        <f t="shared" si="105"/>
        <v/>
      </c>
      <c r="AQ121" s="84" t="str">
        <f t="shared" si="106"/>
        <v/>
      </c>
      <c r="AR121" s="84" t="str">
        <f t="shared" si="107"/>
        <v/>
      </c>
      <c r="AS121" s="84" t="str">
        <f t="shared" si="108"/>
        <v/>
      </c>
      <c r="AT121" s="85" t="str">
        <f t="shared" si="109"/>
        <v/>
      </c>
      <c r="AU121" s="85" t="str">
        <f t="shared" si="110"/>
        <v/>
      </c>
      <c r="AV121" s="85" t="str">
        <f t="shared" si="111"/>
        <v/>
      </c>
      <c r="AW121" s="85" t="str">
        <f t="shared" si="112"/>
        <v/>
      </c>
      <c r="AX121" s="85" t="str">
        <f t="shared" si="113"/>
        <v/>
      </c>
      <c r="AY121" s="85" t="str">
        <f t="shared" si="114"/>
        <v/>
      </c>
      <c r="AZ121" s="85" t="str">
        <f t="shared" si="115"/>
        <v/>
      </c>
      <c r="BA121" s="85" t="str">
        <f t="shared" si="116"/>
        <v/>
      </c>
      <c r="BB121" s="85" t="str">
        <f t="shared" si="117"/>
        <v/>
      </c>
      <c r="BC121" s="85" t="str">
        <f t="shared" si="118"/>
        <v/>
      </c>
      <c r="BD121" s="80"/>
      <c r="BE121" s="80"/>
      <c r="BF121" s="80"/>
      <c r="BG121" s="83">
        <f t="shared" ca="1" si="92"/>
        <v>12</v>
      </c>
      <c r="BH121" s="80"/>
      <c r="BI121" s="80"/>
      <c r="BJ121" s="80"/>
      <c r="BK121" s="80"/>
      <c r="BL121" s="80"/>
      <c r="BM121" s="80"/>
      <c r="BN121" s="80"/>
      <c r="BO121" s="80"/>
      <c r="BP121" s="80"/>
      <c r="BQ121" s="43"/>
      <c r="CD121"/>
      <c r="CE121"/>
      <c r="CF121" s="2"/>
      <c r="CG121" s="2"/>
      <c r="CH121"/>
      <c r="CI121" s="31">
        <f t="shared" si="93"/>
        <v>0</v>
      </c>
    </row>
    <row r="122" spans="1:87" x14ac:dyDescent="0.2">
      <c r="A122" s="97"/>
      <c r="B122" s="86" t="str">
        <f t="shared" si="134"/>
        <v/>
      </c>
      <c r="C122" s="13" t="str">
        <f t="shared" si="89"/>
        <v/>
      </c>
      <c r="D122" s="87" t="str">
        <f t="shared" si="135"/>
        <v/>
      </c>
      <c r="E122" s="88" t="str">
        <f t="shared" si="136"/>
        <v/>
      </c>
      <c r="F122" s="33" t="str">
        <f>IF(A121&lt;&gt;"",COUNTIF($A$5:A122,A122),"")</f>
        <v/>
      </c>
      <c r="G122" s="33">
        <f t="shared" si="143"/>
        <v>118</v>
      </c>
      <c r="H122" s="34" t="str">
        <f t="shared" si="144"/>
        <v/>
      </c>
      <c r="I122" s="28" t="str">
        <f t="shared" si="94"/>
        <v/>
      </c>
      <c r="J122" s="35" t="str">
        <f t="shared" si="119"/>
        <v/>
      </c>
      <c r="K122" s="35" t="str">
        <f t="shared" si="130"/>
        <v/>
      </c>
      <c r="L122" s="35" t="str">
        <f t="shared" si="131"/>
        <v/>
      </c>
      <c r="M122" s="35" t="str">
        <f t="shared" si="145"/>
        <v/>
      </c>
      <c r="N122" s="35" t="str">
        <f t="shared" si="146"/>
        <v/>
      </c>
      <c r="O122" s="35" t="str">
        <f t="shared" si="147"/>
        <v/>
      </c>
      <c r="P122" s="35" t="str">
        <f t="shared" si="148"/>
        <v/>
      </c>
      <c r="Q122" s="35" t="str">
        <f t="shared" si="149"/>
        <v/>
      </c>
      <c r="R122" s="35" t="str">
        <f t="shared" si="150"/>
        <v/>
      </c>
      <c r="S122" s="35" t="str">
        <f t="shared" si="151"/>
        <v/>
      </c>
      <c r="T122" s="12" t="str">
        <f t="shared" si="120"/>
        <v/>
      </c>
      <c r="U122" s="12" t="str">
        <f t="shared" si="121"/>
        <v/>
      </c>
      <c r="V122" s="12" t="str">
        <f t="shared" si="122"/>
        <v/>
      </c>
      <c r="W122" s="12" t="str">
        <f t="shared" si="123"/>
        <v/>
      </c>
      <c r="X122" s="12" t="str">
        <f t="shared" si="124"/>
        <v/>
      </c>
      <c r="Y122" s="12" t="str">
        <f t="shared" si="125"/>
        <v/>
      </c>
      <c r="Z122" s="12" t="str">
        <f t="shared" si="126"/>
        <v/>
      </c>
      <c r="AA122" s="12" t="str">
        <f t="shared" si="127"/>
        <v/>
      </c>
      <c r="AB122" s="12" t="str">
        <f t="shared" si="128"/>
        <v/>
      </c>
      <c r="AC122" s="12" t="str">
        <f t="shared" si="129"/>
        <v/>
      </c>
      <c r="AD122" s="29" t="str">
        <f t="shared" si="142"/>
        <v/>
      </c>
      <c r="AE122" s="31" t="str">
        <f t="shared" si="95"/>
        <v>0</v>
      </c>
      <c r="AF122"/>
      <c r="AG122" s="60">
        <f t="shared" si="96"/>
        <v>0</v>
      </c>
      <c r="AH122" s="60">
        <f t="shared" si="97"/>
        <v>0</v>
      </c>
      <c r="AI122" s="67">
        <f t="shared" si="98"/>
        <v>0</v>
      </c>
      <c r="AJ122" s="84" t="str">
        <f t="shared" si="99"/>
        <v/>
      </c>
      <c r="AK122" s="84" t="str">
        <f t="shared" si="100"/>
        <v/>
      </c>
      <c r="AL122" s="84" t="str">
        <f t="shared" si="101"/>
        <v/>
      </c>
      <c r="AM122" s="84" t="str">
        <f t="shared" si="102"/>
        <v/>
      </c>
      <c r="AN122" s="84" t="str">
        <f t="shared" si="103"/>
        <v/>
      </c>
      <c r="AO122" s="84" t="str">
        <f t="shared" si="104"/>
        <v/>
      </c>
      <c r="AP122" s="84" t="str">
        <f t="shared" si="105"/>
        <v/>
      </c>
      <c r="AQ122" s="84" t="str">
        <f t="shared" si="106"/>
        <v/>
      </c>
      <c r="AR122" s="84" t="str">
        <f t="shared" si="107"/>
        <v/>
      </c>
      <c r="AS122" s="84" t="str">
        <f t="shared" si="108"/>
        <v/>
      </c>
      <c r="AT122" s="85" t="str">
        <f t="shared" si="109"/>
        <v/>
      </c>
      <c r="AU122" s="85" t="str">
        <f t="shared" si="110"/>
        <v/>
      </c>
      <c r="AV122" s="85" t="str">
        <f t="shared" si="111"/>
        <v/>
      </c>
      <c r="AW122" s="85" t="str">
        <f t="shared" si="112"/>
        <v/>
      </c>
      <c r="AX122" s="85" t="str">
        <f t="shared" si="113"/>
        <v/>
      </c>
      <c r="AY122" s="85" t="str">
        <f t="shared" si="114"/>
        <v/>
      </c>
      <c r="AZ122" s="85" t="str">
        <f t="shared" si="115"/>
        <v/>
      </c>
      <c r="BA122" s="85" t="str">
        <f t="shared" si="116"/>
        <v/>
      </c>
      <c r="BB122" s="85" t="str">
        <f t="shared" si="117"/>
        <v/>
      </c>
      <c r="BC122" s="85" t="str">
        <f t="shared" si="118"/>
        <v/>
      </c>
      <c r="BD122" s="80"/>
      <c r="BE122" s="80"/>
      <c r="BF122" s="80"/>
      <c r="BG122" s="83">
        <f t="shared" ca="1" si="92"/>
        <v>13</v>
      </c>
      <c r="BH122" s="80"/>
      <c r="BI122" s="80"/>
      <c r="BJ122" s="80"/>
      <c r="BK122" s="80"/>
      <c r="BL122" s="80"/>
      <c r="BM122" s="80"/>
      <c r="BN122" s="80"/>
      <c r="BO122" s="80"/>
      <c r="BP122" s="80"/>
      <c r="BQ122" s="43"/>
      <c r="CD122"/>
      <c r="CE122"/>
      <c r="CF122" s="2"/>
      <c r="CG122" s="2"/>
      <c r="CH122"/>
      <c r="CI122" s="31">
        <f t="shared" si="93"/>
        <v>0</v>
      </c>
    </row>
    <row r="123" spans="1:87" x14ac:dyDescent="0.2">
      <c r="A123" s="97"/>
      <c r="B123" s="86" t="str">
        <f t="shared" si="134"/>
        <v/>
      </c>
      <c r="C123" s="13" t="str">
        <f t="shared" si="89"/>
        <v/>
      </c>
      <c r="D123" s="87" t="str">
        <f t="shared" si="135"/>
        <v/>
      </c>
      <c r="E123" s="88" t="str">
        <f t="shared" si="136"/>
        <v/>
      </c>
      <c r="F123" s="33" t="str">
        <f>IF(A122&lt;&gt;"",COUNTIF($A$5:A123,A123),"")</f>
        <v/>
      </c>
      <c r="G123" s="33">
        <f t="shared" si="143"/>
        <v>119</v>
      </c>
      <c r="H123" s="34" t="str">
        <f t="shared" si="144"/>
        <v/>
      </c>
      <c r="I123" s="28" t="str">
        <f t="shared" si="94"/>
        <v/>
      </c>
      <c r="J123" s="35" t="str">
        <f t="shared" si="119"/>
        <v/>
      </c>
      <c r="K123" s="35" t="str">
        <f t="shared" si="130"/>
        <v/>
      </c>
      <c r="L123" s="35" t="str">
        <f t="shared" si="131"/>
        <v/>
      </c>
      <c r="M123" s="35" t="str">
        <f t="shared" si="145"/>
        <v/>
      </c>
      <c r="N123" s="35" t="str">
        <f t="shared" si="146"/>
        <v/>
      </c>
      <c r="O123" s="35" t="str">
        <f t="shared" si="147"/>
        <v/>
      </c>
      <c r="P123" s="35" t="str">
        <f t="shared" si="148"/>
        <v/>
      </c>
      <c r="Q123" s="35" t="str">
        <f t="shared" si="149"/>
        <v/>
      </c>
      <c r="R123" s="35" t="str">
        <f t="shared" si="150"/>
        <v/>
      </c>
      <c r="S123" s="35" t="str">
        <f t="shared" si="151"/>
        <v/>
      </c>
      <c r="T123" s="12" t="str">
        <f t="shared" si="120"/>
        <v/>
      </c>
      <c r="U123" s="12" t="str">
        <f t="shared" si="121"/>
        <v/>
      </c>
      <c r="V123" s="12" t="str">
        <f t="shared" si="122"/>
        <v/>
      </c>
      <c r="W123" s="12" t="str">
        <f t="shared" si="123"/>
        <v/>
      </c>
      <c r="X123" s="12" t="str">
        <f t="shared" si="124"/>
        <v/>
      </c>
      <c r="Y123" s="12" t="str">
        <f t="shared" si="125"/>
        <v/>
      </c>
      <c r="Z123" s="12" t="str">
        <f t="shared" si="126"/>
        <v/>
      </c>
      <c r="AA123" s="12" t="str">
        <f t="shared" si="127"/>
        <v/>
      </c>
      <c r="AB123" s="12" t="str">
        <f t="shared" si="128"/>
        <v/>
      </c>
      <c r="AC123" s="12" t="str">
        <f t="shared" si="129"/>
        <v/>
      </c>
      <c r="AD123" s="29" t="str">
        <f t="shared" si="142"/>
        <v/>
      </c>
      <c r="AE123" s="31" t="str">
        <f t="shared" si="95"/>
        <v>0</v>
      </c>
      <c r="AF123"/>
      <c r="AG123" s="60">
        <f t="shared" si="96"/>
        <v>0</v>
      </c>
      <c r="AH123" s="60">
        <f t="shared" si="97"/>
        <v>0</v>
      </c>
      <c r="AI123" s="67">
        <f t="shared" si="98"/>
        <v>0</v>
      </c>
      <c r="AJ123" s="84" t="str">
        <f t="shared" si="99"/>
        <v/>
      </c>
      <c r="AK123" s="84" t="str">
        <f t="shared" si="100"/>
        <v/>
      </c>
      <c r="AL123" s="84" t="str">
        <f t="shared" si="101"/>
        <v/>
      </c>
      <c r="AM123" s="84" t="str">
        <f t="shared" si="102"/>
        <v/>
      </c>
      <c r="AN123" s="84" t="str">
        <f t="shared" si="103"/>
        <v/>
      </c>
      <c r="AO123" s="84" t="str">
        <f t="shared" si="104"/>
        <v/>
      </c>
      <c r="AP123" s="84" t="str">
        <f t="shared" si="105"/>
        <v/>
      </c>
      <c r="AQ123" s="84" t="str">
        <f t="shared" si="106"/>
        <v/>
      </c>
      <c r="AR123" s="84" t="str">
        <f t="shared" si="107"/>
        <v/>
      </c>
      <c r="AS123" s="84" t="str">
        <f t="shared" si="108"/>
        <v/>
      </c>
      <c r="AT123" s="85" t="str">
        <f t="shared" si="109"/>
        <v/>
      </c>
      <c r="AU123" s="85" t="str">
        <f t="shared" si="110"/>
        <v/>
      </c>
      <c r="AV123" s="85" t="str">
        <f t="shared" si="111"/>
        <v/>
      </c>
      <c r="AW123" s="85" t="str">
        <f t="shared" si="112"/>
        <v/>
      </c>
      <c r="AX123" s="85" t="str">
        <f t="shared" si="113"/>
        <v/>
      </c>
      <c r="AY123" s="85" t="str">
        <f t="shared" si="114"/>
        <v/>
      </c>
      <c r="AZ123" s="85" t="str">
        <f t="shared" si="115"/>
        <v/>
      </c>
      <c r="BA123" s="85" t="str">
        <f t="shared" si="116"/>
        <v/>
      </c>
      <c r="BB123" s="85" t="str">
        <f t="shared" si="117"/>
        <v/>
      </c>
      <c r="BC123" s="85" t="str">
        <f t="shared" si="118"/>
        <v/>
      </c>
      <c r="BD123" s="80"/>
      <c r="BE123" s="80"/>
      <c r="BF123" s="80"/>
      <c r="BG123" s="83">
        <f t="shared" ca="1" si="92"/>
        <v>26</v>
      </c>
      <c r="BH123" s="80"/>
      <c r="BI123" s="80"/>
      <c r="BJ123" s="80"/>
      <c r="BK123" s="80"/>
      <c r="BL123" s="80"/>
      <c r="BM123" s="80"/>
      <c r="BN123" s="80"/>
      <c r="BO123" s="80"/>
      <c r="BP123" s="80"/>
      <c r="BQ123" s="43"/>
      <c r="CD123"/>
      <c r="CE123"/>
      <c r="CF123" s="2"/>
      <c r="CG123" s="2"/>
      <c r="CH123"/>
      <c r="CI123" s="31">
        <f t="shared" si="93"/>
        <v>0</v>
      </c>
    </row>
    <row r="124" spans="1:87" x14ac:dyDescent="0.2">
      <c r="A124" s="97"/>
      <c r="B124" s="86" t="str">
        <f t="shared" si="134"/>
        <v/>
      </c>
      <c r="C124" s="13" t="str">
        <f t="shared" si="89"/>
        <v/>
      </c>
      <c r="D124" s="87" t="str">
        <f t="shared" si="135"/>
        <v/>
      </c>
      <c r="E124" s="88" t="str">
        <f t="shared" si="136"/>
        <v/>
      </c>
      <c r="F124" s="33" t="str">
        <f>IF(A123&lt;&gt;"",COUNTIF($A$5:A124,A124),"")</f>
        <v/>
      </c>
      <c r="G124" s="33">
        <f t="shared" si="143"/>
        <v>120</v>
      </c>
      <c r="H124" s="34" t="str">
        <f t="shared" si="144"/>
        <v/>
      </c>
      <c r="I124" s="28" t="str">
        <f t="shared" si="94"/>
        <v/>
      </c>
      <c r="J124" s="35" t="str">
        <f t="shared" si="119"/>
        <v/>
      </c>
      <c r="K124" s="35" t="str">
        <f t="shared" si="130"/>
        <v/>
      </c>
      <c r="L124" s="35" t="str">
        <f t="shared" si="131"/>
        <v/>
      </c>
      <c r="M124" s="35" t="str">
        <f t="shared" si="145"/>
        <v/>
      </c>
      <c r="N124" s="35" t="str">
        <f t="shared" si="146"/>
        <v/>
      </c>
      <c r="O124" s="35" t="str">
        <f t="shared" si="147"/>
        <v/>
      </c>
      <c r="P124" s="35" t="str">
        <f t="shared" si="148"/>
        <v/>
      </c>
      <c r="Q124" s="35" t="str">
        <f t="shared" si="149"/>
        <v/>
      </c>
      <c r="R124" s="35" t="str">
        <f t="shared" si="150"/>
        <v/>
      </c>
      <c r="S124" s="35" t="str">
        <f t="shared" si="151"/>
        <v/>
      </c>
      <c r="T124" s="12" t="str">
        <f t="shared" si="120"/>
        <v/>
      </c>
      <c r="U124" s="12" t="str">
        <f t="shared" si="121"/>
        <v/>
      </c>
      <c r="V124" s="12" t="str">
        <f t="shared" si="122"/>
        <v/>
      </c>
      <c r="W124" s="12" t="str">
        <f t="shared" si="123"/>
        <v/>
      </c>
      <c r="X124" s="12" t="str">
        <f t="shared" si="124"/>
        <v/>
      </c>
      <c r="Y124" s="12" t="str">
        <f t="shared" si="125"/>
        <v/>
      </c>
      <c r="Z124" s="12" t="str">
        <f t="shared" si="126"/>
        <v/>
      </c>
      <c r="AA124" s="12" t="str">
        <f t="shared" si="127"/>
        <v/>
      </c>
      <c r="AB124" s="12" t="str">
        <f t="shared" si="128"/>
        <v/>
      </c>
      <c r="AC124" s="12" t="str">
        <f t="shared" si="129"/>
        <v/>
      </c>
      <c r="AD124" s="29" t="str">
        <f t="shared" si="142"/>
        <v/>
      </c>
      <c r="AE124" s="31" t="str">
        <f t="shared" si="95"/>
        <v>0</v>
      </c>
      <c r="AF124"/>
      <c r="AG124" s="60">
        <f t="shared" si="96"/>
        <v>0</v>
      </c>
      <c r="AH124" s="60">
        <f t="shared" si="97"/>
        <v>0</v>
      </c>
      <c r="AI124" s="67">
        <f t="shared" si="98"/>
        <v>0</v>
      </c>
      <c r="AJ124" s="84" t="str">
        <f t="shared" si="99"/>
        <v/>
      </c>
      <c r="AK124" s="84" t="str">
        <f t="shared" si="100"/>
        <v/>
      </c>
      <c r="AL124" s="84" t="str">
        <f t="shared" si="101"/>
        <v/>
      </c>
      <c r="AM124" s="84" t="str">
        <f t="shared" si="102"/>
        <v/>
      </c>
      <c r="AN124" s="84" t="str">
        <f t="shared" si="103"/>
        <v/>
      </c>
      <c r="AO124" s="84" t="str">
        <f t="shared" si="104"/>
        <v/>
      </c>
      <c r="AP124" s="84" t="str">
        <f t="shared" si="105"/>
        <v/>
      </c>
      <c r="AQ124" s="84" t="str">
        <f t="shared" si="106"/>
        <v/>
      </c>
      <c r="AR124" s="84" t="str">
        <f t="shared" si="107"/>
        <v/>
      </c>
      <c r="AS124" s="84" t="str">
        <f t="shared" si="108"/>
        <v/>
      </c>
      <c r="AT124" s="85" t="str">
        <f t="shared" si="109"/>
        <v/>
      </c>
      <c r="AU124" s="85" t="str">
        <f t="shared" si="110"/>
        <v/>
      </c>
      <c r="AV124" s="85" t="str">
        <f t="shared" si="111"/>
        <v/>
      </c>
      <c r="AW124" s="85" t="str">
        <f t="shared" si="112"/>
        <v/>
      </c>
      <c r="AX124" s="85" t="str">
        <f t="shared" si="113"/>
        <v/>
      </c>
      <c r="AY124" s="85" t="str">
        <f t="shared" si="114"/>
        <v/>
      </c>
      <c r="AZ124" s="85" t="str">
        <f t="shared" si="115"/>
        <v/>
      </c>
      <c r="BA124" s="85" t="str">
        <f t="shared" si="116"/>
        <v/>
      </c>
      <c r="BB124" s="85" t="str">
        <f t="shared" si="117"/>
        <v/>
      </c>
      <c r="BC124" s="85" t="str">
        <f t="shared" si="118"/>
        <v/>
      </c>
      <c r="BD124" s="80"/>
      <c r="BE124" s="80"/>
      <c r="BF124" s="80"/>
      <c r="BG124" s="83">
        <f t="shared" ca="1" si="92"/>
        <v>22</v>
      </c>
      <c r="BH124" s="80"/>
      <c r="BI124" s="80"/>
      <c r="BJ124" s="80"/>
      <c r="BK124" s="80"/>
      <c r="BL124" s="80"/>
      <c r="BM124" s="80"/>
      <c r="BN124" s="80"/>
      <c r="BO124" s="80"/>
      <c r="BP124" s="80"/>
      <c r="BQ124" s="43"/>
      <c r="CD124"/>
      <c r="CE124"/>
      <c r="CF124" s="2"/>
      <c r="CG124" s="2"/>
      <c r="CH124"/>
      <c r="CI124" s="31">
        <f t="shared" si="93"/>
        <v>0</v>
      </c>
    </row>
    <row r="125" spans="1:87" x14ac:dyDescent="0.2">
      <c r="A125" s="97"/>
      <c r="B125" s="86" t="str">
        <f t="shared" si="134"/>
        <v/>
      </c>
      <c r="C125" s="13" t="str">
        <f t="shared" si="89"/>
        <v/>
      </c>
      <c r="D125" s="87" t="str">
        <f t="shared" si="135"/>
        <v/>
      </c>
      <c r="E125" s="88" t="str">
        <f t="shared" si="136"/>
        <v/>
      </c>
      <c r="F125" s="33" t="str">
        <f>IF(A124&lt;&gt;"",COUNTIF($A$5:A125,A125),"")</f>
        <v/>
      </c>
      <c r="G125" s="33">
        <f t="shared" si="143"/>
        <v>121</v>
      </c>
      <c r="H125" s="34" t="str">
        <f t="shared" si="144"/>
        <v/>
      </c>
      <c r="I125" s="28" t="str">
        <f t="shared" si="94"/>
        <v/>
      </c>
      <c r="J125" s="35" t="str">
        <f t="shared" si="119"/>
        <v/>
      </c>
      <c r="K125" s="35" t="str">
        <f t="shared" si="130"/>
        <v/>
      </c>
      <c r="L125" s="35" t="str">
        <f t="shared" si="131"/>
        <v/>
      </c>
      <c r="M125" s="35" t="str">
        <f t="shared" si="145"/>
        <v/>
      </c>
      <c r="N125" s="35" t="str">
        <f t="shared" si="146"/>
        <v/>
      </c>
      <c r="O125" s="35" t="str">
        <f t="shared" si="147"/>
        <v/>
      </c>
      <c r="P125" s="35" t="str">
        <f t="shared" si="148"/>
        <v/>
      </c>
      <c r="Q125" s="35" t="str">
        <f t="shared" si="149"/>
        <v/>
      </c>
      <c r="R125" s="35" t="str">
        <f t="shared" si="150"/>
        <v/>
      </c>
      <c r="S125" s="35" t="str">
        <f t="shared" si="151"/>
        <v/>
      </c>
      <c r="T125" s="12" t="str">
        <f t="shared" si="120"/>
        <v/>
      </c>
      <c r="U125" s="12" t="str">
        <f t="shared" si="121"/>
        <v/>
      </c>
      <c r="V125" s="12" t="str">
        <f t="shared" si="122"/>
        <v/>
      </c>
      <c r="W125" s="12" t="str">
        <f t="shared" si="123"/>
        <v/>
      </c>
      <c r="X125" s="12" t="str">
        <f t="shared" si="124"/>
        <v/>
      </c>
      <c r="Y125" s="12" t="str">
        <f t="shared" si="125"/>
        <v/>
      </c>
      <c r="Z125" s="12" t="str">
        <f t="shared" si="126"/>
        <v/>
      </c>
      <c r="AA125" s="12" t="str">
        <f t="shared" si="127"/>
        <v/>
      </c>
      <c r="AB125" s="12" t="str">
        <f t="shared" si="128"/>
        <v/>
      </c>
      <c r="AC125" s="12" t="str">
        <f t="shared" si="129"/>
        <v/>
      </c>
      <c r="AD125" s="29" t="str">
        <f t="shared" si="142"/>
        <v/>
      </c>
      <c r="AE125" s="31" t="str">
        <f t="shared" si="95"/>
        <v>0</v>
      </c>
      <c r="AF125"/>
      <c r="AG125" s="60">
        <f t="shared" si="96"/>
        <v>0</v>
      </c>
      <c r="AH125" s="60">
        <f t="shared" si="97"/>
        <v>0</v>
      </c>
      <c r="AI125" s="67">
        <f t="shared" si="98"/>
        <v>0</v>
      </c>
      <c r="AJ125" s="84" t="str">
        <f t="shared" si="99"/>
        <v/>
      </c>
      <c r="AK125" s="84" t="str">
        <f t="shared" si="100"/>
        <v/>
      </c>
      <c r="AL125" s="84" t="str">
        <f t="shared" si="101"/>
        <v/>
      </c>
      <c r="AM125" s="84" t="str">
        <f t="shared" si="102"/>
        <v/>
      </c>
      <c r="AN125" s="84" t="str">
        <f t="shared" si="103"/>
        <v/>
      </c>
      <c r="AO125" s="84" t="str">
        <f t="shared" si="104"/>
        <v/>
      </c>
      <c r="AP125" s="84" t="str">
        <f t="shared" si="105"/>
        <v/>
      </c>
      <c r="AQ125" s="84" t="str">
        <f t="shared" si="106"/>
        <v/>
      </c>
      <c r="AR125" s="84" t="str">
        <f t="shared" si="107"/>
        <v/>
      </c>
      <c r="AS125" s="84" t="str">
        <f t="shared" si="108"/>
        <v/>
      </c>
      <c r="AT125" s="85" t="str">
        <f t="shared" si="109"/>
        <v/>
      </c>
      <c r="AU125" s="85" t="str">
        <f t="shared" si="110"/>
        <v/>
      </c>
      <c r="AV125" s="85" t="str">
        <f t="shared" si="111"/>
        <v/>
      </c>
      <c r="AW125" s="85" t="str">
        <f t="shared" si="112"/>
        <v/>
      </c>
      <c r="AX125" s="85" t="str">
        <f t="shared" si="113"/>
        <v/>
      </c>
      <c r="AY125" s="85" t="str">
        <f t="shared" si="114"/>
        <v/>
      </c>
      <c r="AZ125" s="85" t="str">
        <f t="shared" si="115"/>
        <v/>
      </c>
      <c r="BA125" s="85" t="str">
        <f t="shared" si="116"/>
        <v/>
      </c>
      <c r="BB125" s="85" t="str">
        <f t="shared" si="117"/>
        <v/>
      </c>
      <c r="BC125" s="85" t="str">
        <f t="shared" si="118"/>
        <v/>
      </c>
      <c r="BD125" s="80"/>
      <c r="BE125" s="80"/>
      <c r="BF125" s="80"/>
      <c r="BG125" s="83">
        <f t="shared" ca="1" si="92"/>
        <v>10</v>
      </c>
      <c r="BH125" s="80"/>
      <c r="BI125" s="80"/>
      <c r="BJ125" s="80"/>
      <c r="BK125" s="80"/>
      <c r="BL125" s="80"/>
      <c r="BM125" s="80"/>
      <c r="BN125" s="80"/>
      <c r="BO125" s="80"/>
      <c r="BP125" s="80"/>
      <c r="BQ125" s="43"/>
      <c r="CD125"/>
      <c r="CE125"/>
      <c r="CF125" s="2"/>
      <c r="CG125" s="2"/>
      <c r="CH125"/>
      <c r="CI125" s="31">
        <f t="shared" si="93"/>
        <v>0</v>
      </c>
    </row>
    <row r="126" spans="1:87" x14ac:dyDescent="0.2">
      <c r="A126" s="97"/>
      <c r="B126" s="86" t="str">
        <f t="shared" si="134"/>
        <v/>
      </c>
      <c r="C126" s="13" t="str">
        <f t="shared" si="89"/>
        <v/>
      </c>
      <c r="D126" s="87" t="str">
        <f t="shared" si="135"/>
        <v/>
      </c>
      <c r="E126" s="88" t="str">
        <f t="shared" si="136"/>
        <v/>
      </c>
      <c r="F126" s="33" t="str">
        <f>IF(A125&lt;&gt;"",COUNTIF($A$5:A126,A126),"")</f>
        <v/>
      </c>
      <c r="G126" s="33">
        <f t="shared" si="143"/>
        <v>122</v>
      </c>
      <c r="H126" s="34" t="str">
        <f t="shared" si="144"/>
        <v/>
      </c>
      <c r="I126" s="28" t="str">
        <f t="shared" si="94"/>
        <v/>
      </c>
      <c r="J126" s="35" t="str">
        <f t="shared" si="119"/>
        <v/>
      </c>
      <c r="K126" s="35" t="str">
        <f t="shared" si="130"/>
        <v/>
      </c>
      <c r="L126" s="35" t="str">
        <f t="shared" si="131"/>
        <v/>
      </c>
      <c r="M126" s="35" t="str">
        <f t="shared" si="145"/>
        <v/>
      </c>
      <c r="N126" s="35" t="str">
        <f t="shared" si="146"/>
        <v/>
      </c>
      <c r="O126" s="35" t="str">
        <f t="shared" si="147"/>
        <v/>
      </c>
      <c r="P126" s="35" t="str">
        <f t="shared" si="148"/>
        <v/>
      </c>
      <c r="Q126" s="35" t="str">
        <f t="shared" si="149"/>
        <v/>
      </c>
      <c r="R126" s="35" t="str">
        <f t="shared" si="150"/>
        <v/>
      </c>
      <c r="S126" s="35" t="str">
        <f t="shared" si="151"/>
        <v/>
      </c>
      <c r="T126" s="12" t="str">
        <f t="shared" si="120"/>
        <v/>
      </c>
      <c r="U126" s="12" t="str">
        <f t="shared" si="121"/>
        <v/>
      </c>
      <c r="V126" s="12" t="str">
        <f t="shared" si="122"/>
        <v/>
      </c>
      <c r="W126" s="12" t="str">
        <f t="shared" si="123"/>
        <v/>
      </c>
      <c r="X126" s="12" t="str">
        <f t="shared" si="124"/>
        <v/>
      </c>
      <c r="Y126" s="12" t="str">
        <f t="shared" si="125"/>
        <v/>
      </c>
      <c r="Z126" s="12" t="str">
        <f t="shared" si="126"/>
        <v/>
      </c>
      <c r="AA126" s="12" t="str">
        <f t="shared" si="127"/>
        <v/>
      </c>
      <c r="AB126" s="12" t="str">
        <f t="shared" si="128"/>
        <v/>
      </c>
      <c r="AC126" s="12" t="str">
        <f t="shared" si="129"/>
        <v/>
      </c>
      <c r="AD126" s="29" t="str">
        <f t="shared" si="142"/>
        <v/>
      </c>
      <c r="AE126" s="31" t="str">
        <f t="shared" si="95"/>
        <v>0</v>
      </c>
      <c r="AF126"/>
      <c r="AG126" s="60">
        <f t="shared" si="96"/>
        <v>0</v>
      </c>
      <c r="AH126" s="60">
        <f t="shared" si="97"/>
        <v>0</v>
      </c>
      <c r="AI126" s="67">
        <f t="shared" si="98"/>
        <v>0</v>
      </c>
      <c r="AJ126" s="84" t="str">
        <f t="shared" si="99"/>
        <v/>
      </c>
      <c r="AK126" s="84" t="str">
        <f t="shared" si="100"/>
        <v/>
      </c>
      <c r="AL126" s="84" t="str">
        <f t="shared" si="101"/>
        <v/>
      </c>
      <c r="AM126" s="84" t="str">
        <f t="shared" si="102"/>
        <v/>
      </c>
      <c r="AN126" s="84" t="str">
        <f t="shared" si="103"/>
        <v/>
      </c>
      <c r="AO126" s="84" t="str">
        <f t="shared" si="104"/>
        <v/>
      </c>
      <c r="AP126" s="84" t="str">
        <f t="shared" si="105"/>
        <v/>
      </c>
      <c r="AQ126" s="84" t="str">
        <f t="shared" si="106"/>
        <v/>
      </c>
      <c r="AR126" s="84" t="str">
        <f t="shared" si="107"/>
        <v/>
      </c>
      <c r="AS126" s="84" t="str">
        <f t="shared" si="108"/>
        <v/>
      </c>
      <c r="AT126" s="85" t="str">
        <f t="shared" si="109"/>
        <v/>
      </c>
      <c r="AU126" s="85" t="str">
        <f t="shared" si="110"/>
        <v/>
      </c>
      <c r="AV126" s="85" t="str">
        <f t="shared" si="111"/>
        <v/>
      </c>
      <c r="AW126" s="85" t="str">
        <f t="shared" si="112"/>
        <v/>
      </c>
      <c r="AX126" s="85" t="str">
        <f t="shared" si="113"/>
        <v/>
      </c>
      <c r="AY126" s="85" t="str">
        <f t="shared" si="114"/>
        <v/>
      </c>
      <c r="AZ126" s="85" t="str">
        <f t="shared" si="115"/>
        <v/>
      </c>
      <c r="BA126" s="85" t="str">
        <f t="shared" si="116"/>
        <v/>
      </c>
      <c r="BB126" s="85" t="str">
        <f t="shared" si="117"/>
        <v/>
      </c>
      <c r="BC126" s="85" t="str">
        <f t="shared" si="118"/>
        <v/>
      </c>
      <c r="BD126" s="80"/>
      <c r="BE126" s="80"/>
      <c r="BF126" s="80"/>
      <c r="BG126" s="83">
        <f t="shared" ca="1" si="92"/>
        <v>19</v>
      </c>
      <c r="BH126" s="80"/>
      <c r="BI126" s="80"/>
      <c r="BJ126" s="80"/>
      <c r="BK126" s="80"/>
      <c r="BL126" s="80"/>
      <c r="BM126" s="80"/>
      <c r="BN126" s="80"/>
      <c r="BO126" s="80"/>
      <c r="BP126" s="80"/>
      <c r="BQ126" s="43"/>
      <c r="CD126"/>
      <c r="CE126"/>
      <c r="CF126" s="2"/>
      <c r="CG126" s="2"/>
      <c r="CH126"/>
      <c r="CI126" s="31">
        <f t="shared" si="93"/>
        <v>0</v>
      </c>
    </row>
    <row r="127" spans="1:87" x14ac:dyDescent="0.2">
      <c r="A127" s="97"/>
      <c r="B127" s="86" t="str">
        <f t="shared" si="134"/>
        <v/>
      </c>
      <c r="C127" s="13" t="str">
        <f t="shared" si="89"/>
        <v/>
      </c>
      <c r="D127" s="87" t="str">
        <f t="shared" si="135"/>
        <v/>
      </c>
      <c r="E127" s="88" t="str">
        <f t="shared" si="136"/>
        <v/>
      </c>
      <c r="F127" s="33" t="str">
        <f>IF(A126&lt;&gt;"",COUNTIF($A$5:A127,A127),"")</f>
        <v/>
      </c>
      <c r="G127" s="33">
        <f t="shared" si="143"/>
        <v>123</v>
      </c>
      <c r="H127" s="34" t="str">
        <f t="shared" si="144"/>
        <v/>
      </c>
      <c r="I127" s="28" t="str">
        <f t="shared" si="94"/>
        <v/>
      </c>
      <c r="J127" s="35" t="str">
        <f t="shared" si="119"/>
        <v/>
      </c>
      <c r="K127" s="35" t="str">
        <f t="shared" si="130"/>
        <v/>
      </c>
      <c r="L127" s="35" t="str">
        <f t="shared" si="131"/>
        <v/>
      </c>
      <c r="M127" s="35" t="str">
        <f t="shared" si="145"/>
        <v/>
      </c>
      <c r="N127" s="35" t="str">
        <f t="shared" si="146"/>
        <v/>
      </c>
      <c r="O127" s="35" t="str">
        <f t="shared" si="147"/>
        <v/>
      </c>
      <c r="P127" s="35" t="str">
        <f t="shared" si="148"/>
        <v/>
      </c>
      <c r="Q127" s="35" t="str">
        <f t="shared" si="149"/>
        <v/>
      </c>
      <c r="R127" s="35" t="str">
        <f t="shared" si="150"/>
        <v/>
      </c>
      <c r="S127" s="35" t="str">
        <f t="shared" si="151"/>
        <v/>
      </c>
      <c r="T127" s="12" t="str">
        <f t="shared" si="120"/>
        <v/>
      </c>
      <c r="U127" s="12" t="str">
        <f t="shared" si="121"/>
        <v/>
      </c>
      <c r="V127" s="12" t="str">
        <f t="shared" si="122"/>
        <v/>
      </c>
      <c r="W127" s="12" t="str">
        <f t="shared" si="123"/>
        <v/>
      </c>
      <c r="X127" s="12" t="str">
        <f t="shared" si="124"/>
        <v/>
      </c>
      <c r="Y127" s="12" t="str">
        <f t="shared" si="125"/>
        <v/>
      </c>
      <c r="Z127" s="12" t="str">
        <f t="shared" si="126"/>
        <v/>
      </c>
      <c r="AA127" s="12" t="str">
        <f t="shared" si="127"/>
        <v/>
      </c>
      <c r="AB127" s="12" t="str">
        <f t="shared" si="128"/>
        <v/>
      </c>
      <c r="AC127" s="12" t="str">
        <f t="shared" si="129"/>
        <v/>
      </c>
      <c r="AD127" s="29" t="str">
        <f t="shared" si="142"/>
        <v/>
      </c>
      <c r="AE127" s="31" t="str">
        <f t="shared" si="95"/>
        <v>0</v>
      </c>
      <c r="AF127"/>
      <c r="AG127" s="60">
        <f t="shared" si="96"/>
        <v>0</v>
      </c>
      <c r="AH127" s="60">
        <f t="shared" si="97"/>
        <v>0</v>
      </c>
      <c r="AI127" s="67">
        <f t="shared" si="98"/>
        <v>0</v>
      </c>
      <c r="AJ127" s="84" t="str">
        <f t="shared" si="99"/>
        <v/>
      </c>
      <c r="AK127" s="84" t="str">
        <f t="shared" si="100"/>
        <v/>
      </c>
      <c r="AL127" s="84" t="str">
        <f t="shared" si="101"/>
        <v/>
      </c>
      <c r="AM127" s="84" t="str">
        <f t="shared" si="102"/>
        <v/>
      </c>
      <c r="AN127" s="84" t="str">
        <f t="shared" si="103"/>
        <v/>
      </c>
      <c r="AO127" s="84" t="str">
        <f t="shared" si="104"/>
        <v/>
      </c>
      <c r="AP127" s="84" t="str">
        <f t="shared" si="105"/>
        <v/>
      </c>
      <c r="AQ127" s="84" t="str">
        <f t="shared" si="106"/>
        <v/>
      </c>
      <c r="AR127" s="84" t="str">
        <f t="shared" si="107"/>
        <v/>
      </c>
      <c r="AS127" s="84" t="str">
        <f t="shared" si="108"/>
        <v/>
      </c>
      <c r="AT127" s="85" t="str">
        <f t="shared" si="109"/>
        <v/>
      </c>
      <c r="AU127" s="85" t="str">
        <f t="shared" si="110"/>
        <v/>
      </c>
      <c r="AV127" s="85" t="str">
        <f t="shared" si="111"/>
        <v/>
      </c>
      <c r="AW127" s="85" t="str">
        <f t="shared" si="112"/>
        <v/>
      </c>
      <c r="AX127" s="85" t="str">
        <f t="shared" si="113"/>
        <v/>
      </c>
      <c r="AY127" s="85" t="str">
        <f t="shared" si="114"/>
        <v/>
      </c>
      <c r="AZ127" s="85" t="str">
        <f t="shared" si="115"/>
        <v/>
      </c>
      <c r="BA127" s="85" t="str">
        <f t="shared" si="116"/>
        <v/>
      </c>
      <c r="BB127" s="85" t="str">
        <f t="shared" si="117"/>
        <v/>
      </c>
      <c r="BC127" s="85" t="str">
        <f t="shared" si="118"/>
        <v/>
      </c>
      <c r="BD127" s="80"/>
      <c r="BE127" s="80"/>
      <c r="BF127" s="80"/>
      <c r="BG127" s="83">
        <f t="shared" ca="1" si="92"/>
        <v>15</v>
      </c>
      <c r="BH127" s="80"/>
      <c r="BI127" s="80"/>
      <c r="BJ127" s="80"/>
      <c r="BK127" s="80"/>
      <c r="BL127" s="80"/>
      <c r="BM127" s="80"/>
      <c r="BN127" s="80"/>
      <c r="BO127" s="80"/>
      <c r="BP127" s="80"/>
      <c r="BQ127" s="43"/>
      <c r="CD127"/>
      <c r="CE127"/>
      <c r="CF127" s="2"/>
      <c r="CG127" s="2"/>
      <c r="CH127"/>
      <c r="CI127" s="31">
        <f t="shared" si="93"/>
        <v>0</v>
      </c>
    </row>
    <row r="128" spans="1:87" x14ac:dyDescent="0.2">
      <c r="A128" s="97"/>
      <c r="B128" s="86" t="str">
        <f t="shared" si="134"/>
        <v/>
      </c>
      <c r="C128" s="13" t="str">
        <f t="shared" si="89"/>
        <v/>
      </c>
      <c r="D128" s="87" t="str">
        <f t="shared" si="135"/>
        <v/>
      </c>
      <c r="E128" s="88" t="str">
        <f t="shared" si="136"/>
        <v/>
      </c>
      <c r="F128" s="33" t="str">
        <f>IF(A127&lt;&gt;"",COUNTIF($A$5:A128,A128),"")</f>
        <v/>
      </c>
      <c r="G128" s="33">
        <f t="shared" si="143"/>
        <v>124</v>
      </c>
      <c r="H128" s="34" t="str">
        <f t="shared" si="144"/>
        <v/>
      </c>
      <c r="I128" s="28" t="str">
        <f t="shared" si="94"/>
        <v/>
      </c>
      <c r="J128" s="35" t="str">
        <f t="shared" si="119"/>
        <v/>
      </c>
      <c r="K128" s="35" t="str">
        <f t="shared" si="130"/>
        <v/>
      </c>
      <c r="L128" s="35" t="str">
        <f t="shared" si="131"/>
        <v/>
      </c>
      <c r="M128" s="35" t="str">
        <f t="shared" si="145"/>
        <v/>
      </c>
      <c r="N128" s="35" t="str">
        <f t="shared" si="146"/>
        <v/>
      </c>
      <c r="O128" s="35" t="str">
        <f t="shared" si="147"/>
        <v/>
      </c>
      <c r="P128" s="35" t="str">
        <f t="shared" si="148"/>
        <v/>
      </c>
      <c r="Q128" s="35" t="str">
        <f t="shared" si="149"/>
        <v/>
      </c>
      <c r="R128" s="35" t="str">
        <f t="shared" si="150"/>
        <v/>
      </c>
      <c r="S128" s="35" t="str">
        <f t="shared" si="151"/>
        <v/>
      </c>
      <c r="T128" s="12" t="str">
        <f t="shared" si="120"/>
        <v/>
      </c>
      <c r="U128" s="12" t="str">
        <f t="shared" si="121"/>
        <v/>
      </c>
      <c r="V128" s="12" t="str">
        <f t="shared" si="122"/>
        <v/>
      </c>
      <c r="W128" s="12" t="str">
        <f t="shared" si="123"/>
        <v/>
      </c>
      <c r="X128" s="12" t="str">
        <f t="shared" si="124"/>
        <v/>
      </c>
      <c r="Y128" s="12" t="str">
        <f t="shared" si="125"/>
        <v/>
      </c>
      <c r="Z128" s="12" t="str">
        <f t="shared" si="126"/>
        <v/>
      </c>
      <c r="AA128" s="12" t="str">
        <f t="shared" si="127"/>
        <v/>
      </c>
      <c r="AB128" s="12" t="str">
        <f t="shared" si="128"/>
        <v/>
      </c>
      <c r="AC128" s="12" t="str">
        <f t="shared" si="129"/>
        <v/>
      </c>
      <c r="AD128" s="29" t="str">
        <f t="shared" si="142"/>
        <v/>
      </c>
      <c r="AE128" s="31" t="str">
        <f t="shared" si="95"/>
        <v>0</v>
      </c>
      <c r="AF128"/>
      <c r="AG128" s="60">
        <f t="shared" si="96"/>
        <v>0</v>
      </c>
      <c r="AH128" s="60">
        <f t="shared" si="97"/>
        <v>0</v>
      </c>
      <c r="AI128" s="67">
        <f t="shared" si="98"/>
        <v>0</v>
      </c>
      <c r="AJ128" s="84" t="str">
        <f t="shared" si="99"/>
        <v/>
      </c>
      <c r="AK128" s="84" t="str">
        <f t="shared" si="100"/>
        <v/>
      </c>
      <c r="AL128" s="84" t="str">
        <f t="shared" si="101"/>
        <v/>
      </c>
      <c r="AM128" s="84" t="str">
        <f t="shared" si="102"/>
        <v/>
      </c>
      <c r="AN128" s="84" t="str">
        <f t="shared" si="103"/>
        <v/>
      </c>
      <c r="AO128" s="84" t="str">
        <f t="shared" si="104"/>
        <v/>
      </c>
      <c r="AP128" s="84" t="str">
        <f t="shared" si="105"/>
        <v/>
      </c>
      <c r="AQ128" s="84" t="str">
        <f t="shared" si="106"/>
        <v/>
      </c>
      <c r="AR128" s="84" t="str">
        <f t="shared" si="107"/>
        <v/>
      </c>
      <c r="AS128" s="84" t="str">
        <f t="shared" si="108"/>
        <v/>
      </c>
      <c r="AT128" s="85" t="str">
        <f t="shared" si="109"/>
        <v/>
      </c>
      <c r="AU128" s="85" t="str">
        <f t="shared" si="110"/>
        <v/>
      </c>
      <c r="AV128" s="85" t="str">
        <f t="shared" si="111"/>
        <v/>
      </c>
      <c r="AW128" s="85" t="str">
        <f t="shared" si="112"/>
        <v/>
      </c>
      <c r="AX128" s="85" t="str">
        <f t="shared" si="113"/>
        <v/>
      </c>
      <c r="AY128" s="85" t="str">
        <f t="shared" si="114"/>
        <v/>
      </c>
      <c r="AZ128" s="85" t="str">
        <f t="shared" si="115"/>
        <v/>
      </c>
      <c r="BA128" s="85" t="str">
        <f t="shared" si="116"/>
        <v/>
      </c>
      <c r="BB128" s="85" t="str">
        <f t="shared" si="117"/>
        <v/>
      </c>
      <c r="BC128" s="85" t="str">
        <f t="shared" si="118"/>
        <v/>
      </c>
      <c r="BD128" s="80"/>
      <c r="BE128" s="80"/>
      <c r="BF128" s="80"/>
      <c r="BG128" s="83">
        <f t="shared" ca="1" si="92"/>
        <v>17</v>
      </c>
      <c r="BH128" s="80"/>
      <c r="BI128" s="80"/>
      <c r="BJ128" s="80"/>
      <c r="BK128" s="80"/>
      <c r="BL128" s="80"/>
      <c r="BM128" s="80"/>
      <c r="BN128" s="80"/>
      <c r="BO128" s="80"/>
      <c r="BP128" s="80"/>
      <c r="BQ128" s="43"/>
      <c r="CD128"/>
      <c r="CE128"/>
      <c r="CF128" s="2"/>
      <c r="CG128" s="2"/>
      <c r="CH128"/>
      <c r="CI128" s="31">
        <f t="shared" si="93"/>
        <v>0</v>
      </c>
    </row>
    <row r="129" spans="1:87" x14ac:dyDescent="0.2">
      <c r="A129" s="97"/>
      <c r="B129" s="86" t="str">
        <f t="shared" si="134"/>
        <v/>
      </c>
      <c r="C129" s="13" t="str">
        <f t="shared" si="89"/>
        <v/>
      </c>
      <c r="D129" s="87" t="str">
        <f t="shared" si="135"/>
        <v/>
      </c>
      <c r="E129" s="88" t="str">
        <f t="shared" si="136"/>
        <v/>
      </c>
      <c r="F129" s="33" t="str">
        <f>IF(A128&lt;&gt;"",COUNTIF($A$5:A129,A129),"")</f>
        <v/>
      </c>
      <c r="G129" s="33">
        <f t="shared" si="143"/>
        <v>125</v>
      </c>
      <c r="H129" s="34" t="str">
        <f t="shared" si="144"/>
        <v/>
      </c>
      <c r="I129" s="28" t="str">
        <f t="shared" si="94"/>
        <v/>
      </c>
      <c r="J129" s="35" t="str">
        <f t="shared" si="119"/>
        <v/>
      </c>
      <c r="K129" s="35" t="str">
        <f t="shared" si="130"/>
        <v/>
      </c>
      <c r="L129" s="35" t="str">
        <f t="shared" si="131"/>
        <v/>
      </c>
      <c r="M129" s="35" t="str">
        <f t="shared" si="145"/>
        <v/>
      </c>
      <c r="N129" s="35" t="str">
        <f t="shared" si="146"/>
        <v/>
      </c>
      <c r="O129" s="35" t="str">
        <f t="shared" si="147"/>
        <v/>
      </c>
      <c r="P129" s="35" t="str">
        <f t="shared" si="148"/>
        <v/>
      </c>
      <c r="Q129" s="35" t="str">
        <f t="shared" si="149"/>
        <v/>
      </c>
      <c r="R129" s="35" t="str">
        <f t="shared" si="150"/>
        <v/>
      </c>
      <c r="S129" s="35" t="str">
        <f t="shared" si="151"/>
        <v/>
      </c>
      <c r="T129" s="12" t="str">
        <f t="shared" si="120"/>
        <v/>
      </c>
      <c r="U129" s="12" t="str">
        <f t="shared" si="121"/>
        <v/>
      </c>
      <c r="V129" s="12" t="str">
        <f t="shared" si="122"/>
        <v/>
      </c>
      <c r="W129" s="12" t="str">
        <f t="shared" si="123"/>
        <v/>
      </c>
      <c r="X129" s="12" t="str">
        <f t="shared" si="124"/>
        <v/>
      </c>
      <c r="Y129" s="12" t="str">
        <f t="shared" si="125"/>
        <v/>
      </c>
      <c r="Z129" s="12" t="str">
        <f t="shared" si="126"/>
        <v/>
      </c>
      <c r="AA129" s="12" t="str">
        <f t="shared" si="127"/>
        <v/>
      </c>
      <c r="AB129" s="12" t="str">
        <f t="shared" si="128"/>
        <v/>
      </c>
      <c r="AC129" s="12" t="str">
        <f t="shared" si="129"/>
        <v/>
      </c>
      <c r="AD129" s="29" t="str">
        <f t="shared" si="142"/>
        <v/>
      </c>
      <c r="AE129" s="31" t="str">
        <f t="shared" si="95"/>
        <v>0</v>
      </c>
      <c r="AF129"/>
      <c r="AG129" s="60">
        <f t="shared" si="96"/>
        <v>0</v>
      </c>
      <c r="AH129" s="60">
        <f t="shared" si="97"/>
        <v>0</v>
      </c>
      <c r="AI129" s="67">
        <f t="shared" si="98"/>
        <v>0</v>
      </c>
      <c r="AJ129" s="84" t="str">
        <f t="shared" si="99"/>
        <v/>
      </c>
      <c r="AK129" s="84" t="str">
        <f t="shared" si="100"/>
        <v/>
      </c>
      <c r="AL129" s="84" t="str">
        <f t="shared" si="101"/>
        <v/>
      </c>
      <c r="AM129" s="84" t="str">
        <f t="shared" si="102"/>
        <v/>
      </c>
      <c r="AN129" s="84" t="str">
        <f t="shared" si="103"/>
        <v/>
      </c>
      <c r="AO129" s="84" t="str">
        <f t="shared" si="104"/>
        <v/>
      </c>
      <c r="AP129" s="84" t="str">
        <f t="shared" si="105"/>
        <v/>
      </c>
      <c r="AQ129" s="84" t="str">
        <f t="shared" si="106"/>
        <v/>
      </c>
      <c r="AR129" s="84" t="str">
        <f t="shared" si="107"/>
        <v/>
      </c>
      <c r="AS129" s="84" t="str">
        <f t="shared" si="108"/>
        <v/>
      </c>
      <c r="AT129" s="85" t="str">
        <f t="shared" si="109"/>
        <v/>
      </c>
      <c r="AU129" s="85" t="str">
        <f t="shared" si="110"/>
        <v/>
      </c>
      <c r="AV129" s="85" t="str">
        <f t="shared" si="111"/>
        <v/>
      </c>
      <c r="AW129" s="85" t="str">
        <f t="shared" si="112"/>
        <v/>
      </c>
      <c r="AX129" s="85" t="str">
        <f t="shared" si="113"/>
        <v/>
      </c>
      <c r="AY129" s="85" t="str">
        <f t="shared" si="114"/>
        <v/>
      </c>
      <c r="AZ129" s="85" t="str">
        <f t="shared" si="115"/>
        <v/>
      </c>
      <c r="BA129" s="85" t="str">
        <f t="shared" si="116"/>
        <v/>
      </c>
      <c r="BB129" s="85" t="str">
        <f t="shared" si="117"/>
        <v/>
      </c>
      <c r="BC129" s="85" t="str">
        <f t="shared" si="118"/>
        <v/>
      </c>
      <c r="BD129" s="80"/>
      <c r="BE129" s="80"/>
      <c r="BF129" s="80"/>
      <c r="BG129" s="83">
        <f t="shared" ca="1" si="92"/>
        <v>29</v>
      </c>
      <c r="BH129" s="80"/>
      <c r="BI129" s="80"/>
      <c r="BJ129" s="80"/>
      <c r="BK129" s="80"/>
      <c r="BL129" s="80"/>
      <c r="BM129" s="80"/>
      <c r="BN129" s="80"/>
      <c r="BO129" s="80"/>
      <c r="BP129" s="80"/>
      <c r="BQ129" s="43"/>
      <c r="CD129"/>
      <c r="CE129"/>
      <c r="CF129" s="2"/>
      <c r="CG129" s="2"/>
      <c r="CH129"/>
      <c r="CI129" s="31">
        <f t="shared" si="93"/>
        <v>0</v>
      </c>
    </row>
    <row r="130" spans="1:87" x14ac:dyDescent="0.2">
      <c r="A130" s="97"/>
      <c r="B130" s="86" t="str">
        <f t="shared" si="134"/>
        <v/>
      </c>
      <c r="C130" s="13" t="str">
        <f t="shared" si="89"/>
        <v/>
      </c>
      <c r="D130" s="87" t="str">
        <f t="shared" si="135"/>
        <v/>
      </c>
      <c r="E130" s="88" t="str">
        <f t="shared" si="136"/>
        <v/>
      </c>
      <c r="F130" s="33" t="str">
        <f>IF(A129&lt;&gt;"",COUNTIF($A$5:A130,A130),"")</f>
        <v/>
      </c>
      <c r="G130" s="33">
        <f t="shared" si="143"/>
        <v>126</v>
      </c>
      <c r="H130" s="34" t="str">
        <f t="shared" si="144"/>
        <v/>
      </c>
      <c r="I130" s="28" t="str">
        <f t="shared" si="94"/>
        <v/>
      </c>
      <c r="J130" s="35" t="str">
        <f t="shared" si="119"/>
        <v/>
      </c>
      <c r="K130" s="35" t="str">
        <f t="shared" si="130"/>
        <v/>
      </c>
      <c r="L130" s="35" t="str">
        <f t="shared" si="131"/>
        <v/>
      </c>
      <c r="M130" s="35" t="str">
        <f t="shared" si="145"/>
        <v/>
      </c>
      <c r="N130" s="35" t="str">
        <f t="shared" si="146"/>
        <v/>
      </c>
      <c r="O130" s="35" t="str">
        <f t="shared" si="147"/>
        <v/>
      </c>
      <c r="P130" s="35" t="str">
        <f t="shared" si="148"/>
        <v/>
      </c>
      <c r="Q130" s="35" t="str">
        <f t="shared" si="149"/>
        <v/>
      </c>
      <c r="R130" s="35" t="str">
        <f t="shared" si="150"/>
        <v/>
      </c>
      <c r="S130" s="35" t="str">
        <f t="shared" si="151"/>
        <v/>
      </c>
      <c r="T130" s="12" t="str">
        <f t="shared" si="120"/>
        <v/>
      </c>
      <c r="U130" s="12" t="str">
        <f t="shared" si="121"/>
        <v/>
      </c>
      <c r="V130" s="12" t="str">
        <f t="shared" si="122"/>
        <v/>
      </c>
      <c r="W130" s="12" t="str">
        <f t="shared" si="123"/>
        <v/>
      </c>
      <c r="X130" s="12" t="str">
        <f t="shared" si="124"/>
        <v/>
      </c>
      <c r="Y130" s="12" t="str">
        <f t="shared" si="125"/>
        <v/>
      </c>
      <c r="Z130" s="12" t="str">
        <f t="shared" si="126"/>
        <v/>
      </c>
      <c r="AA130" s="12" t="str">
        <f t="shared" si="127"/>
        <v/>
      </c>
      <c r="AB130" s="12" t="str">
        <f t="shared" si="128"/>
        <v/>
      </c>
      <c r="AC130" s="12" t="str">
        <f t="shared" si="129"/>
        <v/>
      </c>
      <c r="AD130" s="29" t="str">
        <f t="shared" si="142"/>
        <v/>
      </c>
      <c r="AE130" s="31" t="str">
        <f t="shared" si="95"/>
        <v>0</v>
      </c>
      <c r="AF130"/>
      <c r="AG130" s="60">
        <f t="shared" si="96"/>
        <v>0</v>
      </c>
      <c r="AH130" s="60">
        <f t="shared" si="97"/>
        <v>0</v>
      </c>
      <c r="AI130" s="67">
        <f t="shared" si="98"/>
        <v>0</v>
      </c>
      <c r="AJ130" s="84" t="str">
        <f t="shared" si="99"/>
        <v/>
      </c>
      <c r="AK130" s="84" t="str">
        <f t="shared" si="100"/>
        <v/>
      </c>
      <c r="AL130" s="84" t="str">
        <f t="shared" si="101"/>
        <v/>
      </c>
      <c r="AM130" s="84" t="str">
        <f t="shared" si="102"/>
        <v/>
      </c>
      <c r="AN130" s="84" t="str">
        <f t="shared" si="103"/>
        <v/>
      </c>
      <c r="AO130" s="84" t="str">
        <f t="shared" si="104"/>
        <v/>
      </c>
      <c r="AP130" s="84" t="str">
        <f t="shared" si="105"/>
        <v/>
      </c>
      <c r="AQ130" s="84" t="str">
        <f t="shared" si="106"/>
        <v/>
      </c>
      <c r="AR130" s="84" t="str">
        <f t="shared" si="107"/>
        <v/>
      </c>
      <c r="AS130" s="84" t="str">
        <f t="shared" si="108"/>
        <v/>
      </c>
      <c r="AT130" s="85" t="str">
        <f t="shared" si="109"/>
        <v/>
      </c>
      <c r="AU130" s="85" t="str">
        <f t="shared" si="110"/>
        <v/>
      </c>
      <c r="AV130" s="85" t="str">
        <f t="shared" si="111"/>
        <v/>
      </c>
      <c r="AW130" s="85" t="str">
        <f t="shared" si="112"/>
        <v/>
      </c>
      <c r="AX130" s="85" t="str">
        <f t="shared" si="113"/>
        <v/>
      </c>
      <c r="AY130" s="85" t="str">
        <f t="shared" si="114"/>
        <v/>
      </c>
      <c r="AZ130" s="85" t="str">
        <f t="shared" si="115"/>
        <v/>
      </c>
      <c r="BA130" s="85" t="str">
        <f t="shared" si="116"/>
        <v/>
      </c>
      <c r="BB130" s="85" t="str">
        <f t="shared" si="117"/>
        <v/>
      </c>
      <c r="BC130" s="85" t="str">
        <f t="shared" si="118"/>
        <v/>
      </c>
      <c r="BD130" s="80"/>
      <c r="BE130" s="80"/>
      <c r="BF130" s="80"/>
      <c r="BG130" s="83">
        <f t="shared" ca="1" si="92"/>
        <v>17</v>
      </c>
      <c r="BH130" s="80"/>
      <c r="BI130" s="80"/>
      <c r="BJ130" s="80"/>
      <c r="BK130" s="80"/>
      <c r="BL130" s="80"/>
      <c r="BM130" s="80"/>
      <c r="BN130" s="80"/>
      <c r="BO130" s="80"/>
      <c r="BP130" s="80"/>
      <c r="BQ130" s="43"/>
      <c r="CD130"/>
      <c r="CE130"/>
      <c r="CF130" s="2"/>
      <c r="CG130" s="2"/>
      <c r="CH130"/>
      <c r="CI130" s="31">
        <f t="shared" si="93"/>
        <v>0</v>
      </c>
    </row>
    <row r="131" spans="1:87" x14ac:dyDescent="0.2">
      <c r="A131" s="97"/>
      <c r="B131" s="86" t="str">
        <f t="shared" si="134"/>
        <v/>
      </c>
      <c r="C131" s="13" t="str">
        <f t="shared" si="89"/>
        <v/>
      </c>
      <c r="D131" s="87" t="str">
        <f t="shared" si="135"/>
        <v/>
      </c>
      <c r="E131" s="88" t="str">
        <f t="shared" si="136"/>
        <v/>
      </c>
      <c r="F131" s="33" t="str">
        <f>IF(A130&lt;&gt;"",COUNTIF($A$5:A131,A131),"")</f>
        <v/>
      </c>
      <c r="G131" s="33">
        <f t="shared" si="143"/>
        <v>127</v>
      </c>
      <c r="H131" s="34" t="str">
        <f t="shared" si="144"/>
        <v/>
      </c>
      <c r="I131" s="28" t="str">
        <f t="shared" si="94"/>
        <v/>
      </c>
      <c r="J131" s="35" t="str">
        <f t="shared" si="119"/>
        <v/>
      </c>
      <c r="K131" s="35" t="str">
        <f t="shared" si="130"/>
        <v/>
      </c>
      <c r="L131" s="35" t="str">
        <f t="shared" si="131"/>
        <v/>
      </c>
      <c r="M131" s="35" t="str">
        <f t="shared" si="145"/>
        <v/>
      </c>
      <c r="N131" s="35" t="str">
        <f t="shared" si="146"/>
        <v/>
      </c>
      <c r="O131" s="35" t="str">
        <f t="shared" si="147"/>
        <v/>
      </c>
      <c r="P131" s="35" t="str">
        <f t="shared" si="148"/>
        <v/>
      </c>
      <c r="Q131" s="35" t="str">
        <f t="shared" si="149"/>
        <v/>
      </c>
      <c r="R131" s="35" t="str">
        <f t="shared" si="150"/>
        <v/>
      </c>
      <c r="S131" s="35" t="str">
        <f t="shared" si="151"/>
        <v/>
      </c>
      <c r="T131" s="12" t="str">
        <f t="shared" si="120"/>
        <v/>
      </c>
      <c r="U131" s="12" t="str">
        <f t="shared" si="121"/>
        <v/>
      </c>
      <c r="V131" s="12" t="str">
        <f t="shared" si="122"/>
        <v/>
      </c>
      <c r="W131" s="12" t="str">
        <f t="shared" si="123"/>
        <v/>
      </c>
      <c r="X131" s="12" t="str">
        <f t="shared" si="124"/>
        <v/>
      </c>
      <c r="Y131" s="12" t="str">
        <f t="shared" si="125"/>
        <v/>
      </c>
      <c r="Z131" s="12" t="str">
        <f t="shared" si="126"/>
        <v/>
      </c>
      <c r="AA131" s="12" t="str">
        <f t="shared" si="127"/>
        <v/>
      </c>
      <c r="AB131" s="12" t="str">
        <f t="shared" si="128"/>
        <v/>
      </c>
      <c r="AC131" s="12" t="str">
        <f t="shared" si="129"/>
        <v/>
      </c>
      <c r="AD131" s="29" t="str">
        <f t="shared" si="142"/>
        <v/>
      </c>
      <c r="AE131" s="31" t="str">
        <f t="shared" si="95"/>
        <v>0</v>
      </c>
      <c r="AF131"/>
      <c r="AG131" s="60">
        <f t="shared" si="96"/>
        <v>0</v>
      </c>
      <c r="AH131" s="60">
        <f t="shared" si="97"/>
        <v>0</v>
      </c>
      <c r="AI131" s="67">
        <f t="shared" si="98"/>
        <v>0</v>
      </c>
      <c r="AJ131" s="84" t="str">
        <f t="shared" si="99"/>
        <v/>
      </c>
      <c r="AK131" s="84" t="str">
        <f t="shared" si="100"/>
        <v/>
      </c>
      <c r="AL131" s="84" t="str">
        <f t="shared" si="101"/>
        <v/>
      </c>
      <c r="AM131" s="84" t="str">
        <f t="shared" si="102"/>
        <v/>
      </c>
      <c r="AN131" s="84" t="str">
        <f t="shared" si="103"/>
        <v/>
      </c>
      <c r="AO131" s="84" t="str">
        <f t="shared" si="104"/>
        <v/>
      </c>
      <c r="AP131" s="84" t="str">
        <f t="shared" si="105"/>
        <v/>
      </c>
      <c r="AQ131" s="84" t="str">
        <f t="shared" si="106"/>
        <v/>
      </c>
      <c r="AR131" s="84" t="str">
        <f t="shared" si="107"/>
        <v/>
      </c>
      <c r="AS131" s="84" t="str">
        <f t="shared" si="108"/>
        <v/>
      </c>
      <c r="AT131" s="85" t="str">
        <f t="shared" si="109"/>
        <v/>
      </c>
      <c r="AU131" s="85" t="str">
        <f t="shared" si="110"/>
        <v/>
      </c>
      <c r="AV131" s="85" t="str">
        <f t="shared" si="111"/>
        <v/>
      </c>
      <c r="AW131" s="85" t="str">
        <f t="shared" si="112"/>
        <v/>
      </c>
      <c r="AX131" s="85" t="str">
        <f t="shared" si="113"/>
        <v/>
      </c>
      <c r="AY131" s="85" t="str">
        <f t="shared" si="114"/>
        <v/>
      </c>
      <c r="AZ131" s="85" t="str">
        <f t="shared" si="115"/>
        <v/>
      </c>
      <c r="BA131" s="85" t="str">
        <f t="shared" si="116"/>
        <v/>
      </c>
      <c r="BB131" s="85" t="str">
        <f t="shared" si="117"/>
        <v/>
      </c>
      <c r="BC131" s="85" t="str">
        <f t="shared" si="118"/>
        <v/>
      </c>
      <c r="BD131" s="80"/>
      <c r="BE131" s="80"/>
      <c r="BF131" s="80"/>
      <c r="BG131" s="83">
        <f t="shared" ca="1" si="92"/>
        <v>16</v>
      </c>
      <c r="BH131" s="80"/>
      <c r="BI131" s="80"/>
      <c r="BJ131" s="80"/>
      <c r="BK131" s="80"/>
      <c r="BL131" s="80"/>
      <c r="BM131" s="80"/>
      <c r="BN131" s="80"/>
      <c r="BO131" s="80"/>
      <c r="BP131" s="80"/>
      <c r="BQ131" s="43"/>
      <c r="CD131"/>
      <c r="CE131"/>
      <c r="CF131" s="2"/>
      <c r="CG131" s="2"/>
      <c r="CH131"/>
      <c r="CI131" s="31">
        <f t="shared" si="93"/>
        <v>0</v>
      </c>
    </row>
    <row r="132" spans="1:87" x14ac:dyDescent="0.2">
      <c r="A132" s="97"/>
      <c r="B132" s="86" t="str">
        <f t="shared" si="134"/>
        <v/>
      </c>
      <c r="C132" s="13" t="str">
        <f t="shared" si="89"/>
        <v/>
      </c>
      <c r="D132" s="87" t="str">
        <f t="shared" si="135"/>
        <v/>
      </c>
      <c r="E132" s="88" t="str">
        <f t="shared" si="136"/>
        <v/>
      </c>
      <c r="F132" s="33" t="str">
        <f>IF(A131&lt;&gt;"",COUNTIF($A$5:A132,A132),"")</f>
        <v/>
      </c>
      <c r="G132" s="33">
        <f t="shared" si="143"/>
        <v>128</v>
      </c>
      <c r="H132" s="34" t="str">
        <f t="shared" si="144"/>
        <v/>
      </c>
      <c r="I132" s="28" t="str">
        <f t="shared" si="94"/>
        <v/>
      </c>
      <c r="J132" s="35" t="str">
        <f t="shared" si="119"/>
        <v/>
      </c>
      <c r="K132" s="35" t="str">
        <f t="shared" si="130"/>
        <v/>
      </c>
      <c r="L132" s="35" t="str">
        <f t="shared" si="131"/>
        <v/>
      </c>
      <c r="M132" s="35" t="str">
        <f t="shared" si="145"/>
        <v/>
      </c>
      <c r="N132" s="35" t="str">
        <f t="shared" si="146"/>
        <v/>
      </c>
      <c r="O132" s="35" t="str">
        <f t="shared" si="147"/>
        <v/>
      </c>
      <c r="P132" s="35" t="str">
        <f t="shared" si="148"/>
        <v/>
      </c>
      <c r="Q132" s="35" t="str">
        <f t="shared" si="149"/>
        <v/>
      </c>
      <c r="R132" s="35" t="str">
        <f t="shared" si="150"/>
        <v/>
      </c>
      <c r="S132" s="35" t="str">
        <f t="shared" si="151"/>
        <v/>
      </c>
      <c r="T132" s="12" t="str">
        <f t="shared" si="120"/>
        <v/>
      </c>
      <c r="U132" s="12" t="str">
        <f t="shared" si="121"/>
        <v/>
      </c>
      <c r="V132" s="12" t="str">
        <f t="shared" si="122"/>
        <v/>
      </c>
      <c r="W132" s="12" t="str">
        <f t="shared" si="123"/>
        <v/>
      </c>
      <c r="X132" s="12" t="str">
        <f t="shared" si="124"/>
        <v/>
      </c>
      <c r="Y132" s="12" t="str">
        <f t="shared" si="125"/>
        <v/>
      </c>
      <c r="Z132" s="12" t="str">
        <f t="shared" si="126"/>
        <v/>
      </c>
      <c r="AA132" s="12" t="str">
        <f t="shared" si="127"/>
        <v/>
      </c>
      <c r="AB132" s="12" t="str">
        <f t="shared" si="128"/>
        <v/>
      </c>
      <c r="AC132" s="12" t="str">
        <f t="shared" si="129"/>
        <v/>
      </c>
      <c r="AD132" s="29" t="str">
        <f t="shared" si="142"/>
        <v/>
      </c>
      <c r="AE132" s="31" t="str">
        <f t="shared" si="95"/>
        <v>0</v>
      </c>
      <c r="AF132"/>
      <c r="AG132" s="60">
        <f t="shared" si="96"/>
        <v>0</v>
      </c>
      <c r="AH132" s="60">
        <f t="shared" si="97"/>
        <v>0</v>
      </c>
      <c r="AI132" s="67">
        <f t="shared" si="98"/>
        <v>0</v>
      </c>
      <c r="AJ132" s="84" t="str">
        <f t="shared" si="99"/>
        <v/>
      </c>
      <c r="AK132" s="84" t="str">
        <f t="shared" si="100"/>
        <v/>
      </c>
      <c r="AL132" s="84" t="str">
        <f t="shared" si="101"/>
        <v/>
      </c>
      <c r="AM132" s="84" t="str">
        <f t="shared" si="102"/>
        <v/>
      </c>
      <c r="AN132" s="84" t="str">
        <f t="shared" si="103"/>
        <v/>
      </c>
      <c r="AO132" s="84" t="str">
        <f t="shared" si="104"/>
        <v/>
      </c>
      <c r="AP132" s="84" t="str">
        <f t="shared" si="105"/>
        <v/>
      </c>
      <c r="AQ132" s="84" t="str">
        <f t="shared" si="106"/>
        <v/>
      </c>
      <c r="AR132" s="84" t="str">
        <f t="shared" si="107"/>
        <v/>
      </c>
      <c r="AS132" s="84" t="str">
        <f t="shared" si="108"/>
        <v/>
      </c>
      <c r="AT132" s="85" t="str">
        <f t="shared" si="109"/>
        <v/>
      </c>
      <c r="AU132" s="85" t="str">
        <f t="shared" si="110"/>
        <v/>
      </c>
      <c r="AV132" s="85" t="str">
        <f t="shared" si="111"/>
        <v/>
      </c>
      <c r="AW132" s="85" t="str">
        <f t="shared" si="112"/>
        <v/>
      </c>
      <c r="AX132" s="85" t="str">
        <f t="shared" si="113"/>
        <v/>
      </c>
      <c r="AY132" s="85" t="str">
        <f t="shared" si="114"/>
        <v/>
      </c>
      <c r="AZ132" s="85" t="str">
        <f t="shared" si="115"/>
        <v/>
      </c>
      <c r="BA132" s="85" t="str">
        <f t="shared" si="116"/>
        <v/>
      </c>
      <c r="BB132" s="85" t="str">
        <f t="shared" si="117"/>
        <v/>
      </c>
      <c r="BC132" s="85" t="str">
        <f t="shared" si="118"/>
        <v/>
      </c>
      <c r="BD132" s="80"/>
      <c r="BE132" s="80"/>
      <c r="BF132" s="80"/>
      <c r="BG132" s="83">
        <f t="shared" ca="1" si="92"/>
        <v>1</v>
      </c>
      <c r="BH132" s="80"/>
      <c r="BI132" s="80"/>
      <c r="BJ132" s="80"/>
      <c r="BK132" s="80"/>
      <c r="BL132" s="80"/>
      <c r="BM132" s="80"/>
      <c r="BN132" s="80"/>
      <c r="BO132" s="80"/>
      <c r="BP132" s="80"/>
      <c r="BQ132" s="43"/>
      <c r="CD132"/>
      <c r="CE132"/>
      <c r="CF132" s="2"/>
      <c r="CG132" s="2"/>
      <c r="CH132"/>
      <c r="CI132" s="31">
        <f t="shared" si="93"/>
        <v>0</v>
      </c>
    </row>
    <row r="133" spans="1:87" x14ac:dyDescent="0.2">
      <c r="A133" s="97"/>
      <c r="B133" s="86" t="str">
        <f t="shared" si="134"/>
        <v/>
      </c>
      <c r="C133" s="13" t="str">
        <f t="shared" si="89"/>
        <v/>
      </c>
      <c r="D133" s="87" t="str">
        <f t="shared" si="135"/>
        <v/>
      </c>
      <c r="E133" s="88" t="str">
        <f t="shared" si="136"/>
        <v/>
      </c>
      <c r="F133" s="33" t="str">
        <f>IF(A132&lt;&gt;"",COUNTIF($A$5:A133,A133),"")</f>
        <v/>
      </c>
      <c r="G133" s="33">
        <f t="shared" si="143"/>
        <v>129</v>
      </c>
      <c r="H133" s="34" t="str">
        <f t="shared" si="144"/>
        <v/>
      </c>
      <c r="I133" s="28" t="str">
        <f t="shared" si="94"/>
        <v/>
      </c>
      <c r="J133" s="35" t="str">
        <f t="shared" si="119"/>
        <v/>
      </c>
      <c r="K133" s="35" t="str">
        <f t="shared" si="130"/>
        <v/>
      </c>
      <c r="L133" s="35" t="str">
        <f t="shared" si="131"/>
        <v/>
      </c>
      <c r="M133" s="35" t="str">
        <f t="shared" si="145"/>
        <v/>
      </c>
      <c r="N133" s="35" t="str">
        <f t="shared" si="146"/>
        <v/>
      </c>
      <c r="O133" s="35" t="str">
        <f t="shared" si="147"/>
        <v/>
      </c>
      <c r="P133" s="35" t="str">
        <f t="shared" si="148"/>
        <v/>
      </c>
      <c r="Q133" s="35" t="str">
        <f t="shared" si="149"/>
        <v/>
      </c>
      <c r="R133" s="35" t="str">
        <f t="shared" si="150"/>
        <v/>
      </c>
      <c r="S133" s="35" t="str">
        <f t="shared" si="151"/>
        <v/>
      </c>
      <c r="T133" s="12" t="str">
        <f t="shared" si="120"/>
        <v/>
      </c>
      <c r="U133" s="12" t="str">
        <f t="shared" si="121"/>
        <v/>
      </c>
      <c r="V133" s="12" t="str">
        <f t="shared" si="122"/>
        <v/>
      </c>
      <c r="W133" s="12" t="str">
        <f t="shared" si="123"/>
        <v/>
      </c>
      <c r="X133" s="12" t="str">
        <f t="shared" si="124"/>
        <v/>
      </c>
      <c r="Y133" s="12" t="str">
        <f t="shared" si="125"/>
        <v/>
      </c>
      <c r="Z133" s="12" t="str">
        <f t="shared" si="126"/>
        <v/>
      </c>
      <c r="AA133" s="12" t="str">
        <f t="shared" si="127"/>
        <v/>
      </c>
      <c r="AB133" s="12" t="str">
        <f t="shared" si="128"/>
        <v/>
      </c>
      <c r="AC133" s="12" t="str">
        <f t="shared" si="129"/>
        <v/>
      </c>
      <c r="AD133" s="29" t="str">
        <f t="shared" ref="AD133:AD164" si="152">IF(A133&lt;&gt;"",SUM(T133:AC133),"")</f>
        <v/>
      </c>
      <c r="AE133" s="31" t="str">
        <f t="shared" si="95"/>
        <v>0</v>
      </c>
      <c r="AF133"/>
      <c r="AG133" s="60">
        <f t="shared" si="96"/>
        <v>0</v>
      </c>
      <c r="AH133" s="60">
        <f t="shared" si="97"/>
        <v>0</v>
      </c>
      <c r="AI133" s="67">
        <f t="shared" si="98"/>
        <v>0</v>
      </c>
      <c r="AJ133" s="84" t="str">
        <f t="shared" si="99"/>
        <v/>
      </c>
      <c r="AK133" s="84" t="str">
        <f t="shared" si="100"/>
        <v/>
      </c>
      <c r="AL133" s="84" t="str">
        <f t="shared" si="101"/>
        <v/>
      </c>
      <c r="AM133" s="84" t="str">
        <f t="shared" si="102"/>
        <v/>
      </c>
      <c r="AN133" s="84" t="str">
        <f t="shared" si="103"/>
        <v/>
      </c>
      <c r="AO133" s="84" t="str">
        <f t="shared" si="104"/>
        <v/>
      </c>
      <c r="AP133" s="84" t="str">
        <f t="shared" si="105"/>
        <v/>
      </c>
      <c r="AQ133" s="84" t="str">
        <f t="shared" si="106"/>
        <v/>
      </c>
      <c r="AR133" s="84" t="str">
        <f t="shared" si="107"/>
        <v/>
      </c>
      <c r="AS133" s="84" t="str">
        <f t="shared" si="108"/>
        <v/>
      </c>
      <c r="AT133" s="85" t="str">
        <f t="shared" si="109"/>
        <v/>
      </c>
      <c r="AU133" s="85" t="str">
        <f t="shared" si="110"/>
        <v/>
      </c>
      <c r="AV133" s="85" t="str">
        <f t="shared" si="111"/>
        <v/>
      </c>
      <c r="AW133" s="85" t="str">
        <f t="shared" si="112"/>
        <v/>
      </c>
      <c r="AX133" s="85" t="str">
        <f t="shared" si="113"/>
        <v/>
      </c>
      <c r="AY133" s="85" t="str">
        <f t="shared" si="114"/>
        <v/>
      </c>
      <c r="AZ133" s="85" t="str">
        <f t="shared" si="115"/>
        <v/>
      </c>
      <c r="BA133" s="85" t="str">
        <f t="shared" si="116"/>
        <v/>
      </c>
      <c r="BB133" s="85" t="str">
        <f t="shared" si="117"/>
        <v/>
      </c>
      <c r="BC133" s="85" t="str">
        <f t="shared" si="118"/>
        <v/>
      </c>
      <c r="BD133" s="80"/>
      <c r="BE133" s="80"/>
      <c r="BF133" s="80"/>
      <c r="BG133" s="83">
        <f t="shared" ca="1" si="92"/>
        <v>34</v>
      </c>
      <c r="BH133" s="80"/>
      <c r="BI133" s="80"/>
      <c r="BJ133" s="80"/>
      <c r="BK133" s="80"/>
      <c r="BL133" s="80"/>
      <c r="BM133" s="80"/>
      <c r="BN133" s="80"/>
      <c r="BO133" s="80"/>
      <c r="BP133" s="80"/>
      <c r="BQ133" s="43"/>
      <c r="CD133"/>
      <c r="CE133"/>
      <c r="CF133" s="2"/>
      <c r="CG133" s="2"/>
      <c r="CH133"/>
      <c r="CI133" s="31">
        <f t="shared" si="93"/>
        <v>0</v>
      </c>
    </row>
    <row r="134" spans="1:87" x14ac:dyDescent="0.2">
      <c r="A134" s="97"/>
      <c r="B134" s="86" t="str">
        <f t="shared" si="134"/>
        <v/>
      </c>
      <c r="C134" s="13" t="str">
        <f t="shared" ref="C134:C197" si="153">IF(AG134="Profit Target","profit target",IF(AH134="Stop Loss","stop loss",""))</f>
        <v/>
      </c>
      <c r="D134" s="87" t="str">
        <f t="shared" si="135"/>
        <v/>
      </c>
      <c r="E134" s="88" t="str">
        <f t="shared" si="136"/>
        <v/>
      </c>
      <c r="F134" s="33" t="str">
        <f>IF(A133&lt;&gt;"",COUNTIF($A$5:A134,A134),"")</f>
        <v/>
      </c>
      <c r="G134" s="33">
        <f t="shared" ref="G134:G165" si="154">IF(AND(AD133&gt;0,F133&gt;=G133),G133+1,G133)</f>
        <v>130</v>
      </c>
      <c r="H134" s="34" t="str">
        <f t="shared" ref="H134:H165" si="155">IF(A134&lt;&gt;"",IF(F134&gt;=$AI$1,A134,""),"")</f>
        <v/>
      </c>
      <c r="I134" s="28" t="str">
        <f t="shared" si="94"/>
        <v/>
      </c>
      <c r="J134" s="35" t="str">
        <f t="shared" si="119"/>
        <v/>
      </c>
      <c r="K134" s="35" t="str">
        <f t="shared" si="130"/>
        <v/>
      </c>
      <c r="L134" s="35" t="str">
        <f t="shared" si="131"/>
        <v/>
      </c>
      <c r="M134" s="35" t="str">
        <f t="shared" si="145"/>
        <v/>
      </c>
      <c r="N134" s="35" t="str">
        <f t="shared" si="146"/>
        <v/>
      </c>
      <c r="O134" s="35" t="str">
        <f t="shared" si="147"/>
        <v/>
      </c>
      <c r="P134" s="35" t="str">
        <f t="shared" si="148"/>
        <v/>
      </c>
      <c r="Q134" s="35" t="str">
        <f t="shared" si="149"/>
        <v/>
      </c>
      <c r="R134" s="35" t="str">
        <f t="shared" si="150"/>
        <v/>
      </c>
      <c r="S134" s="35" t="str">
        <f t="shared" si="151"/>
        <v/>
      </c>
      <c r="T134" s="12" t="str">
        <f t="shared" si="120"/>
        <v/>
      </c>
      <c r="U134" s="12" t="str">
        <f t="shared" si="121"/>
        <v/>
      </c>
      <c r="V134" s="12" t="str">
        <f t="shared" si="122"/>
        <v/>
      </c>
      <c r="W134" s="12" t="str">
        <f t="shared" si="123"/>
        <v/>
      </c>
      <c r="X134" s="12" t="str">
        <f t="shared" si="124"/>
        <v/>
      </c>
      <c r="Y134" s="12" t="str">
        <f t="shared" si="125"/>
        <v/>
      </c>
      <c r="Z134" s="12" t="str">
        <f t="shared" si="126"/>
        <v/>
      </c>
      <c r="AA134" s="12" t="str">
        <f t="shared" si="127"/>
        <v/>
      </c>
      <c r="AB134" s="12" t="str">
        <f t="shared" si="128"/>
        <v/>
      </c>
      <c r="AC134" s="12" t="str">
        <f t="shared" si="129"/>
        <v/>
      </c>
      <c r="AD134" s="29" t="str">
        <f t="shared" si="152"/>
        <v/>
      </c>
      <c r="AE134" s="31" t="str">
        <f t="shared" si="95"/>
        <v>0</v>
      </c>
      <c r="AF134"/>
      <c r="AG134" s="60">
        <f t="shared" si="96"/>
        <v>0</v>
      </c>
      <c r="AH134" s="60">
        <f t="shared" si="97"/>
        <v>0</v>
      </c>
      <c r="AI134" s="67">
        <f t="shared" si="98"/>
        <v>0</v>
      </c>
      <c r="AJ134" s="84" t="str">
        <f t="shared" si="99"/>
        <v/>
      </c>
      <c r="AK134" s="84" t="str">
        <f t="shared" si="100"/>
        <v/>
      </c>
      <c r="AL134" s="84" t="str">
        <f t="shared" si="101"/>
        <v/>
      </c>
      <c r="AM134" s="84" t="str">
        <f t="shared" si="102"/>
        <v/>
      </c>
      <c r="AN134" s="84" t="str">
        <f t="shared" si="103"/>
        <v/>
      </c>
      <c r="AO134" s="84" t="str">
        <f t="shared" si="104"/>
        <v/>
      </c>
      <c r="AP134" s="84" t="str">
        <f t="shared" si="105"/>
        <v/>
      </c>
      <c r="AQ134" s="84" t="str">
        <f t="shared" si="106"/>
        <v/>
      </c>
      <c r="AR134" s="84" t="str">
        <f t="shared" si="107"/>
        <v/>
      </c>
      <c r="AS134" s="84" t="str">
        <f t="shared" si="108"/>
        <v/>
      </c>
      <c r="AT134" s="85" t="str">
        <f t="shared" si="109"/>
        <v/>
      </c>
      <c r="AU134" s="85" t="str">
        <f t="shared" si="110"/>
        <v/>
      </c>
      <c r="AV134" s="85" t="str">
        <f t="shared" si="111"/>
        <v/>
      </c>
      <c r="AW134" s="85" t="str">
        <f t="shared" si="112"/>
        <v/>
      </c>
      <c r="AX134" s="85" t="str">
        <f t="shared" si="113"/>
        <v/>
      </c>
      <c r="AY134" s="85" t="str">
        <f t="shared" si="114"/>
        <v/>
      </c>
      <c r="AZ134" s="85" t="str">
        <f t="shared" si="115"/>
        <v/>
      </c>
      <c r="BA134" s="85" t="str">
        <f t="shared" si="116"/>
        <v/>
      </c>
      <c r="BB134" s="85" t="str">
        <f t="shared" si="117"/>
        <v/>
      </c>
      <c r="BC134" s="85" t="str">
        <f t="shared" si="118"/>
        <v/>
      </c>
      <c r="BD134" s="80"/>
      <c r="BE134" s="80"/>
      <c r="BF134" s="80"/>
      <c r="BG134" s="83">
        <f t="shared" ref="BG134:BG197" ca="1" si="156">IF($A$2="no",INT(RAND()*36+1),INT(RAND()*37))</f>
        <v>18</v>
      </c>
      <c r="BH134" s="80"/>
      <c r="BI134" s="80"/>
      <c r="BJ134" s="80"/>
      <c r="BK134" s="80"/>
      <c r="BL134" s="80"/>
      <c r="BM134" s="80"/>
      <c r="BN134" s="80"/>
      <c r="BO134" s="80"/>
      <c r="BP134" s="80"/>
      <c r="BQ134" s="43"/>
      <c r="CD134"/>
      <c r="CE134"/>
      <c r="CF134" s="2"/>
      <c r="CG134" s="2"/>
      <c r="CH134"/>
      <c r="CI134" s="31">
        <f t="shared" ref="CI134:CI197" si="157">CH134+CI133</f>
        <v>0</v>
      </c>
    </row>
    <row r="135" spans="1:87" x14ac:dyDescent="0.2">
      <c r="A135" s="97"/>
      <c r="B135" s="86" t="str">
        <f t="shared" si="134"/>
        <v/>
      </c>
      <c r="C135" s="13" t="str">
        <f t="shared" si="153"/>
        <v/>
      </c>
      <c r="D135" s="87" t="str">
        <f t="shared" si="135"/>
        <v/>
      </c>
      <c r="E135" s="88" t="str">
        <f t="shared" si="136"/>
        <v/>
      </c>
      <c r="F135" s="33" t="str">
        <f>IF(A134&lt;&gt;"",COUNTIF($A$5:A135,A135),"")</f>
        <v/>
      </c>
      <c r="G135" s="33">
        <f t="shared" si="154"/>
        <v>131</v>
      </c>
      <c r="H135" s="34" t="str">
        <f t="shared" si="155"/>
        <v/>
      </c>
      <c r="I135" s="28" t="str">
        <f t="shared" ref="I135:I198" si="158">IF(A134&lt;&gt;"",IF($O$3=2,1,IF(AND($O$3=1,G135&gt;G134),I134+1,I134)),"")</f>
        <v/>
      </c>
      <c r="J135" s="35" t="str">
        <f t="shared" si="119"/>
        <v/>
      </c>
      <c r="K135" s="35" t="str">
        <f t="shared" si="130"/>
        <v/>
      </c>
      <c r="L135" s="35" t="str">
        <f t="shared" si="131"/>
        <v/>
      </c>
      <c r="M135" s="35" t="str">
        <f t="shared" si="145"/>
        <v/>
      </c>
      <c r="N135" s="35" t="str">
        <f t="shared" si="146"/>
        <v/>
      </c>
      <c r="O135" s="35" t="str">
        <f t="shared" si="147"/>
        <v/>
      </c>
      <c r="P135" s="35" t="str">
        <f t="shared" si="148"/>
        <v/>
      </c>
      <c r="Q135" s="35" t="str">
        <f t="shared" si="149"/>
        <v/>
      </c>
      <c r="R135" s="35" t="str">
        <f t="shared" si="150"/>
        <v/>
      </c>
      <c r="S135" s="35" t="str">
        <f t="shared" si="151"/>
        <v/>
      </c>
      <c r="T135" s="12" t="str">
        <f t="shared" si="120"/>
        <v/>
      </c>
      <c r="U135" s="12" t="str">
        <f t="shared" si="121"/>
        <v/>
      </c>
      <c r="V135" s="12" t="str">
        <f t="shared" si="122"/>
        <v/>
      </c>
      <c r="W135" s="12" t="str">
        <f t="shared" si="123"/>
        <v/>
      </c>
      <c r="X135" s="12" t="str">
        <f t="shared" si="124"/>
        <v/>
      </c>
      <c r="Y135" s="12" t="str">
        <f t="shared" si="125"/>
        <v/>
      </c>
      <c r="Z135" s="12" t="str">
        <f t="shared" si="126"/>
        <v/>
      </c>
      <c r="AA135" s="12" t="str">
        <f t="shared" si="127"/>
        <v/>
      </c>
      <c r="AB135" s="12" t="str">
        <f t="shared" si="128"/>
        <v/>
      </c>
      <c r="AC135" s="12" t="str">
        <f t="shared" si="129"/>
        <v/>
      </c>
      <c r="AD135" s="29" t="str">
        <f t="shared" si="152"/>
        <v/>
      </c>
      <c r="AE135" s="31" t="str">
        <f t="shared" ref="AE135:AE198" si="159">IF(A135&lt;&gt;"",AD135+AE134,"0")</f>
        <v>0</v>
      </c>
      <c r="AF135"/>
      <c r="AG135" s="60">
        <f t="shared" ref="AG135:AG198" si="160">IF($A135&lt;&gt;"",IF(AG134&lt;&gt;0,AG134,IF(AND(AE135&gt;0,G135&gt;=$AI$2),"Profit Target",IF(AE135&gt;=$O$1,"Profit Target",0))),0)</f>
        <v>0</v>
      </c>
      <c r="AH135" s="60">
        <f t="shared" ref="AH135:AH198" si="161">IF($A135&lt;&gt;"",IF(AH134&lt;&gt;0,AH134,IF(AND($AE135&lt;0,G135&gt;=$AI$2),"Stop Loss",IF(AE135&lt;=$O$2,"Stop Loss",0))),0)</f>
        <v>0</v>
      </c>
      <c r="AI135" s="67">
        <f t="shared" ref="AI135:AI198" si="162">IF(AF135&gt;AI134,AF135,AI134)</f>
        <v>0</v>
      </c>
      <c r="AJ135" s="84" t="str">
        <f t="shared" ref="AJ135:AJ198" si="163">IF(J135&lt;&gt;"",IF(J135&lt;10,"0"&amp;J135&amp;",",J135&amp;","),"")</f>
        <v/>
      </c>
      <c r="AK135" s="84" t="str">
        <f t="shared" ref="AK135:AK198" si="164">IF(K135&lt;&gt;"",IF(K135&lt;10,"0"&amp;K135&amp;",",K135&amp;","),"")</f>
        <v/>
      </c>
      <c r="AL135" s="84" t="str">
        <f t="shared" ref="AL135:AL198" si="165">IF(L135&lt;&gt;"",IF(L135&lt;10,"0"&amp;L135&amp;",",L135&amp;","),"")</f>
        <v/>
      </c>
      <c r="AM135" s="84" t="str">
        <f t="shared" ref="AM135:AM198" si="166">IF(M135&lt;&gt;"",IF(M135&lt;10,"0"&amp;M135&amp;",",M135&amp;","),"")</f>
        <v/>
      </c>
      <c r="AN135" s="84" t="str">
        <f t="shared" ref="AN135:AN198" si="167">IF(N135&lt;&gt;"",IF(N135&lt;10,"0"&amp;N135&amp;",",N135&amp;","),"")</f>
        <v/>
      </c>
      <c r="AO135" s="84" t="str">
        <f t="shared" ref="AO135:AO198" si="168">IF(O135&lt;&gt;"",IF(O135&lt;10,"0"&amp;O135&amp;",",O135&amp;","),"")</f>
        <v/>
      </c>
      <c r="AP135" s="84" t="str">
        <f t="shared" ref="AP135:AP198" si="169">IF(P135&lt;&gt;"",IF(P135&lt;10,"0"&amp;P135&amp;",",P135&amp;","),"")</f>
        <v/>
      </c>
      <c r="AQ135" s="84" t="str">
        <f t="shared" ref="AQ135:AQ198" si="170">IF(Q135&lt;&gt;"",IF(Q135&lt;10,"0"&amp;Q135&amp;",",Q135&amp;","),"")</f>
        <v/>
      </c>
      <c r="AR135" s="84" t="str">
        <f t="shared" ref="AR135:AR198" si="171">IF(R135&lt;&gt;"",IF(R135&lt;10,"0"&amp;R135&amp;",",R135&amp;","),"")</f>
        <v/>
      </c>
      <c r="AS135" s="84" t="str">
        <f t="shared" ref="AS135:AS198" si="172">IF(S135&lt;&gt;"",IF(S135&lt;10,"0"&amp;S135&amp;",",S135&amp;","),"")</f>
        <v/>
      </c>
      <c r="AT135" s="85" t="str">
        <f t="shared" ref="AT135:AT198" si="173">IF(J135&lt;&gt;"",$I135&amp;",","")</f>
        <v/>
      </c>
      <c r="AU135" s="85" t="str">
        <f t="shared" ref="AU135:AU198" si="174">IF(K135&lt;&gt;"",$I135&amp;",","")</f>
        <v/>
      </c>
      <c r="AV135" s="85" t="str">
        <f t="shared" ref="AV135:AV198" si="175">IF(L135&lt;&gt;"",$I135&amp;",","")</f>
        <v/>
      </c>
      <c r="AW135" s="85" t="str">
        <f t="shared" ref="AW135:AW198" si="176">IF(M135&lt;&gt;"",$I135&amp;",","")</f>
        <v/>
      </c>
      <c r="AX135" s="85" t="str">
        <f t="shared" ref="AX135:AX198" si="177">IF(N135&lt;&gt;"",$I135&amp;",","")</f>
        <v/>
      </c>
      <c r="AY135" s="85" t="str">
        <f t="shared" ref="AY135:AY198" si="178">IF(O135&lt;&gt;"",$I135&amp;",","")</f>
        <v/>
      </c>
      <c r="AZ135" s="85" t="str">
        <f t="shared" ref="AZ135:AZ198" si="179">IF(P135&lt;&gt;"",$I135&amp;",","")</f>
        <v/>
      </c>
      <c r="BA135" s="85" t="str">
        <f t="shared" ref="BA135:BA198" si="180">IF(Q135&lt;&gt;"",$I135&amp;",","")</f>
        <v/>
      </c>
      <c r="BB135" s="85" t="str">
        <f t="shared" ref="BB135:BB198" si="181">IF(R135&lt;&gt;"",$I135&amp;",","")</f>
        <v/>
      </c>
      <c r="BC135" s="85" t="str">
        <f t="shared" ref="BC135:BC198" si="182">IF(S135&lt;&gt;"",$I135&amp;",","")</f>
        <v/>
      </c>
      <c r="BD135" s="80"/>
      <c r="BE135" s="80"/>
      <c r="BF135" s="80"/>
      <c r="BG135" s="83">
        <f t="shared" ca="1" si="156"/>
        <v>30</v>
      </c>
      <c r="BH135" s="80"/>
      <c r="BI135" s="80"/>
      <c r="BJ135" s="80"/>
      <c r="BK135" s="80"/>
      <c r="BL135" s="80"/>
      <c r="BM135" s="80"/>
      <c r="BN135" s="80"/>
      <c r="BO135" s="80"/>
      <c r="BP135" s="80"/>
      <c r="BQ135" s="43"/>
      <c r="CD135"/>
      <c r="CE135"/>
      <c r="CF135" s="2"/>
      <c r="CG135" s="2"/>
      <c r="CH135"/>
      <c r="CI135" s="31">
        <f t="shared" si="157"/>
        <v>0</v>
      </c>
    </row>
    <row r="136" spans="1:87" x14ac:dyDescent="0.2">
      <c r="A136" s="97"/>
      <c r="B136" s="86" t="str">
        <f t="shared" si="134"/>
        <v/>
      </c>
      <c r="C136" s="13" t="str">
        <f t="shared" si="153"/>
        <v/>
      </c>
      <c r="D136" s="87" t="str">
        <f t="shared" si="135"/>
        <v/>
      </c>
      <c r="E136" s="88" t="str">
        <f t="shared" si="136"/>
        <v/>
      </c>
      <c r="F136" s="33" t="str">
        <f>IF(A135&lt;&gt;"",COUNTIF($A$5:A136,A136),"")</f>
        <v/>
      </c>
      <c r="G136" s="33">
        <f t="shared" si="154"/>
        <v>132</v>
      </c>
      <c r="H136" s="34" t="str">
        <f t="shared" si="155"/>
        <v/>
      </c>
      <c r="I136" s="28" t="str">
        <f t="shared" si="158"/>
        <v/>
      </c>
      <c r="J136" s="35" t="str">
        <f t="shared" ref="J136:J199" si="183">IF($A135&lt;&gt;"",IF(OR($AG135&lt;&gt;0,$AH135&lt;&gt;0),"",IF(AND(AD135&gt;0,F135&gt;=G135),A135,IF(AND(J135="",F135&gt;=G135),A135,J135))),"")</f>
        <v/>
      </c>
      <c r="K136" s="35" t="str">
        <f t="shared" si="130"/>
        <v/>
      </c>
      <c r="L136" s="35" t="str">
        <f t="shared" si="131"/>
        <v/>
      </c>
      <c r="M136" s="35" t="str">
        <f t="shared" si="145"/>
        <v/>
      </c>
      <c r="N136" s="35" t="str">
        <f t="shared" si="146"/>
        <v/>
      </c>
      <c r="O136" s="35" t="str">
        <f t="shared" si="147"/>
        <v/>
      </c>
      <c r="P136" s="35" t="str">
        <f t="shared" si="148"/>
        <v/>
      </c>
      <c r="Q136" s="35" t="str">
        <f t="shared" si="149"/>
        <v/>
      </c>
      <c r="R136" s="35" t="str">
        <f t="shared" si="150"/>
        <v/>
      </c>
      <c r="S136" s="35" t="str">
        <f t="shared" si="151"/>
        <v/>
      </c>
      <c r="T136" s="12" t="str">
        <f t="shared" ref="T136:T199" si="184">IF(J136&lt;&gt;"",IF(J136=$A136,(35*$I135),(-1*$I135)),"")</f>
        <v/>
      </c>
      <c r="U136" s="12" t="str">
        <f t="shared" ref="U136:U199" si="185">IF(K136&lt;&gt;"",IF(K136=$A136,(35*$I135),(-1*$I135)),"")</f>
        <v/>
      </c>
      <c r="V136" s="12" t="str">
        <f t="shared" ref="V136:V199" si="186">IF(L136&lt;&gt;"",IF(L136=$A136,(35*$I135),(-1*$I135)),"")</f>
        <v/>
      </c>
      <c r="W136" s="12" t="str">
        <f t="shared" ref="W136:W199" si="187">IF(M136&lt;&gt;"",IF(M136=$A136,(35*$I135),(-1*$I135)),"")</f>
        <v/>
      </c>
      <c r="X136" s="12" t="str">
        <f t="shared" ref="X136:X199" si="188">IF(N136&lt;&gt;"",IF(N136=$A136,(35*$I135),(-1*$I135)),"")</f>
        <v/>
      </c>
      <c r="Y136" s="12" t="str">
        <f t="shared" ref="Y136:Y199" si="189">IF(O136&lt;&gt;"",IF(O136=$A136,(35*$I135),(-1*$I135)),"")</f>
        <v/>
      </c>
      <c r="Z136" s="12" t="str">
        <f t="shared" ref="Z136:Z199" si="190">IF(P136&lt;&gt;"",IF(P136=$A136,(35*$I135),(-1*$I135)),"")</f>
        <v/>
      </c>
      <c r="AA136" s="12" t="str">
        <f t="shared" ref="AA136:AA199" si="191">IF(Q136&lt;&gt;"",IF(Q136=$A136,(35*$I135),(-1*$I135)),"")</f>
        <v/>
      </c>
      <c r="AB136" s="12" t="str">
        <f t="shared" ref="AB136:AB199" si="192">IF(R136&lt;&gt;"",IF(R136=$A136,(35*$I135),(-1*$I135)),"")</f>
        <v/>
      </c>
      <c r="AC136" s="12" t="str">
        <f t="shared" ref="AC136:AC199" si="193">IF(S136&lt;&gt;"",IF(S136=$A136,(35*$I135),(-1*$I135)),"")</f>
        <v/>
      </c>
      <c r="AD136" s="29" t="str">
        <f t="shared" si="152"/>
        <v/>
      </c>
      <c r="AE136" s="31" t="str">
        <f t="shared" si="159"/>
        <v>0</v>
      </c>
      <c r="AF136"/>
      <c r="AG136" s="60">
        <f t="shared" si="160"/>
        <v>0</v>
      </c>
      <c r="AH136" s="60">
        <f t="shared" si="161"/>
        <v>0</v>
      </c>
      <c r="AI136" s="67">
        <f t="shared" si="162"/>
        <v>0</v>
      </c>
      <c r="AJ136" s="84" t="str">
        <f t="shared" si="163"/>
        <v/>
      </c>
      <c r="AK136" s="84" t="str">
        <f t="shared" si="164"/>
        <v/>
      </c>
      <c r="AL136" s="84" t="str">
        <f t="shared" si="165"/>
        <v/>
      </c>
      <c r="AM136" s="84" t="str">
        <f t="shared" si="166"/>
        <v/>
      </c>
      <c r="AN136" s="84" t="str">
        <f t="shared" si="167"/>
        <v/>
      </c>
      <c r="AO136" s="84" t="str">
        <f t="shared" si="168"/>
        <v/>
      </c>
      <c r="AP136" s="84" t="str">
        <f t="shared" si="169"/>
        <v/>
      </c>
      <c r="AQ136" s="84" t="str">
        <f t="shared" si="170"/>
        <v/>
      </c>
      <c r="AR136" s="84" t="str">
        <f t="shared" si="171"/>
        <v/>
      </c>
      <c r="AS136" s="84" t="str">
        <f t="shared" si="172"/>
        <v/>
      </c>
      <c r="AT136" s="85" t="str">
        <f t="shared" si="173"/>
        <v/>
      </c>
      <c r="AU136" s="85" t="str">
        <f t="shared" si="174"/>
        <v/>
      </c>
      <c r="AV136" s="85" t="str">
        <f t="shared" si="175"/>
        <v/>
      </c>
      <c r="AW136" s="85" t="str">
        <f t="shared" si="176"/>
        <v/>
      </c>
      <c r="AX136" s="85" t="str">
        <f t="shared" si="177"/>
        <v/>
      </c>
      <c r="AY136" s="85" t="str">
        <f t="shared" si="178"/>
        <v/>
      </c>
      <c r="AZ136" s="85" t="str">
        <f t="shared" si="179"/>
        <v/>
      </c>
      <c r="BA136" s="85" t="str">
        <f t="shared" si="180"/>
        <v/>
      </c>
      <c r="BB136" s="85" t="str">
        <f t="shared" si="181"/>
        <v/>
      </c>
      <c r="BC136" s="85" t="str">
        <f t="shared" si="182"/>
        <v/>
      </c>
      <c r="BD136" s="80"/>
      <c r="BE136" s="80"/>
      <c r="BF136" s="80"/>
      <c r="BG136" s="83">
        <f t="shared" ca="1" si="156"/>
        <v>34</v>
      </c>
      <c r="BH136" s="80"/>
      <c r="BI136" s="80"/>
      <c r="BJ136" s="80"/>
      <c r="BK136" s="80"/>
      <c r="BL136" s="80"/>
      <c r="BM136" s="80"/>
      <c r="BN136" s="80"/>
      <c r="BO136" s="80"/>
      <c r="BP136" s="80"/>
      <c r="BQ136" s="43"/>
      <c r="CD136"/>
      <c r="CE136"/>
      <c r="CF136" s="2"/>
      <c r="CG136" s="2"/>
      <c r="CH136"/>
      <c r="CI136" s="31">
        <f t="shared" si="157"/>
        <v>0</v>
      </c>
    </row>
    <row r="137" spans="1:87" x14ac:dyDescent="0.2">
      <c r="A137" s="97"/>
      <c r="B137" s="86" t="str">
        <f t="shared" si="134"/>
        <v/>
      </c>
      <c r="C137" s="13" t="str">
        <f t="shared" si="153"/>
        <v/>
      </c>
      <c r="D137" s="87" t="str">
        <f t="shared" si="135"/>
        <v/>
      </c>
      <c r="E137" s="88" t="str">
        <f t="shared" si="136"/>
        <v/>
      </c>
      <c r="F137" s="33" t="str">
        <f>IF(A136&lt;&gt;"",COUNTIF($A$5:A137,A137),"")</f>
        <v/>
      </c>
      <c r="G137" s="33">
        <f t="shared" si="154"/>
        <v>133</v>
      </c>
      <c r="H137" s="34" t="str">
        <f t="shared" si="155"/>
        <v/>
      </c>
      <c r="I137" s="28" t="str">
        <f t="shared" si="158"/>
        <v/>
      </c>
      <c r="J137" s="35" t="str">
        <f t="shared" si="183"/>
        <v/>
      </c>
      <c r="K137" s="35" t="str">
        <f t="shared" ref="K137:K200" si="194">IF($A136&lt;&gt;"",IF(AND($AG136&lt;&gt;0,$AH136&lt;&gt;0),"",IF(G137&lt;&gt;G136,"",IF(AND(K136&lt;&gt;"",K136&lt;&gt;H136),K136,IF(AND(H136&lt;&gt;J137,F136&gt;=G136),H136,"")))),"")</f>
        <v/>
      </c>
      <c r="L137" s="35" t="str">
        <f t="shared" si="131"/>
        <v/>
      </c>
      <c r="M137" s="35" t="str">
        <f t="shared" si="145"/>
        <v/>
      </c>
      <c r="N137" s="35" t="str">
        <f t="shared" si="146"/>
        <v/>
      </c>
      <c r="O137" s="35" t="str">
        <f t="shared" si="147"/>
        <v/>
      </c>
      <c r="P137" s="35" t="str">
        <f t="shared" si="148"/>
        <v/>
      </c>
      <c r="Q137" s="35" t="str">
        <f t="shared" si="149"/>
        <v/>
      </c>
      <c r="R137" s="35" t="str">
        <f t="shared" si="150"/>
        <v/>
      </c>
      <c r="S137" s="35" t="str">
        <f t="shared" si="151"/>
        <v/>
      </c>
      <c r="T137" s="12" t="str">
        <f t="shared" si="184"/>
        <v/>
      </c>
      <c r="U137" s="12" t="str">
        <f t="shared" si="185"/>
        <v/>
      </c>
      <c r="V137" s="12" t="str">
        <f t="shared" si="186"/>
        <v/>
      </c>
      <c r="W137" s="12" t="str">
        <f t="shared" si="187"/>
        <v/>
      </c>
      <c r="X137" s="12" t="str">
        <f t="shared" si="188"/>
        <v/>
      </c>
      <c r="Y137" s="12" t="str">
        <f t="shared" si="189"/>
        <v/>
      </c>
      <c r="Z137" s="12" t="str">
        <f t="shared" si="190"/>
        <v/>
      </c>
      <c r="AA137" s="12" t="str">
        <f t="shared" si="191"/>
        <v/>
      </c>
      <c r="AB137" s="12" t="str">
        <f t="shared" si="192"/>
        <v/>
      </c>
      <c r="AC137" s="12" t="str">
        <f t="shared" si="193"/>
        <v/>
      </c>
      <c r="AD137" s="29" t="str">
        <f t="shared" si="152"/>
        <v/>
      </c>
      <c r="AE137" s="31" t="str">
        <f t="shared" si="159"/>
        <v>0</v>
      </c>
      <c r="AF137"/>
      <c r="AG137" s="60">
        <f t="shared" si="160"/>
        <v>0</v>
      </c>
      <c r="AH137" s="60">
        <f t="shared" si="161"/>
        <v>0</v>
      </c>
      <c r="AI137" s="67">
        <f t="shared" si="162"/>
        <v>0</v>
      </c>
      <c r="AJ137" s="84" t="str">
        <f t="shared" si="163"/>
        <v/>
      </c>
      <c r="AK137" s="84" t="str">
        <f t="shared" si="164"/>
        <v/>
      </c>
      <c r="AL137" s="84" t="str">
        <f t="shared" si="165"/>
        <v/>
      </c>
      <c r="AM137" s="84" t="str">
        <f t="shared" si="166"/>
        <v/>
      </c>
      <c r="AN137" s="84" t="str">
        <f t="shared" si="167"/>
        <v/>
      </c>
      <c r="AO137" s="84" t="str">
        <f t="shared" si="168"/>
        <v/>
      </c>
      <c r="AP137" s="84" t="str">
        <f t="shared" si="169"/>
        <v/>
      </c>
      <c r="AQ137" s="84" t="str">
        <f t="shared" si="170"/>
        <v/>
      </c>
      <c r="AR137" s="84" t="str">
        <f t="shared" si="171"/>
        <v/>
      </c>
      <c r="AS137" s="84" t="str">
        <f t="shared" si="172"/>
        <v/>
      </c>
      <c r="AT137" s="85" t="str">
        <f t="shared" si="173"/>
        <v/>
      </c>
      <c r="AU137" s="85" t="str">
        <f t="shared" si="174"/>
        <v/>
      </c>
      <c r="AV137" s="85" t="str">
        <f t="shared" si="175"/>
        <v/>
      </c>
      <c r="AW137" s="85" t="str">
        <f t="shared" si="176"/>
        <v/>
      </c>
      <c r="AX137" s="85" t="str">
        <f t="shared" si="177"/>
        <v/>
      </c>
      <c r="AY137" s="85" t="str">
        <f t="shared" si="178"/>
        <v/>
      </c>
      <c r="AZ137" s="85" t="str">
        <f t="shared" si="179"/>
        <v/>
      </c>
      <c r="BA137" s="85" t="str">
        <f t="shared" si="180"/>
        <v/>
      </c>
      <c r="BB137" s="85" t="str">
        <f t="shared" si="181"/>
        <v/>
      </c>
      <c r="BC137" s="85" t="str">
        <f t="shared" si="182"/>
        <v/>
      </c>
      <c r="BD137" s="80"/>
      <c r="BE137" s="80"/>
      <c r="BF137" s="80"/>
      <c r="BG137" s="83">
        <f t="shared" ca="1" si="156"/>
        <v>9</v>
      </c>
      <c r="BH137" s="80"/>
      <c r="BI137" s="80"/>
      <c r="BJ137" s="80"/>
      <c r="BK137" s="80"/>
      <c r="BL137" s="80"/>
      <c r="BM137" s="80"/>
      <c r="BN137" s="80"/>
      <c r="BO137" s="80"/>
      <c r="BP137" s="80"/>
      <c r="BQ137" s="43"/>
      <c r="CD137"/>
      <c r="CE137"/>
      <c r="CF137" s="2"/>
      <c r="CG137" s="2"/>
      <c r="CH137"/>
      <c r="CI137" s="31">
        <f t="shared" si="157"/>
        <v>0</v>
      </c>
    </row>
    <row r="138" spans="1:87" x14ac:dyDescent="0.2">
      <c r="A138" s="97"/>
      <c r="B138" s="86" t="str">
        <f t="shared" si="134"/>
        <v/>
      </c>
      <c r="C138" s="13" t="str">
        <f t="shared" si="153"/>
        <v/>
      </c>
      <c r="D138" s="87" t="str">
        <f t="shared" si="135"/>
        <v/>
      </c>
      <c r="E138" s="88" t="str">
        <f t="shared" si="136"/>
        <v/>
      </c>
      <c r="F138" s="33" t="str">
        <f>IF(A137&lt;&gt;"",COUNTIF($A$5:A138,A138),"")</f>
        <v/>
      </c>
      <c r="G138" s="33">
        <f t="shared" si="154"/>
        <v>134</v>
      </c>
      <c r="H138" s="34" t="str">
        <f t="shared" si="155"/>
        <v/>
      </c>
      <c r="I138" s="28" t="str">
        <f t="shared" si="158"/>
        <v/>
      </c>
      <c r="J138" s="35" t="str">
        <f t="shared" si="183"/>
        <v/>
      </c>
      <c r="K138" s="35" t="str">
        <f t="shared" si="194"/>
        <v/>
      </c>
      <c r="L138" s="35" t="str">
        <f t="shared" ref="L138:L201" si="195">IF(A137&lt;&gt;"",IF(AND($AG137&lt;&gt;0,$AH137&lt;&gt;0),"",IF(G137&lt;&gt;G138,"",IF(AE137&lt;=$O$2,"",IF(AND(L137&lt;&gt;"",L137&lt;&gt;H137),L137,IF(AND(H137&lt;&gt;K138,H137&lt;&gt;J138,F137&gt;=G137),H137,""))))),"")</f>
        <v/>
      </c>
      <c r="M138" s="35" t="str">
        <f t="shared" ref="M138:M169" si="196">IF(AE137&gt;=$O$1,"",IF(AE137&lt;=$O$2,"",IF(G137&lt;&gt;G138,"",IF(AND(M137&lt;&gt;"",M137&lt;&gt;H137),M137,IF(AND(H137&lt;&gt;L138,H137&lt;&gt;K138,H137&lt;&gt;J138,F137&gt;=G137),H137,"")))))</f>
        <v/>
      </c>
      <c r="N138" s="35" t="str">
        <f t="shared" si="146"/>
        <v/>
      </c>
      <c r="O138" s="35" t="str">
        <f t="shared" si="147"/>
        <v/>
      </c>
      <c r="P138" s="35" t="str">
        <f t="shared" si="148"/>
        <v/>
      </c>
      <c r="Q138" s="35" t="str">
        <f t="shared" si="149"/>
        <v/>
      </c>
      <c r="R138" s="35" t="str">
        <f t="shared" si="150"/>
        <v/>
      </c>
      <c r="S138" s="35" t="str">
        <f t="shared" si="151"/>
        <v/>
      </c>
      <c r="T138" s="12" t="str">
        <f t="shared" si="184"/>
        <v/>
      </c>
      <c r="U138" s="12" t="str">
        <f t="shared" si="185"/>
        <v/>
      </c>
      <c r="V138" s="12" t="str">
        <f t="shared" si="186"/>
        <v/>
      </c>
      <c r="W138" s="12" t="str">
        <f t="shared" si="187"/>
        <v/>
      </c>
      <c r="X138" s="12" t="str">
        <f t="shared" si="188"/>
        <v/>
      </c>
      <c r="Y138" s="12" t="str">
        <f t="shared" si="189"/>
        <v/>
      </c>
      <c r="Z138" s="12" t="str">
        <f t="shared" si="190"/>
        <v/>
      </c>
      <c r="AA138" s="12" t="str">
        <f t="shared" si="191"/>
        <v/>
      </c>
      <c r="AB138" s="12" t="str">
        <f t="shared" si="192"/>
        <v/>
      </c>
      <c r="AC138" s="12" t="str">
        <f t="shared" si="193"/>
        <v/>
      </c>
      <c r="AD138" s="29" t="str">
        <f t="shared" si="152"/>
        <v/>
      </c>
      <c r="AE138" s="31" t="str">
        <f t="shared" si="159"/>
        <v>0</v>
      </c>
      <c r="AF138"/>
      <c r="AG138" s="60">
        <f t="shared" si="160"/>
        <v>0</v>
      </c>
      <c r="AH138" s="60">
        <f t="shared" si="161"/>
        <v>0</v>
      </c>
      <c r="AI138" s="67">
        <f t="shared" si="162"/>
        <v>0</v>
      </c>
      <c r="AJ138" s="84" t="str">
        <f t="shared" si="163"/>
        <v/>
      </c>
      <c r="AK138" s="84" t="str">
        <f t="shared" si="164"/>
        <v/>
      </c>
      <c r="AL138" s="84" t="str">
        <f t="shared" si="165"/>
        <v/>
      </c>
      <c r="AM138" s="84" t="str">
        <f t="shared" si="166"/>
        <v/>
      </c>
      <c r="AN138" s="84" t="str">
        <f t="shared" si="167"/>
        <v/>
      </c>
      <c r="AO138" s="84" t="str">
        <f t="shared" si="168"/>
        <v/>
      </c>
      <c r="AP138" s="84" t="str">
        <f t="shared" si="169"/>
        <v/>
      </c>
      <c r="AQ138" s="84" t="str">
        <f t="shared" si="170"/>
        <v/>
      </c>
      <c r="AR138" s="84" t="str">
        <f t="shared" si="171"/>
        <v/>
      </c>
      <c r="AS138" s="84" t="str">
        <f t="shared" si="172"/>
        <v/>
      </c>
      <c r="AT138" s="85" t="str">
        <f t="shared" si="173"/>
        <v/>
      </c>
      <c r="AU138" s="85" t="str">
        <f t="shared" si="174"/>
        <v/>
      </c>
      <c r="AV138" s="85" t="str">
        <f t="shared" si="175"/>
        <v/>
      </c>
      <c r="AW138" s="85" t="str">
        <f t="shared" si="176"/>
        <v/>
      </c>
      <c r="AX138" s="85" t="str">
        <f t="shared" si="177"/>
        <v/>
      </c>
      <c r="AY138" s="85" t="str">
        <f t="shared" si="178"/>
        <v/>
      </c>
      <c r="AZ138" s="85" t="str">
        <f t="shared" si="179"/>
        <v/>
      </c>
      <c r="BA138" s="85" t="str">
        <f t="shared" si="180"/>
        <v/>
      </c>
      <c r="BB138" s="85" t="str">
        <f t="shared" si="181"/>
        <v/>
      </c>
      <c r="BC138" s="85" t="str">
        <f t="shared" si="182"/>
        <v/>
      </c>
      <c r="BD138" s="80"/>
      <c r="BE138" s="80"/>
      <c r="BF138" s="80"/>
      <c r="BG138" s="83">
        <f t="shared" ca="1" si="156"/>
        <v>2</v>
      </c>
      <c r="BH138" s="80"/>
      <c r="BI138" s="80"/>
      <c r="BJ138" s="80"/>
      <c r="BK138" s="80"/>
      <c r="BL138" s="80"/>
      <c r="BM138" s="80"/>
      <c r="BN138" s="80"/>
      <c r="BO138" s="80"/>
      <c r="BP138" s="80"/>
      <c r="BQ138" s="43"/>
      <c r="CD138"/>
      <c r="CE138"/>
      <c r="CF138" s="2"/>
      <c r="CG138" s="2"/>
      <c r="CH138"/>
      <c r="CI138" s="31">
        <f t="shared" si="157"/>
        <v>0</v>
      </c>
    </row>
    <row r="139" spans="1:87" x14ac:dyDescent="0.2">
      <c r="A139" s="97"/>
      <c r="B139" s="86" t="str">
        <f t="shared" si="134"/>
        <v/>
      </c>
      <c r="C139" s="13" t="str">
        <f t="shared" si="153"/>
        <v/>
      </c>
      <c r="D139" s="87" t="str">
        <f t="shared" si="135"/>
        <v/>
      </c>
      <c r="E139" s="88" t="str">
        <f t="shared" si="136"/>
        <v/>
      </c>
      <c r="F139" s="33" t="str">
        <f>IF(A138&lt;&gt;"",COUNTIF($A$5:A139,A139),"")</f>
        <v/>
      </c>
      <c r="G139" s="33">
        <f t="shared" si="154"/>
        <v>135</v>
      </c>
      <c r="H139" s="34" t="str">
        <f t="shared" si="155"/>
        <v/>
      </c>
      <c r="I139" s="28" t="str">
        <f t="shared" si="158"/>
        <v/>
      </c>
      <c r="J139" s="35" t="str">
        <f t="shared" si="183"/>
        <v/>
      </c>
      <c r="K139" s="35" t="str">
        <f t="shared" si="194"/>
        <v/>
      </c>
      <c r="L139" s="35" t="str">
        <f t="shared" si="195"/>
        <v/>
      </c>
      <c r="M139" s="35" t="str">
        <f t="shared" si="196"/>
        <v/>
      </c>
      <c r="N139" s="35" t="str">
        <f t="shared" ref="N139:N170" si="197">IF(AE138&gt;=$O$1,"",IF(AE138&lt;=$O$2,"",IF(G138&lt;&gt;G139,"",IF(AND(N138&lt;&gt;"",N138&lt;&gt;H138),N138,IF(AND(H138&lt;&gt;L139,H138&lt;&gt;K139,H138&lt;&gt;J139,H138&lt;&gt;M139,F138&gt;=G138),H138,"")))))</f>
        <v/>
      </c>
      <c r="O139" s="35" t="str">
        <f t="shared" si="147"/>
        <v/>
      </c>
      <c r="P139" s="35" t="str">
        <f t="shared" si="148"/>
        <v/>
      </c>
      <c r="Q139" s="35" t="str">
        <f t="shared" si="149"/>
        <v/>
      </c>
      <c r="R139" s="35" t="str">
        <f t="shared" si="150"/>
        <v/>
      </c>
      <c r="S139" s="35" t="str">
        <f t="shared" si="151"/>
        <v/>
      </c>
      <c r="T139" s="12" t="str">
        <f t="shared" si="184"/>
        <v/>
      </c>
      <c r="U139" s="12" t="str">
        <f t="shared" si="185"/>
        <v/>
      </c>
      <c r="V139" s="12" t="str">
        <f t="shared" si="186"/>
        <v/>
      </c>
      <c r="W139" s="12" t="str">
        <f t="shared" si="187"/>
        <v/>
      </c>
      <c r="X139" s="12" t="str">
        <f t="shared" si="188"/>
        <v/>
      </c>
      <c r="Y139" s="12" t="str">
        <f t="shared" si="189"/>
        <v/>
      </c>
      <c r="Z139" s="12" t="str">
        <f t="shared" si="190"/>
        <v/>
      </c>
      <c r="AA139" s="12" t="str">
        <f t="shared" si="191"/>
        <v/>
      </c>
      <c r="AB139" s="12" t="str">
        <f t="shared" si="192"/>
        <v/>
      </c>
      <c r="AC139" s="12" t="str">
        <f t="shared" si="193"/>
        <v/>
      </c>
      <c r="AD139" s="29" t="str">
        <f t="shared" si="152"/>
        <v/>
      </c>
      <c r="AE139" s="31" t="str">
        <f t="shared" si="159"/>
        <v>0</v>
      </c>
      <c r="AF139"/>
      <c r="AG139" s="60">
        <f t="shared" si="160"/>
        <v>0</v>
      </c>
      <c r="AH139" s="60">
        <f t="shared" si="161"/>
        <v>0</v>
      </c>
      <c r="AI139" s="67">
        <f t="shared" si="162"/>
        <v>0</v>
      </c>
      <c r="AJ139" s="84" t="str">
        <f t="shared" si="163"/>
        <v/>
      </c>
      <c r="AK139" s="84" t="str">
        <f t="shared" si="164"/>
        <v/>
      </c>
      <c r="AL139" s="84" t="str">
        <f t="shared" si="165"/>
        <v/>
      </c>
      <c r="AM139" s="84" t="str">
        <f t="shared" si="166"/>
        <v/>
      </c>
      <c r="AN139" s="84" t="str">
        <f t="shared" si="167"/>
        <v/>
      </c>
      <c r="AO139" s="84" t="str">
        <f t="shared" si="168"/>
        <v/>
      </c>
      <c r="AP139" s="84" t="str">
        <f t="shared" si="169"/>
        <v/>
      </c>
      <c r="AQ139" s="84" t="str">
        <f t="shared" si="170"/>
        <v/>
      </c>
      <c r="AR139" s="84" t="str">
        <f t="shared" si="171"/>
        <v/>
      </c>
      <c r="AS139" s="84" t="str">
        <f t="shared" si="172"/>
        <v/>
      </c>
      <c r="AT139" s="85" t="str">
        <f t="shared" si="173"/>
        <v/>
      </c>
      <c r="AU139" s="85" t="str">
        <f t="shared" si="174"/>
        <v/>
      </c>
      <c r="AV139" s="85" t="str">
        <f t="shared" si="175"/>
        <v/>
      </c>
      <c r="AW139" s="85" t="str">
        <f t="shared" si="176"/>
        <v/>
      </c>
      <c r="AX139" s="85" t="str">
        <f t="shared" si="177"/>
        <v/>
      </c>
      <c r="AY139" s="85" t="str">
        <f t="shared" si="178"/>
        <v/>
      </c>
      <c r="AZ139" s="85" t="str">
        <f t="shared" si="179"/>
        <v/>
      </c>
      <c r="BA139" s="85" t="str">
        <f t="shared" si="180"/>
        <v/>
      </c>
      <c r="BB139" s="85" t="str">
        <f t="shared" si="181"/>
        <v/>
      </c>
      <c r="BC139" s="85" t="str">
        <f t="shared" si="182"/>
        <v/>
      </c>
      <c r="BD139" s="80"/>
      <c r="BE139" s="80"/>
      <c r="BF139" s="80"/>
      <c r="BG139" s="83">
        <f t="shared" ca="1" si="156"/>
        <v>19</v>
      </c>
      <c r="BH139" s="80"/>
      <c r="BI139" s="80"/>
      <c r="BJ139" s="80"/>
      <c r="BK139" s="80"/>
      <c r="BL139" s="80"/>
      <c r="BM139" s="80"/>
      <c r="BN139" s="80"/>
      <c r="BO139" s="80"/>
      <c r="BP139" s="80"/>
      <c r="BQ139" s="43"/>
      <c r="CD139"/>
      <c r="CE139"/>
      <c r="CF139" s="2"/>
      <c r="CG139" s="2"/>
      <c r="CH139"/>
      <c r="CI139" s="31">
        <f t="shared" si="157"/>
        <v>0</v>
      </c>
    </row>
    <row r="140" spans="1:87" x14ac:dyDescent="0.2">
      <c r="A140" s="97"/>
      <c r="B140" s="86" t="str">
        <f t="shared" ref="B140:B200" si="198">IF(A140="","",IF(COUNTBLANK(AJ141:AS141)=10,"DB",AJ141&amp;AK141&amp;AL141&amp;AM141&amp;AN141&amp;AO141&amp;AP141&amp;AQ141&amp;AR141&amp;AS141))</f>
        <v/>
      </c>
      <c r="C140" s="13" t="str">
        <f t="shared" si="153"/>
        <v/>
      </c>
      <c r="D140" s="87" t="str">
        <f t="shared" ref="D140:D200" si="199">AD140</f>
        <v/>
      </c>
      <c r="E140" s="88" t="str">
        <f t="shared" ref="E140:E200" si="200">AT141&amp;AU141&amp;AV141&amp;AW141&amp;AX141&amp;AY141&amp;AZ141&amp;BA141&amp;BB141&amp;BC141</f>
        <v/>
      </c>
      <c r="F140" s="33" t="str">
        <f>IF(A139&lt;&gt;"",COUNTIF($A$5:A140,A140),"")</f>
        <v/>
      </c>
      <c r="G140" s="33">
        <f t="shared" si="154"/>
        <v>136</v>
      </c>
      <c r="H140" s="34" t="str">
        <f t="shared" si="155"/>
        <v/>
      </c>
      <c r="I140" s="28" t="str">
        <f t="shared" si="158"/>
        <v/>
      </c>
      <c r="J140" s="35" t="str">
        <f t="shared" si="183"/>
        <v/>
      </c>
      <c r="K140" s="35" t="str">
        <f t="shared" si="194"/>
        <v/>
      </c>
      <c r="L140" s="35" t="str">
        <f t="shared" si="195"/>
        <v/>
      </c>
      <c r="M140" s="35" t="str">
        <f t="shared" si="196"/>
        <v/>
      </c>
      <c r="N140" s="35" t="str">
        <f t="shared" si="197"/>
        <v/>
      </c>
      <c r="O140" s="35" t="str">
        <f t="shared" ref="O140:O171" si="201">IF(AE139&gt;=$O$1,"",IF(AE139&lt;=$O$2,"",IF(G139&lt;&gt;G140,"",IF(AND(O139&lt;&gt;"",O139,O139&lt;&gt;H139),O139,IF(AND(H139&lt;&gt;L140,H139&lt;&gt;K140,H139&lt;&gt;J140,H139&lt;&gt;M140,H139&lt;&gt;N140,F139&gt;=G139),H139,"")))))</f>
        <v/>
      </c>
      <c r="P140" s="35" t="str">
        <f t="shared" si="148"/>
        <v/>
      </c>
      <c r="Q140" s="35" t="str">
        <f t="shared" si="149"/>
        <v/>
      </c>
      <c r="R140" s="35" t="str">
        <f t="shared" si="150"/>
        <v/>
      </c>
      <c r="S140" s="35" t="str">
        <f t="shared" si="151"/>
        <v/>
      </c>
      <c r="T140" s="12" t="str">
        <f t="shared" si="184"/>
        <v/>
      </c>
      <c r="U140" s="12" t="str">
        <f t="shared" si="185"/>
        <v/>
      </c>
      <c r="V140" s="12" t="str">
        <f t="shared" si="186"/>
        <v/>
      </c>
      <c r="W140" s="12" t="str">
        <f t="shared" si="187"/>
        <v/>
      </c>
      <c r="X140" s="12" t="str">
        <f t="shared" si="188"/>
        <v/>
      </c>
      <c r="Y140" s="12" t="str">
        <f t="shared" si="189"/>
        <v/>
      </c>
      <c r="Z140" s="12" t="str">
        <f t="shared" si="190"/>
        <v/>
      </c>
      <c r="AA140" s="12" t="str">
        <f t="shared" si="191"/>
        <v/>
      </c>
      <c r="AB140" s="12" t="str">
        <f t="shared" si="192"/>
        <v/>
      </c>
      <c r="AC140" s="12" t="str">
        <f t="shared" si="193"/>
        <v/>
      </c>
      <c r="AD140" s="29" t="str">
        <f t="shared" si="152"/>
        <v/>
      </c>
      <c r="AE140" s="31" t="str">
        <f t="shared" si="159"/>
        <v>0</v>
      </c>
      <c r="AF140"/>
      <c r="AG140" s="60">
        <f t="shared" si="160"/>
        <v>0</v>
      </c>
      <c r="AH140" s="60">
        <f t="shared" si="161"/>
        <v>0</v>
      </c>
      <c r="AI140" s="67">
        <f t="shared" si="162"/>
        <v>0</v>
      </c>
      <c r="AJ140" s="84" t="str">
        <f t="shared" si="163"/>
        <v/>
      </c>
      <c r="AK140" s="84" t="str">
        <f t="shared" si="164"/>
        <v/>
      </c>
      <c r="AL140" s="84" t="str">
        <f t="shared" si="165"/>
        <v/>
      </c>
      <c r="AM140" s="84" t="str">
        <f t="shared" si="166"/>
        <v/>
      </c>
      <c r="AN140" s="84" t="str">
        <f t="shared" si="167"/>
        <v/>
      </c>
      <c r="AO140" s="84" t="str">
        <f t="shared" si="168"/>
        <v/>
      </c>
      <c r="AP140" s="84" t="str">
        <f t="shared" si="169"/>
        <v/>
      </c>
      <c r="AQ140" s="84" t="str">
        <f t="shared" si="170"/>
        <v/>
      </c>
      <c r="AR140" s="84" t="str">
        <f t="shared" si="171"/>
        <v/>
      </c>
      <c r="AS140" s="84" t="str">
        <f t="shared" si="172"/>
        <v/>
      </c>
      <c r="AT140" s="85" t="str">
        <f t="shared" si="173"/>
        <v/>
      </c>
      <c r="AU140" s="85" t="str">
        <f t="shared" si="174"/>
        <v/>
      </c>
      <c r="AV140" s="85" t="str">
        <f t="shared" si="175"/>
        <v/>
      </c>
      <c r="AW140" s="85" t="str">
        <f t="shared" si="176"/>
        <v/>
      </c>
      <c r="AX140" s="85" t="str">
        <f t="shared" si="177"/>
        <v/>
      </c>
      <c r="AY140" s="85" t="str">
        <f t="shared" si="178"/>
        <v/>
      </c>
      <c r="AZ140" s="85" t="str">
        <f t="shared" si="179"/>
        <v/>
      </c>
      <c r="BA140" s="85" t="str">
        <f t="shared" si="180"/>
        <v/>
      </c>
      <c r="BB140" s="85" t="str">
        <f t="shared" si="181"/>
        <v/>
      </c>
      <c r="BC140" s="85" t="str">
        <f t="shared" si="182"/>
        <v/>
      </c>
      <c r="BD140" s="80"/>
      <c r="BE140" s="80"/>
      <c r="BF140" s="80"/>
      <c r="BG140" s="83">
        <f t="shared" ca="1" si="156"/>
        <v>17</v>
      </c>
      <c r="BH140" s="80"/>
      <c r="BI140" s="80"/>
      <c r="BJ140" s="80"/>
      <c r="BK140" s="80"/>
      <c r="BL140" s="80"/>
      <c r="BM140" s="80"/>
      <c r="BN140" s="80"/>
      <c r="BO140" s="80"/>
      <c r="BP140" s="80"/>
      <c r="BQ140" s="43"/>
      <c r="CD140"/>
      <c r="CE140"/>
      <c r="CF140" s="2"/>
      <c r="CG140" s="2"/>
      <c r="CH140"/>
      <c r="CI140" s="31">
        <f t="shared" si="157"/>
        <v>0</v>
      </c>
    </row>
    <row r="141" spans="1:87" x14ac:dyDescent="0.2">
      <c r="A141" s="97"/>
      <c r="B141" s="86" t="str">
        <f t="shared" si="198"/>
        <v/>
      </c>
      <c r="C141" s="13" t="str">
        <f t="shared" si="153"/>
        <v/>
      </c>
      <c r="D141" s="87" t="str">
        <f t="shared" si="199"/>
        <v/>
      </c>
      <c r="E141" s="88" t="str">
        <f t="shared" si="200"/>
        <v/>
      </c>
      <c r="F141" s="33" t="str">
        <f>IF(A140&lt;&gt;"",COUNTIF($A$5:A141,A141),"")</f>
        <v/>
      </c>
      <c r="G141" s="33">
        <f t="shared" si="154"/>
        <v>137</v>
      </c>
      <c r="H141" s="34" t="str">
        <f t="shared" si="155"/>
        <v/>
      </c>
      <c r="I141" s="28" t="str">
        <f t="shared" si="158"/>
        <v/>
      </c>
      <c r="J141" s="35" t="str">
        <f t="shared" si="183"/>
        <v/>
      </c>
      <c r="K141" s="35" t="str">
        <f t="shared" si="194"/>
        <v/>
      </c>
      <c r="L141" s="35" t="str">
        <f t="shared" si="195"/>
        <v/>
      </c>
      <c r="M141" s="35" t="str">
        <f t="shared" si="196"/>
        <v/>
      </c>
      <c r="N141" s="35" t="str">
        <f t="shared" si="197"/>
        <v/>
      </c>
      <c r="O141" s="35" t="str">
        <f t="shared" si="201"/>
        <v/>
      </c>
      <c r="P141" s="35" t="str">
        <f t="shared" ref="P141:P172" si="202">IF(AE140&gt;=$O$1,"",IF(AE140&lt;=$O$2,"",IF(G140&lt;&gt;G141,"",IF(AND(P140&lt;&gt;"",P140&lt;&gt;H140),P140,IF(AND(H140&lt;&gt;L141,H140&lt;&gt;K141,H140&lt;&gt;J141,H140&lt;&gt;M141,H140&lt;&gt;N141,H140&lt;&gt;O141,F140&gt;=G140),H140,"")))))</f>
        <v/>
      </c>
      <c r="Q141" s="35" t="str">
        <f t="shared" si="149"/>
        <v/>
      </c>
      <c r="R141" s="35" t="str">
        <f t="shared" si="150"/>
        <v/>
      </c>
      <c r="S141" s="35" t="str">
        <f t="shared" si="151"/>
        <v/>
      </c>
      <c r="T141" s="12" t="str">
        <f t="shared" si="184"/>
        <v/>
      </c>
      <c r="U141" s="12" t="str">
        <f t="shared" si="185"/>
        <v/>
      </c>
      <c r="V141" s="12" t="str">
        <f t="shared" si="186"/>
        <v/>
      </c>
      <c r="W141" s="12" t="str">
        <f t="shared" si="187"/>
        <v/>
      </c>
      <c r="X141" s="12" t="str">
        <f t="shared" si="188"/>
        <v/>
      </c>
      <c r="Y141" s="12" t="str">
        <f t="shared" si="189"/>
        <v/>
      </c>
      <c r="Z141" s="12" t="str">
        <f t="shared" si="190"/>
        <v/>
      </c>
      <c r="AA141" s="12" t="str">
        <f t="shared" si="191"/>
        <v/>
      </c>
      <c r="AB141" s="12" t="str">
        <f t="shared" si="192"/>
        <v/>
      </c>
      <c r="AC141" s="12" t="str">
        <f t="shared" si="193"/>
        <v/>
      </c>
      <c r="AD141" s="29" t="str">
        <f t="shared" si="152"/>
        <v/>
      </c>
      <c r="AE141" s="31" t="str">
        <f t="shared" si="159"/>
        <v>0</v>
      </c>
      <c r="AF141"/>
      <c r="AG141" s="60">
        <f t="shared" si="160"/>
        <v>0</v>
      </c>
      <c r="AH141" s="60">
        <f t="shared" si="161"/>
        <v>0</v>
      </c>
      <c r="AI141" s="67">
        <f t="shared" si="162"/>
        <v>0</v>
      </c>
      <c r="AJ141" s="84" t="str">
        <f t="shared" si="163"/>
        <v/>
      </c>
      <c r="AK141" s="84" t="str">
        <f t="shared" si="164"/>
        <v/>
      </c>
      <c r="AL141" s="84" t="str">
        <f t="shared" si="165"/>
        <v/>
      </c>
      <c r="AM141" s="84" t="str">
        <f t="shared" si="166"/>
        <v/>
      </c>
      <c r="AN141" s="84" t="str">
        <f t="shared" si="167"/>
        <v/>
      </c>
      <c r="AO141" s="84" t="str">
        <f t="shared" si="168"/>
        <v/>
      </c>
      <c r="AP141" s="84" t="str">
        <f t="shared" si="169"/>
        <v/>
      </c>
      <c r="AQ141" s="84" t="str">
        <f t="shared" si="170"/>
        <v/>
      </c>
      <c r="AR141" s="84" t="str">
        <f t="shared" si="171"/>
        <v/>
      </c>
      <c r="AS141" s="84" t="str">
        <f t="shared" si="172"/>
        <v/>
      </c>
      <c r="AT141" s="85" t="str">
        <f t="shared" si="173"/>
        <v/>
      </c>
      <c r="AU141" s="85" t="str">
        <f t="shared" si="174"/>
        <v/>
      </c>
      <c r="AV141" s="85" t="str">
        <f t="shared" si="175"/>
        <v/>
      </c>
      <c r="AW141" s="85" t="str">
        <f t="shared" si="176"/>
        <v/>
      </c>
      <c r="AX141" s="85" t="str">
        <f t="shared" si="177"/>
        <v/>
      </c>
      <c r="AY141" s="85" t="str">
        <f t="shared" si="178"/>
        <v/>
      </c>
      <c r="AZ141" s="85" t="str">
        <f t="shared" si="179"/>
        <v/>
      </c>
      <c r="BA141" s="85" t="str">
        <f t="shared" si="180"/>
        <v/>
      </c>
      <c r="BB141" s="85" t="str">
        <f t="shared" si="181"/>
        <v/>
      </c>
      <c r="BC141" s="85" t="str">
        <f t="shared" si="182"/>
        <v/>
      </c>
      <c r="BD141" s="80"/>
      <c r="BE141" s="80"/>
      <c r="BF141" s="80"/>
      <c r="BG141" s="83">
        <f t="shared" ca="1" si="156"/>
        <v>12</v>
      </c>
      <c r="BH141" s="80"/>
      <c r="BI141" s="80"/>
      <c r="BJ141" s="80"/>
      <c r="BK141" s="80"/>
      <c r="BL141" s="80"/>
      <c r="BM141" s="80"/>
      <c r="BN141" s="80"/>
      <c r="BO141" s="80"/>
      <c r="BP141" s="80"/>
      <c r="BQ141" s="43"/>
      <c r="CD141"/>
      <c r="CE141"/>
      <c r="CF141" s="2"/>
      <c r="CG141" s="2"/>
      <c r="CH141"/>
      <c r="CI141" s="31">
        <f t="shared" si="157"/>
        <v>0</v>
      </c>
    </row>
    <row r="142" spans="1:87" x14ac:dyDescent="0.2">
      <c r="A142" s="97"/>
      <c r="B142" s="86" t="str">
        <f t="shared" si="198"/>
        <v/>
      </c>
      <c r="C142" s="13" t="str">
        <f t="shared" si="153"/>
        <v/>
      </c>
      <c r="D142" s="87" t="str">
        <f t="shared" si="199"/>
        <v/>
      </c>
      <c r="E142" s="88" t="str">
        <f t="shared" si="200"/>
        <v/>
      </c>
      <c r="F142" s="33" t="str">
        <f>IF(A141&lt;&gt;"",COUNTIF($A$5:A142,A142),"")</f>
        <v/>
      </c>
      <c r="G142" s="33">
        <f t="shared" si="154"/>
        <v>138</v>
      </c>
      <c r="H142" s="34" t="str">
        <f t="shared" si="155"/>
        <v/>
      </c>
      <c r="I142" s="28" t="str">
        <f t="shared" si="158"/>
        <v/>
      </c>
      <c r="J142" s="35" t="str">
        <f t="shared" si="183"/>
        <v/>
      </c>
      <c r="K142" s="35" t="str">
        <f t="shared" si="194"/>
        <v/>
      </c>
      <c r="L142" s="35" t="str">
        <f t="shared" si="195"/>
        <v/>
      </c>
      <c r="M142" s="35" t="str">
        <f t="shared" si="196"/>
        <v/>
      </c>
      <c r="N142" s="35" t="str">
        <f t="shared" si="197"/>
        <v/>
      </c>
      <c r="O142" s="35" t="str">
        <f t="shared" si="201"/>
        <v/>
      </c>
      <c r="P142" s="35" t="str">
        <f t="shared" si="202"/>
        <v/>
      </c>
      <c r="Q142" s="35" t="str">
        <f t="shared" si="149"/>
        <v/>
      </c>
      <c r="R142" s="35" t="str">
        <f t="shared" si="150"/>
        <v/>
      </c>
      <c r="S142" s="35" t="str">
        <f t="shared" si="151"/>
        <v/>
      </c>
      <c r="T142" s="12" t="str">
        <f t="shared" si="184"/>
        <v/>
      </c>
      <c r="U142" s="12" t="str">
        <f t="shared" si="185"/>
        <v/>
      </c>
      <c r="V142" s="12" t="str">
        <f t="shared" si="186"/>
        <v/>
      </c>
      <c r="W142" s="12" t="str">
        <f t="shared" si="187"/>
        <v/>
      </c>
      <c r="X142" s="12" t="str">
        <f t="shared" si="188"/>
        <v/>
      </c>
      <c r="Y142" s="12" t="str">
        <f t="shared" si="189"/>
        <v/>
      </c>
      <c r="Z142" s="12" t="str">
        <f t="shared" si="190"/>
        <v/>
      </c>
      <c r="AA142" s="12" t="str">
        <f t="shared" si="191"/>
        <v/>
      </c>
      <c r="AB142" s="12" t="str">
        <f t="shared" si="192"/>
        <v/>
      </c>
      <c r="AC142" s="12" t="str">
        <f t="shared" si="193"/>
        <v/>
      </c>
      <c r="AD142" s="29" t="str">
        <f t="shared" si="152"/>
        <v/>
      </c>
      <c r="AE142" s="31" t="str">
        <f t="shared" si="159"/>
        <v>0</v>
      </c>
      <c r="AF142"/>
      <c r="AG142" s="60">
        <f t="shared" si="160"/>
        <v>0</v>
      </c>
      <c r="AH142" s="60">
        <f t="shared" si="161"/>
        <v>0</v>
      </c>
      <c r="AI142" s="67">
        <f t="shared" si="162"/>
        <v>0</v>
      </c>
      <c r="AJ142" s="84" t="str">
        <f t="shared" si="163"/>
        <v/>
      </c>
      <c r="AK142" s="84" t="str">
        <f t="shared" si="164"/>
        <v/>
      </c>
      <c r="AL142" s="84" t="str">
        <f t="shared" si="165"/>
        <v/>
      </c>
      <c r="AM142" s="84" t="str">
        <f t="shared" si="166"/>
        <v/>
      </c>
      <c r="AN142" s="84" t="str">
        <f t="shared" si="167"/>
        <v/>
      </c>
      <c r="AO142" s="84" t="str">
        <f t="shared" si="168"/>
        <v/>
      </c>
      <c r="AP142" s="84" t="str">
        <f t="shared" si="169"/>
        <v/>
      </c>
      <c r="AQ142" s="84" t="str">
        <f t="shared" si="170"/>
        <v/>
      </c>
      <c r="AR142" s="84" t="str">
        <f t="shared" si="171"/>
        <v/>
      </c>
      <c r="AS142" s="84" t="str">
        <f t="shared" si="172"/>
        <v/>
      </c>
      <c r="AT142" s="85" t="str">
        <f t="shared" si="173"/>
        <v/>
      </c>
      <c r="AU142" s="85" t="str">
        <f t="shared" si="174"/>
        <v/>
      </c>
      <c r="AV142" s="85" t="str">
        <f t="shared" si="175"/>
        <v/>
      </c>
      <c r="AW142" s="85" t="str">
        <f t="shared" si="176"/>
        <v/>
      </c>
      <c r="AX142" s="85" t="str">
        <f t="shared" si="177"/>
        <v/>
      </c>
      <c r="AY142" s="85" t="str">
        <f t="shared" si="178"/>
        <v/>
      </c>
      <c r="AZ142" s="85" t="str">
        <f t="shared" si="179"/>
        <v/>
      </c>
      <c r="BA142" s="85" t="str">
        <f t="shared" si="180"/>
        <v/>
      </c>
      <c r="BB142" s="85" t="str">
        <f t="shared" si="181"/>
        <v/>
      </c>
      <c r="BC142" s="85" t="str">
        <f t="shared" si="182"/>
        <v/>
      </c>
      <c r="BD142" s="80"/>
      <c r="BE142" s="80"/>
      <c r="BF142" s="80"/>
      <c r="BG142" s="83">
        <f t="shared" ca="1" si="156"/>
        <v>19</v>
      </c>
      <c r="BH142" s="80"/>
      <c r="BI142" s="80"/>
      <c r="BJ142" s="80"/>
      <c r="BK142" s="80"/>
      <c r="BL142" s="80"/>
      <c r="BM142" s="80"/>
      <c r="BN142" s="80"/>
      <c r="BO142" s="80"/>
      <c r="BP142" s="80"/>
      <c r="BQ142" s="43"/>
      <c r="CD142"/>
      <c r="CE142"/>
      <c r="CF142" s="2"/>
      <c r="CG142" s="2"/>
      <c r="CH142"/>
      <c r="CI142" s="31">
        <f t="shared" si="157"/>
        <v>0</v>
      </c>
    </row>
    <row r="143" spans="1:87" x14ac:dyDescent="0.2">
      <c r="A143" s="97"/>
      <c r="B143" s="86" t="str">
        <f t="shared" si="198"/>
        <v/>
      </c>
      <c r="C143" s="13" t="str">
        <f t="shared" si="153"/>
        <v/>
      </c>
      <c r="D143" s="87" t="str">
        <f t="shared" si="199"/>
        <v/>
      </c>
      <c r="E143" s="88" t="str">
        <f t="shared" si="200"/>
        <v/>
      </c>
      <c r="F143" s="33" t="str">
        <f>IF(A142&lt;&gt;"",COUNTIF($A$5:A143,A143),"")</f>
        <v/>
      </c>
      <c r="G143" s="33">
        <f t="shared" si="154"/>
        <v>139</v>
      </c>
      <c r="H143" s="34" t="str">
        <f t="shared" si="155"/>
        <v/>
      </c>
      <c r="I143" s="28" t="str">
        <f t="shared" si="158"/>
        <v/>
      </c>
      <c r="J143" s="35" t="str">
        <f t="shared" si="183"/>
        <v/>
      </c>
      <c r="K143" s="35" t="str">
        <f t="shared" si="194"/>
        <v/>
      </c>
      <c r="L143" s="35" t="str">
        <f t="shared" si="195"/>
        <v/>
      </c>
      <c r="M143" s="35" t="str">
        <f t="shared" si="196"/>
        <v/>
      </c>
      <c r="N143" s="35" t="str">
        <f t="shared" si="197"/>
        <v/>
      </c>
      <c r="O143" s="35" t="str">
        <f t="shared" si="201"/>
        <v/>
      </c>
      <c r="P143" s="35" t="str">
        <f t="shared" si="202"/>
        <v/>
      </c>
      <c r="Q143" s="35" t="str">
        <f t="shared" ref="Q143:Q174" si="203">IF(AE142&gt;=$O$1,"",IF(AE142&lt;=$O$2,"",IF(G142&lt;&gt;G143,"",IF(AND(Q142&lt;&gt;"",Q142&lt;&gt;H142),Q142,IF(AND(H142&lt;&gt;L143,H142&lt;&gt;K143,H142&lt;&gt;J143,H142&lt;&gt;M143,H142&lt;&gt;N143,H142&lt;&gt;O143,H142&lt;&gt;P143,F142&gt;=G142),H142,"")))))</f>
        <v/>
      </c>
      <c r="R143" s="35" t="str">
        <f t="shared" si="150"/>
        <v/>
      </c>
      <c r="S143" s="35" t="str">
        <f t="shared" si="151"/>
        <v/>
      </c>
      <c r="T143" s="12" t="str">
        <f t="shared" si="184"/>
        <v/>
      </c>
      <c r="U143" s="12" t="str">
        <f t="shared" si="185"/>
        <v/>
      </c>
      <c r="V143" s="12" t="str">
        <f t="shared" si="186"/>
        <v/>
      </c>
      <c r="W143" s="12" t="str">
        <f t="shared" si="187"/>
        <v/>
      </c>
      <c r="X143" s="12" t="str">
        <f t="shared" si="188"/>
        <v/>
      </c>
      <c r="Y143" s="12" t="str">
        <f t="shared" si="189"/>
        <v/>
      </c>
      <c r="Z143" s="12" t="str">
        <f t="shared" si="190"/>
        <v/>
      </c>
      <c r="AA143" s="12" t="str">
        <f t="shared" si="191"/>
        <v/>
      </c>
      <c r="AB143" s="12" t="str">
        <f t="shared" si="192"/>
        <v/>
      </c>
      <c r="AC143" s="12" t="str">
        <f t="shared" si="193"/>
        <v/>
      </c>
      <c r="AD143" s="29" t="str">
        <f t="shared" si="152"/>
        <v/>
      </c>
      <c r="AE143" s="31" t="str">
        <f t="shared" si="159"/>
        <v>0</v>
      </c>
      <c r="AF143"/>
      <c r="AG143" s="60">
        <f t="shared" si="160"/>
        <v>0</v>
      </c>
      <c r="AH143" s="60">
        <f t="shared" si="161"/>
        <v>0</v>
      </c>
      <c r="AI143" s="67">
        <f t="shared" si="162"/>
        <v>0</v>
      </c>
      <c r="AJ143" s="84" t="str">
        <f t="shared" si="163"/>
        <v/>
      </c>
      <c r="AK143" s="84" t="str">
        <f t="shared" si="164"/>
        <v/>
      </c>
      <c r="AL143" s="84" t="str">
        <f t="shared" si="165"/>
        <v/>
      </c>
      <c r="AM143" s="84" t="str">
        <f t="shared" si="166"/>
        <v/>
      </c>
      <c r="AN143" s="84" t="str">
        <f t="shared" si="167"/>
        <v/>
      </c>
      <c r="AO143" s="84" t="str">
        <f t="shared" si="168"/>
        <v/>
      </c>
      <c r="AP143" s="84" t="str">
        <f t="shared" si="169"/>
        <v/>
      </c>
      <c r="AQ143" s="84" t="str">
        <f t="shared" si="170"/>
        <v/>
      </c>
      <c r="AR143" s="84" t="str">
        <f t="shared" si="171"/>
        <v/>
      </c>
      <c r="AS143" s="84" t="str">
        <f t="shared" si="172"/>
        <v/>
      </c>
      <c r="AT143" s="85" t="str">
        <f t="shared" si="173"/>
        <v/>
      </c>
      <c r="AU143" s="85" t="str">
        <f t="shared" si="174"/>
        <v/>
      </c>
      <c r="AV143" s="85" t="str">
        <f t="shared" si="175"/>
        <v/>
      </c>
      <c r="AW143" s="85" t="str">
        <f t="shared" si="176"/>
        <v/>
      </c>
      <c r="AX143" s="85" t="str">
        <f t="shared" si="177"/>
        <v/>
      </c>
      <c r="AY143" s="85" t="str">
        <f t="shared" si="178"/>
        <v/>
      </c>
      <c r="AZ143" s="85" t="str">
        <f t="shared" si="179"/>
        <v/>
      </c>
      <c r="BA143" s="85" t="str">
        <f t="shared" si="180"/>
        <v/>
      </c>
      <c r="BB143" s="85" t="str">
        <f t="shared" si="181"/>
        <v/>
      </c>
      <c r="BC143" s="85" t="str">
        <f t="shared" si="182"/>
        <v/>
      </c>
      <c r="BD143" s="80"/>
      <c r="BE143" s="80"/>
      <c r="BF143" s="80"/>
      <c r="BG143" s="83">
        <f t="shared" ca="1" si="156"/>
        <v>36</v>
      </c>
      <c r="BH143" s="80"/>
      <c r="BI143" s="80"/>
      <c r="BJ143" s="80"/>
      <c r="BK143" s="80"/>
      <c r="BL143" s="80"/>
      <c r="BM143" s="80"/>
      <c r="BN143" s="80"/>
      <c r="BO143" s="80"/>
      <c r="BP143" s="80"/>
      <c r="BQ143" s="43"/>
      <c r="CD143"/>
      <c r="CE143"/>
      <c r="CF143" s="2"/>
      <c r="CG143" s="2"/>
      <c r="CH143"/>
      <c r="CI143" s="31">
        <f t="shared" si="157"/>
        <v>0</v>
      </c>
    </row>
    <row r="144" spans="1:87" x14ac:dyDescent="0.2">
      <c r="A144" s="97"/>
      <c r="B144" s="86" t="str">
        <f t="shared" si="198"/>
        <v/>
      </c>
      <c r="C144" s="13" t="str">
        <f t="shared" si="153"/>
        <v/>
      </c>
      <c r="D144" s="87" t="str">
        <f t="shared" si="199"/>
        <v/>
      </c>
      <c r="E144" s="88" t="str">
        <f t="shared" si="200"/>
        <v/>
      </c>
      <c r="F144" s="33" t="str">
        <f>IF(A143&lt;&gt;"",COUNTIF($A$5:A144,A144),"")</f>
        <v/>
      </c>
      <c r="G144" s="33">
        <f t="shared" si="154"/>
        <v>140</v>
      </c>
      <c r="H144" s="34" t="str">
        <f t="shared" si="155"/>
        <v/>
      </c>
      <c r="I144" s="28" t="str">
        <f t="shared" si="158"/>
        <v/>
      </c>
      <c r="J144" s="35" t="str">
        <f t="shared" si="183"/>
        <v/>
      </c>
      <c r="K144" s="35" t="str">
        <f t="shared" si="194"/>
        <v/>
      </c>
      <c r="L144" s="35" t="str">
        <f t="shared" si="195"/>
        <v/>
      </c>
      <c r="M144" s="35" t="str">
        <f t="shared" si="196"/>
        <v/>
      </c>
      <c r="N144" s="35" t="str">
        <f t="shared" si="197"/>
        <v/>
      </c>
      <c r="O144" s="35" t="str">
        <f t="shared" si="201"/>
        <v/>
      </c>
      <c r="P144" s="35" t="str">
        <f t="shared" si="202"/>
        <v/>
      </c>
      <c r="Q144" s="35" t="str">
        <f t="shared" si="203"/>
        <v/>
      </c>
      <c r="R144" s="35" t="str">
        <f t="shared" ref="R144:R175" si="204">IF(AE143&gt;=$O$1,"",IF(AE143&lt;=$O$2,"",IF(G143&lt;&gt;G144,"",IF(AND(R143&lt;&gt;"",R143&lt;&gt;H143),R143,IF(AND(H143&lt;&gt;L144,H143&lt;&gt;K144,H143&lt;&gt;J144,H143&lt;&gt;M144,H143&lt;&gt;N144,H143&lt;&gt;O144,H143&lt;&gt;P144,H143&lt;&gt;Q144,F143&gt;=G143),H143,"")))))</f>
        <v/>
      </c>
      <c r="S144" s="35" t="str">
        <f t="shared" si="151"/>
        <v/>
      </c>
      <c r="T144" s="12" t="str">
        <f t="shared" si="184"/>
        <v/>
      </c>
      <c r="U144" s="12" t="str">
        <f t="shared" si="185"/>
        <v/>
      </c>
      <c r="V144" s="12" t="str">
        <f t="shared" si="186"/>
        <v/>
      </c>
      <c r="W144" s="12" t="str">
        <f t="shared" si="187"/>
        <v/>
      </c>
      <c r="X144" s="12" t="str">
        <f t="shared" si="188"/>
        <v/>
      </c>
      <c r="Y144" s="12" t="str">
        <f t="shared" si="189"/>
        <v/>
      </c>
      <c r="Z144" s="12" t="str">
        <f t="shared" si="190"/>
        <v/>
      </c>
      <c r="AA144" s="12" t="str">
        <f t="shared" si="191"/>
        <v/>
      </c>
      <c r="AB144" s="12" t="str">
        <f t="shared" si="192"/>
        <v/>
      </c>
      <c r="AC144" s="12" t="str">
        <f t="shared" si="193"/>
        <v/>
      </c>
      <c r="AD144" s="29" t="str">
        <f t="shared" si="152"/>
        <v/>
      </c>
      <c r="AE144" s="31" t="str">
        <f t="shared" si="159"/>
        <v>0</v>
      </c>
      <c r="AF144"/>
      <c r="AG144" s="60">
        <f t="shared" si="160"/>
        <v>0</v>
      </c>
      <c r="AH144" s="60">
        <f t="shared" si="161"/>
        <v>0</v>
      </c>
      <c r="AI144" s="67">
        <f t="shared" si="162"/>
        <v>0</v>
      </c>
      <c r="AJ144" s="84" t="str">
        <f t="shared" si="163"/>
        <v/>
      </c>
      <c r="AK144" s="84" t="str">
        <f t="shared" si="164"/>
        <v/>
      </c>
      <c r="AL144" s="84" t="str">
        <f t="shared" si="165"/>
        <v/>
      </c>
      <c r="AM144" s="84" t="str">
        <f t="shared" si="166"/>
        <v/>
      </c>
      <c r="AN144" s="84" t="str">
        <f t="shared" si="167"/>
        <v/>
      </c>
      <c r="AO144" s="84" t="str">
        <f t="shared" si="168"/>
        <v/>
      </c>
      <c r="AP144" s="84" t="str">
        <f t="shared" si="169"/>
        <v/>
      </c>
      <c r="AQ144" s="84" t="str">
        <f t="shared" si="170"/>
        <v/>
      </c>
      <c r="AR144" s="84" t="str">
        <f t="shared" si="171"/>
        <v/>
      </c>
      <c r="AS144" s="84" t="str">
        <f t="shared" si="172"/>
        <v/>
      </c>
      <c r="AT144" s="85" t="str">
        <f t="shared" si="173"/>
        <v/>
      </c>
      <c r="AU144" s="85" t="str">
        <f t="shared" si="174"/>
        <v/>
      </c>
      <c r="AV144" s="85" t="str">
        <f t="shared" si="175"/>
        <v/>
      </c>
      <c r="AW144" s="85" t="str">
        <f t="shared" si="176"/>
        <v/>
      </c>
      <c r="AX144" s="85" t="str">
        <f t="shared" si="177"/>
        <v/>
      </c>
      <c r="AY144" s="85" t="str">
        <f t="shared" si="178"/>
        <v/>
      </c>
      <c r="AZ144" s="85" t="str">
        <f t="shared" si="179"/>
        <v/>
      </c>
      <c r="BA144" s="85" t="str">
        <f t="shared" si="180"/>
        <v/>
      </c>
      <c r="BB144" s="85" t="str">
        <f t="shared" si="181"/>
        <v/>
      </c>
      <c r="BC144" s="85" t="str">
        <f t="shared" si="182"/>
        <v/>
      </c>
      <c r="BD144" s="80"/>
      <c r="BE144" s="80"/>
      <c r="BF144" s="80"/>
      <c r="BG144" s="83">
        <f t="shared" ca="1" si="156"/>
        <v>33</v>
      </c>
      <c r="BH144" s="80"/>
      <c r="BI144" s="80"/>
      <c r="BJ144" s="80"/>
      <c r="BK144" s="80"/>
      <c r="BL144" s="80"/>
      <c r="BM144" s="80"/>
      <c r="BN144" s="80"/>
      <c r="BO144" s="80"/>
      <c r="BP144" s="80"/>
      <c r="BQ144" s="43"/>
      <c r="CD144"/>
      <c r="CE144"/>
      <c r="CF144" s="2"/>
      <c r="CG144" s="2"/>
      <c r="CH144"/>
      <c r="CI144" s="31">
        <f t="shared" si="157"/>
        <v>0</v>
      </c>
    </row>
    <row r="145" spans="1:87" x14ac:dyDescent="0.2">
      <c r="A145" s="97"/>
      <c r="B145" s="86" t="str">
        <f t="shared" si="198"/>
        <v/>
      </c>
      <c r="C145" s="13" t="str">
        <f t="shared" si="153"/>
        <v/>
      </c>
      <c r="D145" s="87" t="str">
        <f t="shared" si="199"/>
        <v/>
      </c>
      <c r="E145" s="88" t="str">
        <f t="shared" si="200"/>
        <v/>
      </c>
      <c r="F145" s="33" t="str">
        <f>IF(A144&lt;&gt;"",COUNTIF($A$5:A145,A145),"")</f>
        <v/>
      </c>
      <c r="G145" s="33">
        <f t="shared" si="154"/>
        <v>141</v>
      </c>
      <c r="H145" s="34" t="str">
        <f t="shared" si="155"/>
        <v/>
      </c>
      <c r="I145" s="28" t="str">
        <f t="shared" si="158"/>
        <v/>
      </c>
      <c r="J145" s="35" t="str">
        <f t="shared" si="183"/>
        <v/>
      </c>
      <c r="K145" s="35" t="str">
        <f t="shared" si="194"/>
        <v/>
      </c>
      <c r="L145" s="35" t="str">
        <f t="shared" si="195"/>
        <v/>
      </c>
      <c r="M145" s="35" t="str">
        <f t="shared" si="196"/>
        <v/>
      </c>
      <c r="N145" s="35" t="str">
        <f t="shared" si="197"/>
        <v/>
      </c>
      <c r="O145" s="35" t="str">
        <f t="shared" si="201"/>
        <v/>
      </c>
      <c r="P145" s="35" t="str">
        <f t="shared" si="202"/>
        <v/>
      </c>
      <c r="Q145" s="35" t="str">
        <f t="shared" si="203"/>
        <v/>
      </c>
      <c r="R145" s="35" t="str">
        <f t="shared" si="204"/>
        <v/>
      </c>
      <c r="S145" s="35" t="str">
        <f t="shared" ref="S145:S176" si="205">IF(AE144&gt;=$O$1,"",IF(AE144&lt;=$O$2,"",IF(G144&lt;&gt;G145,"",IF(AND(S144&lt;&gt;"",S144&lt;&gt;H144),S144,IF(AND(H144&lt;&gt;L145,H144&lt;&gt;K145,H144&lt;&gt;J145,H144&lt;&gt;M145,H144&lt;&gt;N145,H144&lt;&gt;O145,H144&lt;&gt;P145,H144&lt;&gt;Q145,H144&lt;&gt;R145,F144&gt;=G144),H144,"")))))</f>
        <v/>
      </c>
      <c r="T145" s="12" t="str">
        <f t="shared" si="184"/>
        <v/>
      </c>
      <c r="U145" s="12" t="str">
        <f t="shared" si="185"/>
        <v/>
      </c>
      <c r="V145" s="12" t="str">
        <f t="shared" si="186"/>
        <v/>
      </c>
      <c r="W145" s="12" t="str">
        <f t="shared" si="187"/>
        <v/>
      </c>
      <c r="X145" s="12" t="str">
        <f t="shared" si="188"/>
        <v/>
      </c>
      <c r="Y145" s="12" t="str">
        <f t="shared" si="189"/>
        <v/>
      </c>
      <c r="Z145" s="12" t="str">
        <f t="shared" si="190"/>
        <v/>
      </c>
      <c r="AA145" s="12" t="str">
        <f t="shared" si="191"/>
        <v/>
      </c>
      <c r="AB145" s="12" t="str">
        <f t="shared" si="192"/>
        <v/>
      </c>
      <c r="AC145" s="12" t="str">
        <f t="shared" si="193"/>
        <v/>
      </c>
      <c r="AD145" s="29" t="str">
        <f t="shared" si="152"/>
        <v/>
      </c>
      <c r="AE145" s="31" t="str">
        <f t="shared" si="159"/>
        <v>0</v>
      </c>
      <c r="AF145"/>
      <c r="AG145" s="60">
        <f t="shared" si="160"/>
        <v>0</v>
      </c>
      <c r="AH145" s="60">
        <f t="shared" si="161"/>
        <v>0</v>
      </c>
      <c r="AI145" s="67">
        <f t="shared" si="162"/>
        <v>0</v>
      </c>
      <c r="AJ145" s="84" t="str">
        <f t="shared" si="163"/>
        <v/>
      </c>
      <c r="AK145" s="84" t="str">
        <f t="shared" si="164"/>
        <v/>
      </c>
      <c r="AL145" s="84" t="str">
        <f t="shared" si="165"/>
        <v/>
      </c>
      <c r="AM145" s="84" t="str">
        <f t="shared" si="166"/>
        <v/>
      </c>
      <c r="AN145" s="84" t="str">
        <f t="shared" si="167"/>
        <v/>
      </c>
      <c r="AO145" s="84" t="str">
        <f t="shared" si="168"/>
        <v/>
      </c>
      <c r="AP145" s="84" t="str">
        <f t="shared" si="169"/>
        <v/>
      </c>
      <c r="AQ145" s="84" t="str">
        <f t="shared" si="170"/>
        <v/>
      </c>
      <c r="AR145" s="84" t="str">
        <f t="shared" si="171"/>
        <v/>
      </c>
      <c r="AS145" s="84" t="str">
        <f t="shared" si="172"/>
        <v/>
      </c>
      <c r="AT145" s="85" t="str">
        <f t="shared" si="173"/>
        <v/>
      </c>
      <c r="AU145" s="85" t="str">
        <f t="shared" si="174"/>
        <v/>
      </c>
      <c r="AV145" s="85" t="str">
        <f t="shared" si="175"/>
        <v/>
      </c>
      <c r="AW145" s="85" t="str">
        <f t="shared" si="176"/>
        <v/>
      </c>
      <c r="AX145" s="85" t="str">
        <f t="shared" si="177"/>
        <v/>
      </c>
      <c r="AY145" s="85" t="str">
        <f t="shared" si="178"/>
        <v/>
      </c>
      <c r="AZ145" s="85" t="str">
        <f t="shared" si="179"/>
        <v/>
      </c>
      <c r="BA145" s="85" t="str">
        <f t="shared" si="180"/>
        <v/>
      </c>
      <c r="BB145" s="85" t="str">
        <f t="shared" si="181"/>
        <v/>
      </c>
      <c r="BC145" s="85" t="str">
        <f t="shared" si="182"/>
        <v/>
      </c>
      <c r="BD145" s="80"/>
      <c r="BE145" s="80"/>
      <c r="BF145" s="80"/>
      <c r="BG145" s="83">
        <f t="shared" ca="1" si="156"/>
        <v>7</v>
      </c>
      <c r="BH145" s="80"/>
      <c r="BI145" s="80"/>
      <c r="BJ145" s="80"/>
      <c r="BK145" s="80"/>
      <c r="BL145" s="80"/>
      <c r="BM145" s="80"/>
      <c r="BN145" s="80"/>
      <c r="BO145" s="80"/>
      <c r="BP145" s="80"/>
      <c r="BQ145" s="43"/>
      <c r="CD145"/>
      <c r="CE145"/>
      <c r="CF145" s="2"/>
      <c r="CG145" s="2"/>
      <c r="CH145"/>
      <c r="CI145" s="31">
        <f t="shared" si="157"/>
        <v>0</v>
      </c>
    </row>
    <row r="146" spans="1:87" x14ac:dyDescent="0.2">
      <c r="A146" s="97"/>
      <c r="B146" s="86" t="str">
        <f t="shared" si="198"/>
        <v/>
      </c>
      <c r="C146" s="13" t="str">
        <f t="shared" si="153"/>
        <v/>
      </c>
      <c r="D146" s="87" t="str">
        <f t="shared" si="199"/>
        <v/>
      </c>
      <c r="E146" s="88" t="str">
        <f t="shared" si="200"/>
        <v/>
      </c>
      <c r="F146" s="33" t="str">
        <f>IF(A145&lt;&gt;"",COUNTIF($A$5:A146,A146),"")</f>
        <v/>
      </c>
      <c r="G146" s="33">
        <f t="shared" si="154"/>
        <v>142</v>
      </c>
      <c r="H146" s="34" t="str">
        <f t="shared" si="155"/>
        <v/>
      </c>
      <c r="I146" s="28" t="str">
        <f t="shared" si="158"/>
        <v/>
      </c>
      <c r="J146" s="35" t="str">
        <f t="shared" si="183"/>
        <v/>
      </c>
      <c r="K146" s="35" t="str">
        <f t="shared" si="194"/>
        <v/>
      </c>
      <c r="L146" s="35" t="str">
        <f t="shared" si="195"/>
        <v/>
      </c>
      <c r="M146" s="35" t="str">
        <f t="shared" si="196"/>
        <v/>
      </c>
      <c r="N146" s="35" t="str">
        <f t="shared" si="197"/>
        <v/>
      </c>
      <c r="O146" s="35" t="str">
        <f t="shared" si="201"/>
        <v/>
      </c>
      <c r="P146" s="35" t="str">
        <f t="shared" si="202"/>
        <v/>
      </c>
      <c r="Q146" s="35" t="str">
        <f t="shared" si="203"/>
        <v/>
      </c>
      <c r="R146" s="35" t="str">
        <f t="shared" si="204"/>
        <v/>
      </c>
      <c r="S146" s="35" t="str">
        <f t="shared" si="205"/>
        <v/>
      </c>
      <c r="T146" s="12" t="str">
        <f t="shared" si="184"/>
        <v/>
      </c>
      <c r="U146" s="12" t="str">
        <f t="shared" si="185"/>
        <v/>
      </c>
      <c r="V146" s="12" t="str">
        <f t="shared" si="186"/>
        <v/>
      </c>
      <c r="W146" s="12" t="str">
        <f t="shared" si="187"/>
        <v/>
      </c>
      <c r="X146" s="12" t="str">
        <f t="shared" si="188"/>
        <v/>
      </c>
      <c r="Y146" s="12" t="str">
        <f t="shared" si="189"/>
        <v/>
      </c>
      <c r="Z146" s="12" t="str">
        <f t="shared" si="190"/>
        <v/>
      </c>
      <c r="AA146" s="12" t="str">
        <f t="shared" si="191"/>
        <v/>
      </c>
      <c r="AB146" s="12" t="str">
        <f t="shared" si="192"/>
        <v/>
      </c>
      <c r="AC146" s="12" t="str">
        <f t="shared" si="193"/>
        <v/>
      </c>
      <c r="AD146" s="29" t="str">
        <f t="shared" si="152"/>
        <v/>
      </c>
      <c r="AE146" s="31" t="str">
        <f t="shared" si="159"/>
        <v>0</v>
      </c>
      <c r="AF146"/>
      <c r="AG146" s="60">
        <f t="shared" si="160"/>
        <v>0</v>
      </c>
      <c r="AH146" s="60">
        <f t="shared" si="161"/>
        <v>0</v>
      </c>
      <c r="AI146" s="67">
        <f t="shared" si="162"/>
        <v>0</v>
      </c>
      <c r="AJ146" s="84" t="str">
        <f t="shared" si="163"/>
        <v/>
      </c>
      <c r="AK146" s="84" t="str">
        <f t="shared" si="164"/>
        <v/>
      </c>
      <c r="AL146" s="84" t="str">
        <f t="shared" si="165"/>
        <v/>
      </c>
      <c r="AM146" s="84" t="str">
        <f t="shared" si="166"/>
        <v/>
      </c>
      <c r="AN146" s="84" t="str">
        <f t="shared" si="167"/>
        <v/>
      </c>
      <c r="AO146" s="84" t="str">
        <f t="shared" si="168"/>
        <v/>
      </c>
      <c r="AP146" s="84" t="str">
        <f t="shared" si="169"/>
        <v/>
      </c>
      <c r="AQ146" s="84" t="str">
        <f t="shared" si="170"/>
        <v/>
      </c>
      <c r="AR146" s="84" t="str">
        <f t="shared" si="171"/>
        <v/>
      </c>
      <c r="AS146" s="84" t="str">
        <f t="shared" si="172"/>
        <v/>
      </c>
      <c r="AT146" s="85" t="str">
        <f t="shared" si="173"/>
        <v/>
      </c>
      <c r="AU146" s="85" t="str">
        <f t="shared" si="174"/>
        <v/>
      </c>
      <c r="AV146" s="85" t="str">
        <f t="shared" si="175"/>
        <v/>
      </c>
      <c r="AW146" s="85" t="str">
        <f t="shared" si="176"/>
        <v/>
      </c>
      <c r="AX146" s="85" t="str">
        <f t="shared" si="177"/>
        <v/>
      </c>
      <c r="AY146" s="85" t="str">
        <f t="shared" si="178"/>
        <v/>
      </c>
      <c r="AZ146" s="85" t="str">
        <f t="shared" si="179"/>
        <v/>
      </c>
      <c r="BA146" s="85" t="str">
        <f t="shared" si="180"/>
        <v/>
      </c>
      <c r="BB146" s="85" t="str">
        <f t="shared" si="181"/>
        <v/>
      </c>
      <c r="BC146" s="85" t="str">
        <f t="shared" si="182"/>
        <v/>
      </c>
      <c r="BD146" s="80"/>
      <c r="BE146" s="80"/>
      <c r="BF146" s="80"/>
      <c r="BG146" s="83">
        <f t="shared" ca="1" si="156"/>
        <v>30</v>
      </c>
      <c r="BH146" s="80"/>
      <c r="BI146" s="80"/>
      <c r="BJ146" s="80"/>
      <c r="BK146" s="80"/>
      <c r="BL146" s="80"/>
      <c r="BM146" s="80"/>
      <c r="BN146" s="80"/>
      <c r="BO146" s="80"/>
      <c r="BP146" s="80"/>
      <c r="BQ146" s="43"/>
      <c r="CD146"/>
      <c r="CE146"/>
      <c r="CF146" s="2"/>
      <c r="CG146" s="2"/>
      <c r="CH146"/>
      <c r="CI146" s="31">
        <f t="shared" si="157"/>
        <v>0</v>
      </c>
    </row>
    <row r="147" spans="1:87" x14ac:dyDescent="0.2">
      <c r="A147" s="97"/>
      <c r="B147" s="86" t="str">
        <f t="shared" si="198"/>
        <v/>
      </c>
      <c r="C147" s="13" t="str">
        <f t="shared" si="153"/>
        <v/>
      </c>
      <c r="D147" s="87" t="str">
        <f t="shared" si="199"/>
        <v/>
      </c>
      <c r="E147" s="88" t="str">
        <f t="shared" si="200"/>
        <v/>
      </c>
      <c r="F147" s="33" t="str">
        <f>IF(A146&lt;&gt;"",COUNTIF($A$5:A147,A147),"")</f>
        <v/>
      </c>
      <c r="G147" s="33">
        <f t="shared" si="154"/>
        <v>143</v>
      </c>
      <c r="H147" s="34" t="str">
        <f t="shared" si="155"/>
        <v/>
      </c>
      <c r="I147" s="28" t="str">
        <f t="shared" si="158"/>
        <v/>
      </c>
      <c r="J147" s="35" t="str">
        <f t="shared" si="183"/>
        <v/>
      </c>
      <c r="K147" s="35" t="str">
        <f t="shared" si="194"/>
        <v/>
      </c>
      <c r="L147" s="35" t="str">
        <f t="shared" si="195"/>
        <v/>
      </c>
      <c r="M147" s="35" t="str">
        <f t="shared" si="196"/>
        <v/>
      </c>
      <c r="N147" s="35" t="str">
        <f t="shared" si="197"/>
        <v/>
      </c>
      <c r="O147" s="35" t="str">
        <f t="shared" si="201"/>
        <v/>
      </c>
      <c r="P147" s="35" t="str">
        <f t="shared" si="202"/>
        <v/>
      </c>
      <c r="Q147" s="35" t="str">
        <f t="shared" si="203"/>
        <v/>
      </c>
      <c r="R147" s="35" t="str">
        <f t="shared" si="204"/>
        <v/>
      </c>
      <c r="S147" s="35" t="str">
        <f t="shared" si="205"/>
        <v/>
      </c>
      <c r="T147" s="12" t="str">
        <f t="shared" si="184"/>
        <v/>
      </c>
      <c r="U147" s="12" t="str">
        <f t="shared" si="185"/>
        <v/>
      </c>
      <c r="V147" s="12" t="str">
        <f t="shared" si="186"/>
        <v/>
      </c>
      <c r="W147" s="12" t="str">
        <f t="shared" si="187"/>
        <v/>
      </c>
      <c r="X147" s="12" t="str">
        <f t="shared" si="188"/>
        <v/>
      </c>
      <c r="Y147" s="12" t="str">
        <f t="shared" si="189"/>
        <v/>
      </c>
      <c r="Z147" s="12" t="str">
        <f t="shared" si="190"/>
        <v/>
      </c>
      <c r="AA147" s="12" t="str">
        <f t="shared" si="191"/>
        <v/>
      </c>
      <c r="AB147" s="12" t="str">
        <f t="shared" si="192"/>
        <v/>
      </c>
      <c r="AC147" s="12" t="str">
        <f t="shared" si="193"/>
        <v/>
      </c>
      <c r="AD147" s="29" t="str">
        <f t="shared" si="152"/>
        <v/>
      </c>
      <c r="AE147" s="31" t="str">
        <f t="shared" si="159"/>
        <v>0</v>
      </c>
      <c r="AF147"/>
      <c r="AG147" s="60">
        <f t="shared" si="160"/>
        <v>0</v>
      </c>
      <c r="AH147" s="60">
        <f t="shared" si="161"/>
        <v>0</v>
      </c>
      <c r="AI147" s="67">
        <f t="shared" si="162"/>
        <v>0</v>
      </c>
      <c r="AJ147" s="84" t="str">
        <f t="shared" si="163"/>
        <v/>
      </c>
      <c r="AK147" s="84" t="str">
        <f t="shared" si="164"/>
        <v/>
      </c>
      <c r="AL147" s="84" t="str">
        <f t="shared" si="165"/>
        <v/>
      </c>
      <c r="AM147" s="84" t="str">
        <f t="shared" si="166"/>
        <v/>
      </c>
      <c r="AN147" s="84" t="str">
        <f t="shared" si="167"/>
        <v/>
      </c>
      <c r="AO147" s="84" t="str">
        <f t="shared" si="168"/>
        <v/>
      </c>
      <c r="AP147" s="84" t="str">
        <f t="shared" si="169"/>
        <v/>
      </c>
      <c r="AQ147" s="84" t="str">
        <f t="shared" si="170"/>
        <v/>
      </c>
      <c r="AR147" s="84" t="str">
        <f t="shared" si="171"/>
        <v/>
      </c>
      <c r="AS147" s="84" t="str">
        <f t="shared" si="172"/>
        <v/>
      </c>
      <c r="AT147" s="85" t="str">
        <f t="shared" si="173"/>
        <v/>
      </c>
      <c r="AU147" s="85" t="str">
        <f t="shared" si="174"/>
        <v/>
      </c>
      <c r="AV147" s="85" t="str">
        <f t="shared" si="175"/>
        <v/>
      </c>
      <c r="AW147" s="85" t="str">
        <f t="shared" si="176"/>
        <v/>
      </c>
      <c r="AX147" s="85" t="str">
        <f t="shared" si="177"/>
        <v/>
      </c>
      <c r="AY147" s="85" t="str">
        <f t="shared" si="178"/>
        <v/>
      </c>
      <c r="AZ147" s="85" t="str">
        <f t="shared" si="179"/>
        <v/>
      </c>
      <c r="BA147" s="85" t="str">
        <f t="shared" si="180"/>
        <v/>
      </c>
      <c r="BB147" s="85" t="str">
        <f t="shared" si="181"/>
        <v/>
      </c>
      <c r="BC147" s="85" t="str">
        <f t="shared" si="182"/>
        <v/>
      </c>
      <c r="BD147" s="80"/>
      <c r="BE147" s="80"/>
      <c r="BF147" s="80"/>
      <c r="BG147" s="83">
        <f t="shared" ca="1" si="156"/>
        <v>5</v>
      </c>
      <c r="BH147" s="80"/>
      <c r="BI147" s="80"/>
      <c r="BJ147" s="80"/>
      <c r="BK147" s="80"/>
      <c r="BL147" s="80"/>
      <c r="BM147" s="80"/>
      <c r="BN147" s="80"/>
      <c r="BO147" s="80"/>
      <c r="BP147" s="80"/>
      <c r="BQ147" s="43"/>
      <c r="CD147"/>
      <c r="CE147"/>
      <c r="CF147" s="2"/>
      <c r="CG147" s="2"/>
      <c r="CH147"/>
      <c r="CI147" s="31">
        <f t="shared" si="157"/>
        <v>0</v>
      </c>
    </row>
    <row r="148" spans="1:87" x14ac:dyDescent="0.2">
      <c r="A148" s="97"/>
      <c r="B148" s="86" t="str">
        <f t="shared" si="198"/>
        <v/>
      </c>
      <c r="C148" s="13" t="str">
        <f t="shared" si="153"/>
        <v/>
      </c>
      <c r="D148" s="87" t="str">
        <f t="shared" si="199"/>
        <v/>
      </c>
      <c r="E148" s="88" t="str">
        <f t="shared" si="200"/>
        <v/>
      </c>
      <c r="F148" s="33" t="str">
        <f>IF(A147&lt;&gt;"",COUNTIF($A$5:A148,A148),"")</f>
        <v/>
      </c>
      <c r="G148" s="33">
        <f t="shared" si="154"/>
        <v>144</v>
      </c>
      <c r="H148" s="34" t="str">
        <f t="shared" si="155"/>
        <v/>
      </c>
      <c r="I148" s="28" t="str">
        <f t="shared" si="158"/>
        <v/>
      </c>
      <c r="J148" s="35" t="str">
        <f t="shared" si="183"/>
        <v/>
      </c>
      <c r="K148" s="35" t="str">
        <f t="shared" si="194"/>
        <v/>
      </c>
      <c r="L148" s="35" t="str">
        <f t="shared" si="195"/>
        <v/>
      </c>
      <c r="M148" s="35" t="str">
        <f t="shared" si="196"/>
        <v/>
      </c>
      <c r="N148" s="35" t="str">
        <f t="shared" si="197"/>
        <v/>
      </c>
      <c r="O148" s="35" t="str">
        <f t="shared" si="201"/>
        <v/>
      </c>
      <c r="P148" s="35" t="str">
        <f t="shared" si="202"/>
        <v/>
      </c>
      <c r="Q148" s="35" t="str">
        <f t="shared" si="203"/>
        <v/>
      </c>
      <c r="R148" s="35" t="str">
        <f t="shared" si="204"/>
        <v/>
      </c>
      <c r="S148" s="35" t="str">
        <f t="shared" si="205"/>
        <v/>
      </c>
      <c r="T148" s="12" t="str">
        <f t="shared" si="184"/>
        <v/>
      </c>
      <c r="U148" s="12" t="str">
        <f t="shared" si="185"/>
        <v/>
      </c>
      <c r="V148" s="12" t="str">
        <f t="shared" si="186"/>
        <v/>
      </c>
      <c r="W148" s="12" t="str">
        <f t="shared" si="187"/>
        <v/>
      </c>
      <c r="X148" s="12" t="str">
        <f t="shared" si="188"/>
        <v/>
      </c>
      <c r="Y148" s="12" t="str">
        <f t="shared" si="189"/>
        <v/>
      </c>
      <c r="Z148" s="12" t="str">
        <f t="shared" si="190"/>
        <v/>
      </c>
      <c r="AA148" s="12" t="str">
        <f t="shared" si="191"/>
        <v/>
      </c>
      <c r="AB148" s="12" t="str">
        <f t="shared" si="192"/>
        <v/>
      </c>
      <c r="AC148" s="12" t="str">
        <f t="shared" si="193"/>
        <v/>
      </c>
      <c r="AD148" s="29" t="str">
        <f t="shared" si="152"/>
        <v/>
      </c>
      <c r="AE148" s="31" t="str">
        <f t="shared" si="159"/>
        <v>0</v>
      </c>
      <c r="AF148"/>
      <c r="AG148" s="60">
        <f t="shared" si="160"/>
        <v>0</v>
      </c>
      <c r="AH148" s="60">
        <f t="shared" si="161"/>
        <v>0</v>
      </c>
      <c r="AI148" s="67">
        <f t="shared" si="162"/>
        <v>0</v>
      </c>
      <c r="AJ148" s="84" t="str">
        <f t="shared" si="163"/>
        <v/>
      </c>
      <c r="AK148" s="84" t="str">
        <f t="shared" si="164"/>
        <v/>
      </c>
      <c r="AL148" s="84" t="str">
        <f t="shared" si="165"/>
        <v/>
      </c>
      <c r="AM148" s="84" t="str">
        <f t="shared" si="166"/>
        <v/>
      </c>
      <c r="AN148" s="84" t="str">
        <f t="shared" si="167"/>
        <v/>
      </c>
      <c r="AO148" s="84" t="str">
        <f t="shared" si="168"/>
        <v/>
      </c>
      <c r="AP148" s="84" t="str">
        <f t="shared" si="169"/>
        <v/>
      </c>
      <c r="AQ148" s="84" t="str">
        <f t="shared" si="170"/>
        <v/>
      </c>
      <c r="AR148" s="84" t="str">
        <f t="shared" si="171"/>
        <v/>
      </c>
      <c r="AS148" s="84" t="str">
        <f t="shared" si="172"/>
        <v/>
      </c>
      <c r="AT148" s="85" t="str">
        <f t="shared" si="173"/>
        <v/>
      </c>
      <c r="AU148" s="85" t="str">
        <f t="shared" si="174"/>
        <v/>
      </c>
      <c r="AV148" s="85" t="str">
        <f t="shared" si="175"/>
        <v/>
      </c>
      <c r="AW148" s="85" t="str">
        <f t="shared" si="176"/>
        <v/>
      </c>
      <c r="AX148" s="85" t="str">
        <f t="shared" si="177"/>
        <v/>
      </c>
      <c r="AY148" s="85" t="str">
        <f t="shared" si="178"/>
        <v/>
      </c>
      <c r="AZ148" s="85" t="str">
        <f t="shared" si="179"/>
        <v/>
      </c>
      <c r="BA148" s="85" t="str">
        <f t="shared" si="180"/>
        <v/>
      </c>
      <c r="BB148" s="85" t="str">
        <f t="shared" si="181"/>
        <v/>
      </c>
      <c r="BC148" s="85" t="str">
        <f t="shared" si="182"/>
        <v/>
      </c>
      <c r="BD148" s="80"/>
      <c r="BE148" s="80"/>
      <c r="BF148" s="80"/>
      <c r="BG148" s="83">
        <f t="shared" ca="1" si="156"/>
        <v>15</v>
      </c>
      <c r="BH148" s="80"/>
      <c r="BI148" s="80"/>
      <c r="BJ148" s="80"/>
      <c r="BK148" s="80"/>
      <c r="BL148" s="80"/>
      <c r="BM148" s="80"/>
      <c r="BN148" s="80"/>
      <c r="BO148" s="80"/>
      <c r="BP148" s="80"/>
      <c r="BQ148" s="43"/>
      <c r="CD148"/>
      <c r="CE148"/>
      <c r="CF148" s="2"/>
      <c r="CG148" s="2"/>
      <c r="CH148"/>
      <c r="CI148" s="31">
        <f t="shared" si="157"/>
        <v>0</v>
      </c>
    </row>
    <row r="149" spans="1:87" x14ac:dyDescent="0.2">
      <c r="A149" s="97"/>
      <c r="B149" s="86" t="str">
        <f t="shared" si="198"/>
        <v/>
      </c>
      <c r="C149" s="13" t="str">
        <f t="shared" si="153"/>
        <v/>
      </c>
      <c r="D149" s="87" t="str">
        <f t="shared" si="199"/>
        <v/>
      </c>
      <c r="E149" s="88" t="str">
        <f t="shared" si="200"/>
        <v/>
      </c>
      <c r="F149" s="33" t="str">
        <f>IF(A148&lt;&gt;"",COUNTIF($A$5:A149,A149),"")</f>
        <v/>
      </c>
      <c r="G149" s="33">
        <f t="shared" si="154"/>
        <v>145</v>
      </c>
      <c r="H149" s="34" t="str">
        <f t="shared" si="155"/>
        <v/>
      </c>
      <c r="I149" s="28" t="str">
        <f t="shared" si="158"/>
        <v/>
      </c>
      <c r="J149" s="35" t="str">
        <f t="shared" si="183"/>
        <v/>
      </c>
      <c r="K149" s="35" t="str">
        <f t="shared" si="194"/>
        <v/>
      </c>
      <c r="L149" s="35" t="str">
        <f t="shared" si="195"/>
        <v/>
      </c>
      <c r="M149" s="35" t="str">
        <f t="shared" si="196"/>
        <v/>
      </c>
      <c r="N149" s="35" t="str">
        <f t="shared" si="197"/>
        <v/>
      </c>
      <c r="O149" s="35" t="str">
        <f t="shared" si="201"/>
        <v/>
      </c>
      <c r="P149" s="35" t="str">
        <f t="shared" si="202"/>
        <v/>
      </c>
      <c r="Q149" s="35" t="str">
        <f t="shared" si="203"/>
        <v/>
      </c>
      <c r="R149" s="35" t="str">
        <f t="shared" si="204"/>
        <v/>
      </c>
      <c r="S149" s="35" t="str">
        <f t="shared" si="205"/>
        <v/>
      </c>
      <c r="T149" s="12" t="str">
        <f t="shared" si="184"/>
        <v/>
      </c>
      <c r="U149" s="12" t="str">
        <f t="shared" si="185"/>
        <v/>
      </c>
      <c r="V149" s="12" t="str">
        <f t="shared" si="186"/>
        <v/>
      </c>
      <c r="W149" s="12" t="str">
        <f t="shared" si="187"/>
        <v/>
      </c>
      <c r="X149" s="12" t="str">
        <f t="shared" si="188"/>
        <v/>
      </c>
      <c r="Y149" s="12" t="str">
        <f t="shared" si="189"/>
        <v/>
      </c>
      <c r="Z149" s="12" t="str">
        <f t="shared" si="190"/>
        <v/>
      </c>
      <c r="AA149" s="12" t="str">
        <f t="shared" si="191"/>
        <v/>
      </c>
      <c r="AB149" s="12" t="str">
        <f t="shared" si="192"/>
        <v/>
      </c>
      <c r="AC149" s="12" t="str">
        <f t="shared" si="193"/>
        <v/>
      </c>
      <c r="AD149" s="29" t="str">
        <f t="shared" si="152"/>
        <v/>
      </c>
      <c r="AE149" s="31" t="str">
        <f t="shared" si="159"/>
        <v>0</v>
      </c>
      <c r="AF149"/>
      <c r="AG149" s="60">
        <f t="shared" si="160"/>
        <v>0</v>
      </c>
      <c r="AH149" s="60">
        <f t="shared" si="161"/>
        <v>0</v>
      </c>
      <c r="AI149" s="67">
        <f t="shared" si="162"/>
        <v>0</v>
      </c>
      <c r="AJ149" s="84" t="str">
        <f t="shared" si="163"/>
        <v/>
      </c>
      <c r="AK149" s="84" t="str">
        <f t="shared" si="164"/>
        <v/>
      </c>
      <c r="AL149" s="84" t="str">
        <f t="shared" si="165"/>
        <v/>
      </c>
      <c r="AM149" s="84" t="str">
        <f t="shared" si="166"/>
        <v/>
      </c>
      <c r="AN149" s="84" t="str">
        <f t="shared" si="167"/>
        <v/>
      </c>
      <c r="AO149" s="84" t="str">
        <f t="shared" si="168"/>
        <v/>
      </c>
      <c r="AP149" s="84" t="str">
        <f t="shared" si="169"/>
        <v/>
      </c>
      <c r="AQ149" s="84" t="str">
        <f t="shared" si="170"/>
        <v/>
      </c>
      <c r="AR149" s="84" t="str">
        <f t="shared" si="171"/>
        <v/>
      </c>
      <c r="AS149" s="84" t="str">
        <f t="shared" si="172"/>
        <v/>
      </c>
      <c r="AT149" s="85" t="str">
        <f t="shared" si="173"/>
        <v/>
      </c>
      <c r="AU149" s="85" t="str">
        <f t="shared" si="174"/>
        <v/>
      </c>
      <c r="AV149" s="85" t="str">
        <f t="shared" si="175"/>
        <v/>
      </c>
      <c r="AW149" s="85" t="str">
        <f t="shared" si="176"/>
        <v/>
      </c>
      <c r="AX149" s="85" t="str">
        <f t="shared" si="177"/>
        <v/>
      </c>
      <c r="AY149" s="85" t="str">
        <f t="shared" si="178"/>
        <v/>
      </c>
      <c r="AZ149" s="85" t="str">
        <f t="shared" si="179"/>
        <v/>
      </c>
      <c r="BA149" s="85" t="str">
        <f t="shared" si="180"/>
        <v/>
      </c>
      <c r="BB149" s="85" t="str">
        <f t="shared" si="181"/>
        <v/>
      </c>
      <c r="BC149" s="85" t="str">
        <f t="shared" si="182"/>
        <v/>
      </c>
      <c r="BD149" s="80"/>
      <c r="BE149" s="80"/>
      <c r="BF149" s="80"/>
      <c r="BG149" s="83">
        <f t="shared" ca="1" si="156"/>
        <v>0</v>
      </c>
      <c r="BH149" s="80"/>
      <c r="BI149" s="80"/>
      <c r="BJ149" s="80"/>
      <c r="BK149" s="80"/>
      <c r="BL149" s="80"/>
      <c r="BM149" s="80"/>
      <c r="BN149" s="80"/>
      <c r="BO149" s="80"/>
      <c r="BP149" s="80"/>
      <c r="BQ149" s="43"/>
      <c r="CD149"/>
      <c r="CE149"/>
      <c r="CF149" s="2"/>
      <c r="CG149" s="2"/>
      <c r="CH149"/>
      <c r="CI149" s="31">
        <f t="shared" si="157"/>
        <v>0</v>
      </c>
    </row>
    <row r="150" spans="1:87" x14ac:dyDescent="0.2">
      <c r="A150" s="97"/>
      <c r="B150" s="86" t="str">
        <f t="shared" si="198"/>
        <v/>
      </c>
      <c r="C150" s="13" t="str">
        <f t="shared" si="153"/>
        <v/>
      </c>
      <c r="D150" s="87" t="str">
        <f t="shared" si="199"/>
        <v/>
      </c>
      <c r="E150" s="88" t="str">
        <f t="shared" si="200"/>
        <v/>
      </c>
      <c r="F150" s="33" t="str">
        <f>IF(A149&lt;&gt;"",COUNTIF($A$5:A150,A150),"")</f>
        <v/>
      </c>
      <c r="G150" s="33">
        <f t="shared" si="154"/>
        <v>146</v>
      </c>
      <c r="H150" s="34" t="str">
        <f t="shared" si="155"/>
        <v/>
      </c>
      <c r="I150" s="28" t="str">
        <f t="shared" si="158"/>
        <v/>
      </c>
      <c r="J150" s="35" t="str">
        <f t="shared" si="183"/>
        <v/>
      </c>
      <c r="K150" s="35" t="str">
        <f t="shared" si="194"/>
        <v/>
      </c>
      <c r="L150" s="35" t="str">
        <f t="shared" si="195"/>
        <v/>
      </c>
      <c r="M150" s="35" t="str">
        <f t="shared" si="196"/>
        <v/>
      </c>
      <c r="N150" s="35" t="str">
        <f t="shared" si="197"/>
        <v/>
      </c>
      <c r="O150" s="35" t="str">
        <f t="shared" si="201"/>
        <v/>
      </c>
      <c r="P150" s="35" t="str">
        <f t="shared" si="202"/>
        <v/>
      </c>
      <c r="Q150" s="35" t="str">
        <f t="shared" si="203"/>
        <v/>
      </c>
      <c r="R150" s="35" t="str">
        <f t="shared" si="204"/>
        <v/>
      </c>
      <c r="S150" s="35" t="str">
        <f t="shared" si="205"/>
        <v/>
      </c>
      <c r="T150" s="12" t="str">
        <f t="shared" si="184"/>
        <v/>
      </c>
      <c r="U150" s="12" t="str">
        <f t="shared" si="185"/>
        <v/>
      </c>
      <c r="V150" s="12" t="str">
        <f t="shared" si="186"/>
        <v/>
      </c>
      <c r="W150" s="12" t="str">
        <f t="shared" si="187"/>
        <v/>
      </c>
      <c r="X150" s="12" t="str">
        <f t="shared" si="188"/>
        <v/>
      </c>
      <c r="Y150" s="12" t="str">
        <f t="shared" si="189"/>
        <v/>
      </c>
      <c r="Z150" s="12" t="str">
        <f t="shared" si="190"/>
        <v/>
      </c>
      <c r="AA150" s="12" t="str">
        <f t="shared" si="191"/>
        <v/>
      </c>
      <c r="AB150" s="12" t="str">
        <f t="shared" si="192"/>
        <v/>
      </c>
      <c r="AC150" s="12" t="str">
        <f t="shared" si="193"/>
        <v/>
      </c>
      <c r="AD150" s="29" t="str">
        <f t="shared" si="152"/>
        <v/>
      </c>
      <c r="AE150" s="31" t="str">
        <f t="shared" si="159"/>
        <v>0</v>
      </c>
      <c r="AF150"/>
      <c r="AG150" s="60">
        <f t="shared" si="160"/>
        <v>0</v>
      </c>
      <c r="AH150" s="60">
        <f t="shared" si="161"/>
        <v>0</v>
      </c>
      <c r="AI150" s="67">
        <f t="shared" si="162"/>
        <v>0</v>
      </c>
      <c r="AJ150" s="84" t="str">
        <f t="shared" si="163"/>
        <v/>
      </c>
      <c r="AK150" s="84" t="str">
        <f t="shared" si="164"/>
        <v/>
      </c>
      <c r="AL150" s="84" t="str">
        <f t="shared" si="165"/>
        <v/>
      </c>
      <c r="AM150" s="84" t="str">
        <f t="shared" si="166"/>
        <v/>
      </c>
      <c r="AN150" s="84" t="str">
        <f t="shared" si="167"/>
        <v/>
      </c>
      <c r="AO150" s="84" t="str">
        <f t="shared" si="168"/>
        <v/>
      </c>
      <c r="AP150" s="84" t="str">
        <f t="shared" si="169"/>
        <v/>
      </c>
      <c r="AQ150" s="84" t="str">
        <f t="shared" si="170"/>
        <v/>
      </c>
      <c r="AR150" s="84" t="str">
        <f t="shared" si="171"/>
        <v/>
      </c>
      <c r="AS150" s="84" t="str">
        <f t="shared" si="172"/>
        <v/>
      </c>
      <c r="AT150" s="85" t="str">
        <f t="shared" si="173"/>
        <v/>
      </c>
      <c r="AU150" s="85" t="str">
        <f t="shared" si="174"/>
        <v/>
      </c>
      <c r="AV150" s="85" t="str">
        <f t="shared" si="175"/>
        <v/>
      </c>
      <c r="AW150" s="85" t="str">
        <f t="shared" si="176"/>
        <v/>
      </c>
      <c r="AX150" s="85" t="str">
        <f t="shared" si="177"/>
        <v/>
      </c>
      <c r="AY150" s="85" t="str">
        <f t="shared" si="178"/>
        <v/>
      </c>
      <c r="AZ150" s="85" t="str">
        <f t="shared" si="179"/>
        <v/>
      </c>
      <c r="BA150" s="85" t="str">
        <f t="shared" si="180"/>
        <v/>
      </c>
      <c r="BB150" s="85" t="str">
        <f t="shared" si="181"/>
        <v/>
      </c>
      <c r="BC150" s="85" t="str">
        <f t="shared" si="182"/>
        <v/>
      </c>
      <c r="BD150" s="80"/>
      <c r="BE150" s="80"/>
      <c r="BF150" s="80"/>
      <c r="BG150" s="83">
        <f t="shared" ca="1" si="156"/>
        <v>17</v>
      </c>
      <c r="BH150" s="80"/>
      <c r="BI150" s="80"/>
      <c r="BJ150" s="80"/>
      <c r="BK150" s="80"/>
      <c r="BL150" s="80"/>
      <c r="BM150" s="80"/>
      <c r="BN150" s="80"/>
      <c r="BO150" s="80"/>
      <c r="BP150" s="80"/>
      <c r="BQ150" s="43"/>
      <c r="CD150"/>
      <c r="CE150"/>
      <c r="CF150" s="2"/>
      <c r="CG150" s="2"/>
      <c r="CH150"/>
      <c r="CI150" s="31">
        <f t="shared" si="157"/>
        <v>0</v>
      </c>
    </row>
    <row r="151" spans="1:87" x14ac:dyDescent="0.2">
      <c r="A151" s="97"/>
      <c r="B151" s="86" t="str">
        <f t="shared" si="198"/>
        <v/>
      </c>
      <c r="C151" s="13" t="str">
        <f t="shared" si="153"/>
        <v/>
      </c>
      <c r="D151" s="87" t="str">
        <f t="shared" si="199"/>
        <v/>
      </c>
      <c r="E151" s="88" t="str">
        <f t="shared" si="200"/>
        <v/>
      </c>
      <c r="F151" s="33" t="str">
        <f>IF(A150&lt;&gt;"",COUNTIF($A$5:A151,A151),"")</f>
        <v/>
      </c>
      <c r="G151" s="33">
        <f t="shared" si="154"/>
        <v>147</v>
      </c>
      <c r="H151" s="34" t="str">
        <f t="shared" si="155"/>
        <v/>
      </c>
      <c r="I151" s="28" t="str">
        <f t="shared" si="158"/>
        <v/>
      </c>
      <c r="J151" s="35" t="str">
        <f t="shared" si="183"/>
        <v/>
      </c>
      <c r="K151" s="35" t="str">
        <f t="shared" si="194"/>
        <v/>
      </c>
      <c r="L151" s="35" t="str">
        <f t="shared" si="195"/>
        <v/>
      </c>
      <c r="M151" s="35" t="str">
        <f t="shared" si="196"/>
        <v/>
      </c>
      <c r="N151" s="35" t="str">
        <f t="shared" si="197"/>
        <v/>
      </c>
      <c r="O151" s="35" t="str">
        <f t="shared" si="201"/>
        <v/>
      </c>
      <c r="P151" s="35" t="str">
        <f t="shared" si="202"/>
        <v/>
      </c>
      <c r="Q151" s="35" t="str">
        <f t="shared" si="203"/>
        <v/>
      </c>
      <c r="R151" s="35" t="str">
        <f t="shared" si="204"/>
        <v/>
      </c>
      <c r="S151" s="35" t="str">
        <f t="shared" si="205"/>
        <v/>
      </c>
      <c r="T151" s="12" t="str">
        <f t="shared" si="184"/>
        <v/>
      </c>
      <c r="U151" s="12" t="str">
        <f t="shared" si="185"/>
        <v/>
      </c>
      <c r="V151" s="12" t="str">
        <f t="shared" si="186"/>
        <v/>
      </c>
      <c r="W151" s="12" t="str">
        <f t="shared" si="187"/>
        <v/>
      </c>
      <c r="X151" s="12" t="str">
        <f t="shared" si="188"/>
        <v/>
      </c>
      <c r="Y151" s="12" t="str">
        <f t="shared" si="189"/>
        <v/>
      </c>
      <c r="Z151" s="12" t="str">
        <f t="shared" si="190"/>
        <v/>
      </c>
      <c r="AA151" s="12" t="str">
        <f t="shared" si="191"/>
        <v/>
      </c>
      <c r="AB151" s="12" t="str">
        <f t="shared" si="192"/>
        <v/>
      </c>
      <c r="AC151" s="12" t="str">
        <f t="shared" si="193"/>
        <v/>
      </c>
      <c r="AD151" s="29" t="str">
        <f t="shared" si="152"/>
        <v/>
      </c>
      <c r="AE151" s="31" t="str">
        <f t="shared" si="159"/>
        <v>0</v>
      </c>
      <c r="AF151"/>
      <c r="AG151" s="60">
        <f t="shared" si="160"/>
        <v>0</v>
      </c>
      <c r="AH151" s="60">
        <f t="shared" si="161"/>
        <v>0</v>
      </c>
      <c r="AI151" s="67">
        <f t="shared" si="162"/>
        <v>0</v>
      </c>
      <c r="AJ151" s="84" t="str">
        <f t="shared" si="163"/>
        <v/>
      </c>
      <c r="AK151" s="84" t="str">
        <f t="shared" si="164"/>
        <v/>
      </c>
      <c r="AL151" s="84" t="str">
        <f t="shared" si="165"/>
        <v/>
      </c>
      <c r="AM151" s="84" t="str">
        <f t="shared" si="166"/>
        <v/>
      </c>
      <c r="AN151" s="84" t="str">
        <f t="shared" si="167"/>
        <v/>
      </c>
      <c r="AO151" s="84" t="str">
        <f t="shared" si="168"/>
        <v/>
      </c>
      <c r="AP151" s="84" t="str">
        <f t="shared" si="169"/>
        <v/>
      </c>
      <c r="AQ151" s="84" t="str">
        <f t="shared" si="170"/>
        <v/>
      </c>
      <c r="AR151" s="84" t="str">
        <f t="shared" si="171"/>
        <v/>
      </c>
      <c r="AS151" s="84" t="str">
        <f t="shared" si="172"/>
        <v/>
      </c>
      <c r="AT151" s="85" t="str">
        <f t="shared" si="173"/>
        <v/>
      </c>
      <c r="AU151" s="85" t="str">
        <f t="shared" si="174"/>
        <v/>
      </c>
      <c r="AV151" s="85" t="str">
        <f t="shared" si="175"/>
        <v/>
      </c>
      <c r="AW151" s="85" t="str">
        <f t="shared" si="176"/>
        <v/>
      </c>
      <c r="AX151" s="85" t="str">
        <f t="shared" si="177"/>
        <v/>
      </c>
      <c r="AY151" s="85" t="str">
        <f t="shared" si="178"/>
        <v/>
      </c>
      <c r="AZ151" s="85" t="str">
        <f t="shared" si="179"/>
        <v/>
      </c>
      <c r="BA151" s="85" t="str">
        <f t="shared" si="180"/>
        <v/>
      </c>
      <c r="BB151" s="85" t="str">
        <f t="shared" si="181"/>
        <v/>
      </c>
      <c r="BC151" s="85" t="str">
        <f t="shared" si="182"/>
        <v/>
      </c>
      <c r="BD151" s="80"/>
      <c r="BE151" s="80"/>
      <c r="BF151" s="80"/>
      <c r="BG151" s="83">
        <f t="shared" ca="1" si="156"/>
        <v>26</v>
      </c>
      <c r="BH151" s="80"/>
      <c r="BI151" s="80"/>
      <c r="BJ151" s="80"/>
      <c r="BK151" s="80"/>
      <c r="BL151" s="80"/>
      <c r="BM151" s="80"/>
      <c r="BN151" s="80"/>
      <c r="BO151" s="80"/>
      <c r="BP151" s="80"/>
      <c r="BQ151" s="43"/>
      <c r="CD151"/>
      <c r="CE151"/>
      <c r="CF151" s="2"/>
      <c r="CG151" s="2"/>
      <c r="CH151"/>
      <c r="CI151" s="31">
        <f t="shared" si="157"/>
        <v>0</v>
      </c>
    </row>
    <row r="152" spans="1:87" x14ac:dyDescent="0.2">
      <c r="A152" s="97"/>
      <c r="B152" s="86" t="str">
        <f t="shared" si="198"/>
        <v/>
      </c>
      <c r="C152" s="13" t="str">
        <f t="shared" si="153"/>
        <v/>
      </c>
      <c r="D152" s="87" t="str">
        <f t="shared" si="199"/>
        <v/>
      </c>
      <c r="E152" s="88" t="str">
        <f t="shared" si="200"/>
        <v/>
      </c>
      <c r="F152" s="33" t="str">
        <f>IF(A151&lt;&gt;"",COUNTIF($A$5:A152,A152),"")</f>
        <v/>
      </c>
      <c r="G152" s="33">
        <f t="shared" si="154"/>
        <v>148</v>
      </c>
      <c r="H152" s="34" t="str">
        <f t="shared" si="155"/>
        <v/>
      </c>
      <c r="I152" s="28" t="str">
        <f t="shared" si="158"/>
        <v/>
      </c>
      <c r="J152" s="35" t="str">
        <f t="shared" si="183"/>
        <v/>
      </c>
      <c r="K152" s="35" t="str">
        <f t="shared" si="194"/>
        <v/>
      </c>
      <c r="L152" s="35" t="str">
        <f t="shared" si="195"/>
        <v/>
      </c>
      <c r="M152" s="35" t="str">
        <f t="shared" si="196"/>
        <v/>
      </c>
      <c r="N152" s="35" t="str">
        <f t="shared" si="197"/>
        <v/>
      </c>
      <c r="O152" s="35" t="str">
        <f t="shared" si="201"/>
        <v/>
      </c>
      <c r="P152" s="35" t="str">
        <f t="shared" si="202"/>
        <v/>
      </c>
      <c r="Q152" s="35" t="str">
        <f t="shared" si="203"/>
        <v/>
      </c>
      <c r="R152" s="35" t="str">
        <f t="shared" si="204"/>
        <v/>
      </c>
      <c r="S152" s="35" t="str">
        <f t="shared" si="205"/>
        <v/>
      </c>
      <c r="T152" s="12" t="str">
        <f t="shared" si="184"/>
        <v/>
      </c>
      <c r="U152" s="12" t="str">
        <f t="shared" si="185"/>
        <v/>
      </c>
      <c r="V152" s="12" t="str">
        <f t="shared" si="186"/>
        <v/>
      </c>
      <c r="W152" s="12" t="str">
        <f t="shared" si="187"/>
        <v/>
      </c>
      <c r="X152" s="12" t="str">
        <f t="shared" si="188"/>
        <v/>
      </c>
      <c r="Y152" s="12" t="str">
        <f t="shared" si="189"/>
        <v/>
      </c>
      <c r="Z152" s="12" t="str">
        <f t="shared" si="190"/>
        <v/>
      </c>
      <c r="AA152" s="12" t="str">
        <f t="shared" si="191"/>
        <v/>
      </c>
      <c r="AB152" s="12" t="str">
        <f t="shared" si="192"/>
        <v/>
      </c>
      <c r="AC152" s="12" t="str">
        <f t="shared" si="193"/>
        <v/>
      </c>
      <c r="AD152" s="29" t="str">
        <f t="shared" si="152"/>
        <v/>
      </c>
      <c r="AE152" s="31" t="str">
        <f t="shared" si="159"/>
        <v>0</v>
      </c>
      <c r="AF152"/>
      <c r="AG152" s="60">
        <f t="shared" si="160"/>
        <v>0</v>
      </c>
      <c r="AH152" s="60">
        <f t="shared" si="161"/>
        <v>0</v>
      </c>
      <c r="AI152" s="67">
        <f t="shared" si="162"/>
        <v>0</v>
      </c>
      <c r="AJ152" s="84" t="str">
        <f t="shared" si="163"/>
        <v/>
      </c>
      <c r="AK152" s="84" t="str">
        <f t="shared" si="164"/>
        <v/>
      </c>
      <c r="AL152" s="84" t="str">
        <f t="shared" si="165"/>
        <v/>
      </c>
      <c r="AM152" s="84" t="str">
        <f t="shared" si="166"/>
        <v/>
      </c>
      <c r="AN152" s="84" t="str">
        <f t="shared" si="167"/>
        <v/>
      </c>
      <c r="AO152" s="84" t="str">
        <f t="shared" si="168"/>
        <v/>
      </c>
      <c r="AP152" s="84" t="str">
        <f t="shared" si="169"/>
        <v/>
      </c>
      <c r="AQ152" s="84" t="str">
        <f t="shared" si="170"/>
        <v/>
      </c>
      <c r="AR152" s="84" t="str">
        <f t="shared" si="171"/>
        <v/>
      </c>
      <c r="AS152" s="84" t="str">
        <f t="shared" si="172"/>
        <v/>
      </c>
      <c r="AT152" s="85" t="str">
        <f t="shared" si="173"/>
        <v/>
      </c>
      <c r="AU152" s="85" t="str">
        <f t="shared" si="174"/>
        <v/>
      </c>
      <c r="AV152" s="85" t="str">
        <f t="shared" si="175"/>
        <v/>
      </c>
      <c r="AW152" s="85" t="str">
        <f t="shared" si="176"/>
        <v/>
      </c>
      <c r="AX152" s="85" t="str">
        <f t="shared" si="177"/>
        <v/>
      </c>
      <c r="AY152" s="85" t="str">
        <f t="shared" si="178"/>
        <v/>
      </c>
      <c r="AZ152" s="85" t="str">
        <f t="shared" si="179"/>
        <v/>
      </c>
      <c r="BA152" s="85" t="str">
        <f t="shared" si="180"/>
        <v/>
      </c>
      <c r="BB152" s="85" t="str">
        <f t="shared" si="181"/>
        <v/>
      </c>
      <c r="BC152" s="85" t="str">
        <f t="shared" si="182"/>
        <v/>
      </c>
      <c r="BD152" s="80"/>
      <c r="BE152" s="80"/>
      <c r="BF152" s="80"/>
      <c r="BG152" s="83">
        <f t="shared" ca="1" si="156"/>
        <v>16</v>
      </c>
      <c r="BH152" s="80"/>
      <c r="BI152" s="80"/>
      <c r="BJ152" s="80"/>
      <c r="BK152" s="80"/>
      <c r="BL152" s="80"/>
      <c r="BM152" s="80"/>
      <c r="BN152" s="80"/>
      <c r="BO152" s="80"/>
      <c r="BP152" s="80"/>
      <c r="BQ152" s="43"/>
      <c r="CD152"/>
      <c r="CE152"/>
      <c r="CF152" s="2"/>
      <c r="CG152" s="2"/>
      <c r="CH152"/>
      <c r="CI152" s="31">
        <f t="shared" si="157"/>
        <v>0</v>
      </c>
    </row>
    <row r="153" spans="1:87" x14ac:dyDescent="0.2">
      <c r="A153" s="97"/>
      <c r="B153" s="86" t="str">
        <f t="shared" si="198"/>
        <v/>
      </c>
      <c r="C153" s="13" t="str">
        <f t="shared" si="153"/>
        <v/>
      </c>
      <c r="D153" s="87" t="str">
        <f t="shared" si="199"/>
        <v/>
      </c>
      <c r="E153" s="88" t="str">
        <f t="shared" si="200"/>
        <v/>
      </c>
      <c r="F153" s="33" t="str">
        <f>IF(A152&lt;&gt;"",COUNTIF($A$5:A153,A153),"")</f>
        <v/>
      </c>
      <c r="G153" s="33">
        <f t="shared" si="154"/>
        <v>149</v>
      </c>
      <c r="H153" s="34" t="str">
        <f t="shared" si="155"/>
        <v/>
      </c>
      <c r="I153" s="28" t="str">
        <f t="shared" si="158"/>
        <v/>
      </c>
      <c r="J153" s="35" t="str">
        <f t="shared" si="183"/>
        <v/>
      </c>
      <c r="K153" s="35" t="str">
        <f t="shared" si="194"/>
        <v/>
      </c>
      <c r="L153" s="35" t="str">
        <f t="shared" si="195"/>
        <v/>
      </c>
      <c r="M153" s="35" t="str">
        <f t="shared" si="196"/>
        <v/>
      </c>
      <c r="N153" s="35" t="str">
        <f t="shared" si="197"/>
        <v/>
      </c>
      <c r="O153" s="35" t="str">
        <f t="shared" si="201"/>
        <v/>
      </c>
      <c r="P153" s="35" t="str">
        <f t="shared" si="202"/>
        <v/>
      </c>
      <c r="Q153" s="35" t="str">
        <f t="shared" si="203"/>
        <v/>
      </c>
      <c r="R153" s="35" t="str">
        <f t="shared" si="204"/>
        <v/>
      </c>
      <c r="S153" s="35" t="str">
        <f t="shared" si="205"/>
        <v/>
      </c>
      <c r="T153" s="12" t="str">
        <f t="shared" si="184"/>
        <v/>
      </c>
      <c r="U153" s="12" t="str">
        <f t="shared" si="185"/>
        <v/>
      </c>
      <c r="V153" s="12" t="str">
        <f t="shared" si="186"/>
        <v/>
      </c>
      <c r="W153" s="12" t="str">
        <f t="shared" si="187"/>
        <v/>
      </c>
      <c r="X153" s="12" t="str">
        <f t="shared" si="188"/>
        <v/>
      </c>
      <c r="Y153" s="12" t="str">
        <f t="shared" si="189"/>
        <v/>
      </c>
      <c r="Z153" s="12" t="str">
        <f t="shared" si="190"/>
        <v/>
      </c>
      <c r="AA153" s="12" t="str">
        <f t="shared" si="191"/>
        <v/>
      </c>
      <c r="AB153" s="12" t="str">
        <f t="shared" si="192"/>
        <v/>
      </c>
      <c r="AC153" s="12" t="str">
        <f t="shared" si="193"/>
        <v/>
      </c>
      <c r="AD153" s="29" t="str">
        <f t="shared" si="152"/>
        <v/>
      </c>
      <c r="AE153" s="31" t="str">
        <f t="shared" si="159"/>
        <v>0</v>
      </c>
      <c r="AF153"/>
      <c r="AG153" s="60">
        <f t="shared" si="160"/>
        <v>0</v>
      </c>
      <c r="AH153" s="60">
        <f t="shared" si="161"/>
        <v>0</v>
      </c>
      <c r="AI153" s="67">
        <f t="shared" si="162"/>
        <v>0</v>
      </c>
      <c r="AJ153" s="84" t="str">
        <f t="shared" si="163"/>
        <v/>
      </c>
      <c r="AK153" s="84" t="str">
        <f t="shared" si="164"/>
        <v/>
      </c>
      <c r="AL153" s="84" t="str">
        <f t="shared" si="165"/>
        <v/>
      </c>
      <c r="AM153" s="84" t="str">
        <f t="shared" si="166"/>
        <v/>
      </c>
      <c r="AN153" s="84" t="str">
        <f t="shared" si="167"/>
        <v/>
      </c>
      <c r="AO153" s="84" t="str">
        <f t="shared" si="168"/>
        <v/>
      </c>
      <c r="AP153" s="84" t="str">
        <f t="shared" si="169"/>
        <v/>
      </c>
      <c r="AQ153" s="84" t="str">
        <f t="shared" si="170"/>
        <v/>
      </c>
      <c r="AR153" s="84" t="str">
        <f t="shared" si="171"/>
        <v/>
      </c>
      <c r="AS153" s="84" t="str">
        <f t="shared" si="172"/>
        <v/>
      </c>
      <c r="AT153" s="85" t="str">
        <f t="shared" si="173"/>
        <v/>
      </c>
      <c r="AU153" s="85" t="str">
        <f t="shared" si="174"/>
        <v/>
      </c>
      <c r="AV153" s="85" t="str">
        <f t="shared" si="175"/>
        <v/>
      </c>
      <c r="AW153" s="85" t="str">
        <f t="shared" si="176"/>
        <v/>
      </c>
      <c r="AX153" s="85" t="str">
        <f t="shared" si="177"/>
        <v/>
      </c>
      <c r="AY153" s="85" t="str">
        <f t="shared" si="178"/>
        <v/>
      </c>
      <c r="AZ153" s="85" t="str">
        <f t="shared" si="179"/>
        <v/>
      </c>
      <c r="BA153" s="85" t="str">
        <f t="shared" si="180"/>
        <v/>
      </c>
      <c r="BB153" s="85" t="str">
        <f t="shared" si="181"/>
        <v/>
      </c>
      <c r="BC153" s="85" t="str">
        <f t="shared" si="182"/>
        <v/>
      </c>
      <c r="BD153" s="80"/>
      <c r="BE153" s="80"/>
      <c r="BF153" s="80"/>
      <c r="BG153" s="83">
        <f t="shared" ca="1" si="156"/>
        <v>24</v>
      </c>
      <c r="BH153" s="80"/>
      <c r="BI153" s="80"/>
      <c r="BJ153" s="80"/>
      <c r="BK153" s="80"/>
      <c r="BL153" s="80"/>
      <c r="BM153" s="80"/>
      <c r="BN153" s="80"/>
      <c r="BO153" s="80"/>
      <c r="BP153" s="80"/>
      <c r="BQ153" s="43"/>
      <c r="CD153"/>
      <c r="CE153"/>
      <c r="CF153" s="2"/>
      <c r="CG153" s="2"/>
      <c r="CH153"/>
      <c r="CI153" s="31">
        <f t="shared" si="157"/>
        <v>0</v>
      </c>
    </row>
    <row r="154" spans="1:87" x14ac:dyDescent="0.2">
      <c r="A154" s="97"/>
      <c r="B154" s="86" t="str">
        <f t="shared" si="198"/>
        <v/>
      </c>
      <c r="C154" s="13" t="str">
        <f t="shared" si="153"/>
        <v/>
      </c>
      <c r="D154" s="87" t="str">
        <f t="shared" si="199"/>
        <v/>
      </c>
      <c r="E154" s="88" t="str">
        <f t="shared" si="200"/>
        <v/>
      </c>
      <c r="F154" s="33" t="str">
        <f>IF(A153&lt;&gt;"",COUNTIF($A$5:A154,A154),"")</f>
        <v/>
      </c>
      <c r="G154" s="33">
        <f t="shared" si="154"/>
        <v>150</v>
      </c>
      <c r="H154" s="34" t="str">
        <f t="shared" si="155"/>
        <v/>
      </c>
      <c r="I154" s="28" t="str">
        <f t="shared" si="158"/>
        <v/>
      </c>
      <c r="J154" s="35" t="str">
        <f t="shared" si="183"/>
        <v/>
      </c>
      <c r="K154" s="35" t="str">
        <f t="shared" si="194"/>
        <v/>
      </c>
      <c r="L154" s="35" t="str">
        <f t="shared" si="195"/>
        <v/>
      </c>
      <c r="M154" s="35" t="str">
        <f t="shared" si="196"/>
        <v/>
      </c>
      <c r="N154" s="35" t="str">
        <f t="shared" si="197"/>
        <v/>
      </c>
      <c r="O154" s="35" t="str">
        <f t="shared" si="201"/>
        <v/>
      </c>
      <c r="P154" s="35" t="str">
        <f t="shared" si="202"/>
        <v/>
      </c>
      <c r="Q154" s="35" t="str">
        <f t="shared" si="203"/>
        <v/>
      </c>
      <c r="R154" s="35" t="str">
        <f t="shared" si="204"/>
        <v/>
      </c>
      <c r="S154" s="35" t="str">
        <f t="shared" si="205"/>
        <v/>
      </c>
      <c r="T154" s="12" t="str">
        <f t="shared" si="184"/>
        <v/>
      </c>
      <c r="U154" s="12" t="str">
        <f t="shared" si="185"/>
        <v/>
      </c>
      <c r="V154" s="12" t="str">
        <f t="shared" si="186"/>
        <v/>
      </c>
      <c r="W154" s="12" t="str">
        <f t="shared" si="187"/>
        <v/>
      </c>
      <c r="X154" s="12" t="str">
        <f t="shared" si="188"/>
        <v/>
      </c>
      <c r="Y154" s="12" t="str">
        <f t="shared" si="189"/>
        <v/>
      </c>
      <c r="Z154" s="12" t="str">
        <f t="shared" si="190"/>
        <v/>
      </c>
      <c r="AA154" s="12" t="str">
        <f t="shared" si="191"/>
        <v/>
      </c>
      <c r="AB154" s="12" t="str">
        <f t="shared" si="192"/>
        <v/>
      </c>
      <c r="AC154" s="12" t="str">
        <f t="shared" si="193"/>
        <v/>
      </c>
      <c r="AD154" s="29" t="str">
        <f t="shared" si="152"/>
        <v/>
      </c>
      <c r="AE154" s="31" t="str">
        <f t="shared" si="159"/>
        <v>0</v>
      </c>
      <c r="AF154"/>
      <c r="AG154" s="60">
        <f t="shared" si="160"/>
        <v>0</v>
      </c>
      <c r="AH154" s="60">
        <f t="shared" si="161"/>
        <v>0</v>
      </c>
      <c r="AI154" s="67">
        <f t="shared" si="162"/>
        <v>0</v>
      </c>
      <c r="AJ154" s="84" t="str">
        <f t="shared" si="163"/>
        <v/>
      </c>
      <c r="AK154" s="84" t="str">
        <f t="shared" si="164"/>
        <v/>
      </c>
      <c r="AL154" s="84" t="str">
        <f t="shared" si="165"/>
        <v/>
      </c>
      <c r="AM154" s="84" t="str">
        <f t="shared" si="166"/>
        <v/>
      </c>
      <c r="AN154" s="84" t="str">
        <f t="shared" si="167"/>
        <v/>
      </c>
      <c r="AO154" s="84" t="str">
        <f t="shared" si="168"/>
        <v/>
      </c>
      <c r="AP154" s="84" t="str">
        <f t="shared" si="169"/>
        <v/>
      </c>
      <c r="AQ154" s="84" t="str">
        <f t="shared" si="170"/>
        <v/>
      </c>
      <c r="AR154" s="84" t="str">
        <f t="shared" si="171"/>
        <v/>
      </c>
      <c r="AS154" s="84" t="str">
        <f t="shared" si="172"/>
        <v/>
      </c>
      <c r="AT154" s="85" t="str">
        <f t="shared" si="173"/>
        <v/>
      </c>
      <c r="AU154" s="85" t="str">
        <f t="shared" si="174"/>
        <v/>
      </c>
      <c r="AV154" s="85" t="str">
        <f t="shared" si="175"/>
        <v/>
      </c>
      <c r="AW154" s="85" t="str">
        <f t="shared" si="176"/>
        <v/>
      </c>
      <c r="AX154" s="85" t="str">
        <f t="shared" si="177"/>
        <v/>
      </c>
      <c r="AY154" s="85" t="str">
        <f t="shared" si="178"/>
        <v/>
      </c>
      <c r="AZ154" s="85" t="str">
        <f t="shared" si="179"/>
        <v/>
      </c>
      <c r="BA154" s="85" t="str">
        <f t="shared" si="180"/>
        <v/>
      </c>
      <c r="BB154" s="85" t="str">
        <f t="shared" si="181"/>
        <v/>
      </c>
      <c r="BC154" s="85" t="str">
        <f t="shared" si="182"/>
        <v/>
      </c>
      <c r="BD154" s="80"/>
      <c r="BE154" s="80"/>
      <c r="BF154" s="80"/>
      <c r="BG154" s="83">
        <f t="shared" ca="1" si="156"/>
        <v>6</v>
      </c>
      <c r="BH154" s="80"/>
      <c r="BI154" s="80"/>
      <c r="BJ154" s="80"/>
      <c r="BK154" s="80"/>
      <c r="BL154" s="80"/>
      <c r="BM154" s="80"/>
      <c r="BN154" s="80"/>
      <c r="BO154" s="80"/>
      <c r="BP154" s="80"/>
      <c r="BQ154" s="43"/>
      <c r="CD154"/>
      <c r="CE154"/>
      <c r="CF154" s="2"/>
      <c r="CG154" s="2"/>
      <c r="CH154"/>
      <c r="CI154" s="31">
        <f t="shared" si="157"/>
        <v>0</v>
      </c>
    </row>
    <row r="155" spans="1:87" x14ac:dyDescent="0.2">
      <c r="A155" s="97"/>
      <c r="B155" s="86" t="str">
        <f t="shared" si="198"/>
        <v/>
      </c>
      <c r="C155" s="13" t="str">
        <f t="shared" si="153"/>
        <v/>
      </c>
      <c r="D155" s="87" t="str">
        <f t="shared" si="199"/>
        <v/>
      </c>
      <c r="E155" s="88" t="str">
        <f t="shared" si="200"/>
        <v/>
      </c>
      <c r="F155" s="33" t="str">
        <f>IF(A154&lt;&gt;"",COUNTIF($A$5:A155,A155),"")</f>
        <v/>
      </c>
      <c r="G155" s="33">
        <f t="shared" si="154"/>
        <v>151</v>
      </c>
      <c r="H155" s="34" t="str">
        <f t="shared" si="155"/>
        <v/>
      </c>
      <c r="I155" s="28" t="str">
        <f t="shared" si="158"/>
        <v/>
      </c>
      <c r="J155" s="35" t="str">
        <f t="shared" si="183"/>
        <v/>
      </c>
      <c r="K155" s="35" t="str">
        <f t="shared" si="194"/>
        <v/>
      </c>
      <c r="L155" s="35" t="str">
        <f t="shared" si="195"/>
        <v/>
      </c>
      <c r="M155" s="35" t="str">
        <f t="shared" si="196"/>
        <v/>
      </c>
      <c r="N155" s="35" t="str">
        <f t="shared" si="197"/>
        <v/>
      </c>
      <c r="O155" s="35" t="str">
        <f t="shared" si="201"/>
        <v/>
      </c>
      <c r="P155" s="35" t="str">
        <f t="shared" si="202"/>
        <v/>
      </c>
      <c r="Q155" s="35" t="str">
        <f t="shared" si="203"/>
        <v/>
      </c>
      <c r="R155" s="35" t="str">
        <f t="shared" si="204"/>
        <v/>
      </c>
      <c r="S155" s="35" t="str">
        <f t="shared" si="205"/>
        <v/>
      </c>
      <c r="T155" s="12" t="str">
        <f t="shared" si="184"/>
        <v/>
      </c>
      <c r="U155" s="12" t="str">
        <f t="shared" si="185"/>
        <v/>
      </c>
      <c r="V155" s="12" t="str">
        <f t="shared" si="186"/>
        <v/>
      </c>
      <c r="W155" s="12" t="str">
        <f t="shared" si="187"/>
        <v/>
      </c>
      <c r="X155" s="12" t="str">
        <f t="shared" si="188"/>
        <v/>
      </c>
      <c r="Y155" s="12" t="str">
        <f t="shared" si="189"/>
        <v/>
      </c>
      <c r="Z155" s="12" t="str">
        <f t="shared" si="190"/>
        <v/>
      </c>
      <c r="AA155" s="12" t="str">
        <f t="shared" si="191"/>
        <v/>
      </c>
      <c r="AB155" s="12" t="str">
        <f t="shared" si="192"/>
        <v/>
      </c>
      <c r="AC155" s="12" t="str">
        <f t="shared" si="193"/>
        <v/>
      </c>
      <c r="AD155" s="29" t="str">
        <f t="shared" si="152"/>
        <v/>
      </c>
      <c r="AE155" s="31" t="str">
        <f t="shared" si="159"/>
        <v>0</v>
      </c>
      <c r="AF155"/>
      <c r="AG155" s="60">
        <f t="shared" si="160"/>
        <v>0</v>
      </c>
      <c r="AH155" s="60">
        <f t="shared" si="161"/>
        <v>0</v>
      </c>
      <c r="AI155" s="67">
        <f t="shared" si="162"/>
        <v>0</v>
      </c>
      <c r="AJ155" s="84" t="str">
        <f t="shared" si="163"/>
        <v/>
      </c>
      <c r="AK155" s="84" t="str">
        <f t="shared" si="164"/>
        <v/>
      </c>
      <c r="AL155" s="84" t="str">
        <f t="shared" si="165"/>
        <v/>
      </c>
      <c r="AM155" s="84" t="str">
        <f t="shared" si="166"/>
        <v/>
      </c>
      <c r="AN155" s="84" t="str">
        <f t="shared" si="167"/>
        <v/>
      </c>
      <c r="AO155" s="84" t="str">
        <f t="shared" si="168"/>
        <v/>
      </c>
      <c r="AP155" s="84" t="str">
        <f t="shared" si="169"/>
        <v/>
      </c>
      <c r="AQ155" s="84" t="str">
        <f t="shared" si="170"/>
        <v/>
      </c>
      <c r="AR155" s="84" t="str">
        <f t="shared" si="171"/>
        <v/>
      </c>
      <c r="AS155" s="84" t="str">
        <f t="shared" si="172"/>
        <v/>
      </c>
      <c r="AT155" s="85" t="str">
        <f t="shared" si="173"/>
        <v/>
      </c>
      <c r="AU155" s="85" t="str">
        <f t="shared" si="174"/>
        <v/>
      </c>
      <c r="AV155" s="85" t="str">
        <f t="shared" si="175"/>
        <v/>
      </c>
      <c r="AW155" s="85" t="str">
        <f t="shared" si="176"/>
        <v/>
      </c>
      <c r="AX155" s="85" t="str">
        <f t="shared" si="177"/>
        <v/>
      </c>
      <c r="AY155" s="85" t="str">
        <f t="shared" si="178"/>
        <v/>
      </c>
      <c r="AZ155" s="85" t="str">
        <f t="shared" si="179"/>
        <v/>
      </c>
      <c r="BA155" s="85" t="str">
        <f t="shared" si="180"/>
        <v/>
      </c>
      <c r="BB155" s="85" t="str">
        <f t="shared" si="181"/>
        <v/>
      </c>
      <c r="BC155" s="85" t="str">
        <f t="shared" si="182"/>
        <v/>
      </c>
      <c r="BD155" s="80"/>
      <c r="BE155" s="80"/>
      <c r="BF155" s="80"/>
      <c r="BG155" s="83">
        <f t="shared" ca="1" si="156"/>
        <v>31</v>
      </c>
      <c r="BH155" s="80"/>
      <c r="BI155" s="80"/>
      <c r="BJ155" s="80"/>
      <c r="BK155" s="80"/>
      <c r="BL155" s="80"/>
      <c r="BM155" s="80"/>
      <c r="BN155" s="80"/>
      <c r="BO155" s="80"/>
      <c r="BP155" s="80"/>
      <c r="BQ155" s="43"/>
      <c r="CD155"/>
      <c r="CE155"/>
      <c r="CF155" s="2"/>
      <c r="CG155" s="2"/>
      <c r="CH155"/>
      <c r="CI155" s="31">
        <f t="shared" si="157"/>
        <v>0</v>
      </c>
    </row>
    <row r="156" spans="1:87" x14ac:dyDescent="0.2">
      <c r="A156" s="97"/>
      <c r="B156" s="86" t="str">
        <f t="shared" si="198"/>
        <v/>
      </c>
      <c r="C156" s="13" t="str">
        <f t="shared" si="153"/>
        <v/>
      </c>
      <c r="D156" s="87" t="str">
        <f t="shared" si="199"/>
        <v/>
      </c>
      <c r="E156" s="88" t="str">
        <f t="shared" si="200"/>
        <v/>
      </c>
      <c r="F156" s="33" t="str">
        <f>IF(A155&lt;&gt;"",COUNTIF($A$5:A156,A156),"")</f>
        <v/>
      </c>
      <c r="G156" s="33">
        <f t="shared" si="154"/>
        <v>152</v>
      </c>
      <c r="H156" s="34" t="str">
        <f t="shared" si="155"/>
        <v/>
      </c>
      <c r="I156" s="28" t="str">
        <f t="shared" si="158"/>
        <v/>
      </c>
      <c r="J156" s="35" t="str">
        <f t="shared" si="183"/>
        <v/>
      </c>
      <c r="K156" s="35" t="str">
        <f t="shared" si="194"/>
        <v/>
      </c>
      <c r="L156" s="35" t="str">
        <f t="shared" si="195"/>
        <v/>
      </c>
      <c r="M156" s="35" t="str">
        <f t="shared" si="196"/>
        <v/>
      </c>
      <c r="N156" s="35" t="str">
        <f t="shared" si="197"/>
        <v/>
      </c>
      <c r="O156" s="35" t="str">
        <f t="shared" si="201"/>
        <v/>
      </c>
      <c r="P156" s="35" t="str">
        <f t="shared" si="202"/>
        <v/>
      </c>
      <c r="Q156" s="35" t="str">
        <f t="shared" si="203"/>
        <v/>
      </c>
      <c r="R156" s="35" t="str">
        <f t="shared" si="204"/>
        <v/>
      </c>
      <c r="S156" s="35" t="str">
        <f t="shared" si="205"/>
        <v/>
      </c>
      <c r="T156" s="12" t="str">
        <f t="shared" si="184"/>
        <v/>
      </c>
      <c r="U156" s="12" t="str">
        <f t="shared" si="185"/>
        <v/>
      </c>
      <c r="V156" s="12" t="str">
        <f t="shared" si="186"/>
        <v/>
      </c>
      <c r="W156" s="12" t="str">
        <f t="shared" si="187"/>
        <v/>
      </c>
      <c r="X156" s="12" t="str">
        <f t="shared" si="188"/>
        <v/>
      </c>
      <c r="Y156" s="12" t="str">
        <f t="shared" si="189"/>
        <v/>
      </c>
      <c r="Z156" s="12" t="str">
        <f t="shared" si="190"/>
        <v/>
      </c>
      <c r="AA156" s="12" t="str">
        <f t="shared" si="191"/>
        <v/>
      </c>
      <c r="AB156" s="12" t="str">
        <f t="shared" si="192"/>
        <v/>
      </c>
      <c r="AC156" s="12" t="str">
        <f t="shared" si="193"/>
        <v/>
      </c>
      <c r="AD156" s="29" t="str">
        <f t="shared" si="152"/>
        <v/>
      </c>
      <c r="AE156" s="31" t="str">
        <f t="shared" si="159"/>
        <v>0</v>
      </c>
      <c r="AF156"/>
      <c r="AG156" s="60">
        <f t="shared" si="160"/>
        <v>0</v>
      </c>
      <c r="AH156" s="60">
        <f t="shared" si="161"/>
        <v>0</v>
      </c>
      <c r="AI156" s="67">
        <f t="shared" si="162"/>
        <v>0</v>
      </c>
      <c r="AJ156" s="84" t="str">
        <f t="shared" si="163"/>
        <v/>
      </c>
      <c r="AK156" s="84" t="str">
        <f t="shared" si="164"/>
        <v/>
      </c>
      <c r="AL156" s="84" t="str">
        <f t="shared" si="165"/>
        <v/>
      </c>
      <c r="AM156" s="84" t="str">
        <f t="shared" si="166"/>
        <v/>
      </c>
      <c r="AN156" s="84" t="str">
        <f t="shared" si="167"/>
        <v/>
      </c>
      <c r="AO156" s="84" t="str">
        <f t="shared" si="168"/>
        <v/>
      </c>
      <c r="AP156" s="84" t="str">
        <f t="shared" si="169"/>
        <v/>
      </c>
      <c r="AQ156" s="84" t="str">
        <f t="shared" si="170"/>
        <v/>
      </c>
      <c r="AR156" s="84" t="str">
        <f t="shared" si="171"/>
        <v/>
      </c>
      <c r="AS156" s="84" t="str">
        <f t="shared" si="172"/>
        <v/>
      </c>
      <c r="AT156" s="85" t="str">
        <f t="shared" si="173"/>
        <v/>
      </c>
      <c r="AU156" s="85" t="str">
        <f t="shared" si="174"/>
        <v/>
      </c>
      <c r="AV156" s="85" t="str">
        <f t="shared" si="175"/>
        <v/>
      </c>
      <c r="AW156" s="85" t="str">
        <f t="shared" si="176"/>
        <v/>
      </c>
      <c r="AX156" s="85" t="str">
        <f t="shared" si="177"/>
        <v/>
      </c>
      <c r="AY156" s="85" t="str">
        <f t="shared" si="178"/>
        <v/>
      </c>
      <c r="AZ156" s="85" t="str">
        <f t="shared" si="179"/>
        <v/>
      </c>
      <c r="BA156" s="85" t="str">
        <f t="shared" si="180"/>
        <v/>
      </c>
      <c r="BB156" s="85" t="str">
        <f t="shared" si="181"/>
        <v/>
      </c>
      <c r="BC156" s="85" t="str">
        <f t="shared" si="182"/>
        <v/>
      </c>
      <c r="BD156" s="80"/>
      <c r="BE156" s="80"/>
      <c r="BF156" s="80"/>
      <c r="BG156" s="83">
        <f t="shared" ca="1" si="156"/>
        <v>24</v>
      </c>
      <c r="BH156" s="80"/>
      <c r="BI156" s="80"/>
      <c r="BJ156" s="80"/>
      <c r="BK156" s="80"/>
      <c r="BL156" s="80"/>
      <c r="BM156" s="80"/>
      <c r="BN156" s="80"/>
      <c r="BO156" s="80"/>
      <c r="BP156" s="80"/>
      <c r="BQ156" s="43"/>
      <c r="CD156"/>
      <c r="CE156"/>
      <c r="CF156" s="2"/>
      <c r="CG156" s="2"/>
      <c r="CH156"/>
      <c r="CI156" s="31">
        <f t="shared" si="157"/>
        <v>0</v>
      </c>
    </row>
    <row r="157" spans="1:87" x14ac:dyDescent="0.2">
      <c r="A157" s="97"/>
      <c r="B157" s="86" t="str">
        <f t="shared" si="198"/>
        <v/>
      </c>
      <c r="C157" s="13" t="str">
        <f t="shared" si="153"/>
        <v/>
      </c>
      <c r="D157" s="87" t="str">
        <f t="shared" si="199"/>
        <v/>
      </c>
      <c r="E157" s="88" t="str">
        <f t="shared" si="200"/>
        <v/>
      </c>
      <c r="F157" s="33" t="str">
        <f>IF(A156&lt;&gt;"",COUNTIF($A$5:A157,A157),"")</f>
        <v/>
      </c>
      <c r="G157" s="33">
        <f t="shared" si="154"/>
        <v>153</v>
      </c>
      <c r="H157" s="34" t="str">
        <f t="shared" si="155"/>
        <v/>
      </c>
      <c r="I157" s="28" t="str">
        <f t="shared" si="158"/>
        <v/>
      </c>
      <c r="J157" s="35" t="str">
        <f t="shared" si="183"/>
        <v/>
      </c>
      <c r="K157" s="35" t="str">
        <f t="shared" si="194"/>
        <v/>
      </c>
      <c r="L157" s="35" t="str">
        <f t="shared" si="195"/>
        <v/>
      </c>
      <c r="M157" s="35" t="str">
        <f t="shared" si="196"/>
        <v/>
      </c>
      <c r="N157" s="35" t="str">
        <f t="shared" si="197"/>
        <v/>
      </c>
      <c r="O157" s="35" t="str">
        <f t="shared" si="201"/>
        <v/>
      </c>
      <c r="P157" s="35" t="str">
        <f t="shared" si="202"/>
        <v/>
      </c>
      <c r="Q157" s="35" t="str">
        <f t="shared" si="203"/>
        <v/>
      </c>
      <c r="R157" s="35" t="str">
        <f t="shared" si="204"/>
        <v/>
      </c>
      <c r="S157" s="35" t="str">
        <f t="shared" si="205"/>
        <v/>
      </c>
      <c r="T157" s="12" t="str">
        <f t="shared" si="184"/>
        <v/>
      </c>
      <c r="U157" s="12" t="str">
        <f t="shared" si="185"/>
        <v/>
      </c>
      <c r="V157" s="12" t="str">
        <f t="shared" si="186"/>
        <v/>
      </c>
      <c r="W157" s="12" t="str">
        <f t="shared" si="187"/>
        <v/>
      </c>
      <c r="X157" s="12" t="str">
        <f t="shared" si="188"/>
        <v/>
      </c>
      <c r="Y157" s="12" t="str">
        <f t="shared" si="189"/>
        <v/>
      </c>
      <c r="Z157" s="12" t="str">
        <f t="shared" si="190"/>
        <v/>
      </c>
      <c r="AA157" s="12" t="str">
        <f t="shared" si="191"/>
        <v/>
      </c>
      <c r="AB157" s="12" t="str">
        <f t="shared" si="192"/>
        <v/>
      </c>
      <c r="AC157" s="12" t="str">
        <f t="shared" si="193"/>
        <v/>
      </c>
      <c r="AD157" s="29" t="str">
        <f t="shared" si="152"/>
        <v/>
      </c>
      <c r="AE157" s="31" t="str">
        <f t="shared" si="159"/>
        <v>0</v>
      </c>
      <c r="AF157"/>
      <c r="AG157" s="60">
        <f t="shared" si="160"/>
        <v>0</v>
      </c>
      <c r="AH157" s="60">
        <f t="shared" si="161"/>
        <v>0</v>
      </c>
      <c r="AI157" s="67">
        <f t="shared" si="162"/>
        <v>0</v>
      </c>
      <c r="AJ157" s="84" t="str">
        <f t="shared" si="163"/>
        <v/>
      </c>
      <c r="AK157" s="84" t="str">
        <f t="shared" si="164"/>
        <v/>
      </c>
      <c r="AL157" s="84" t="str">
        <f t="shared" si="165"/>
        <v/>
      </c>
      <c r="AM157" s="84" t="str">
        <f t="shared" si="166"/>
        <v/>
      </c>
      <c r="AN157" s="84" t="str">
        <f t="shared" si="167"/>
        <v/>
      </c>
      <c r="AO157" s="84" t="str">
        <f t="shared" si="168"/>
        <v/>
      </c>
      <c r="AP157" s="84" t="str">
        <f t="shared" si="169"/>
        <v/>
      </c>
      <c r="AQ157" s="84" t="str">
        <f t="shared" si="170"/>
        <v/>
      </c>
      <c r="AR157" s="84" t="str">
        <f t="shared" si="171"/>
        <v/>
      </c>
      <c r="AS157" s="84" t="str">
        <f t="shared" si="172"/>
        <v/>
      </c>
      <c r="AT157" s="85" t="str">
        <f t="shared" si="173"/>
        <v/>
      </c>
      <c r="AU157" s="85" t="str">
        <f t="shared" si="174"/>
        <v/>
      </c>
      <c r="AV157" s="85" t="str">
        <f t="shared" si="175"/>
        <v/>
      </c>
      <c r="AW157" s="85" t="str">
        <f t="shared" si="176"/>
        <v/>
      </c>
      <c r="AX157" s="85" t="str">
        <f t="shared" si="177"/>
        <v/>
      </c>
      <c r="AY157" s="85" t="str">
        <f t="shared" si="178"/>
        <v/>
      </c>
      <c r="AZ157" s="85" t="str">
        <f t="shared" si="179"/>
        <v/>
      </c>
      <c r="BA157" s="85" t="str">
        <f t="shared" si="180"/>
        <v/>
      </c>
      <c r="BB157" s="85" t="str">
        <f t="shared" si="181"/>
        <v/>
      </c>
      <c r="BC157" s="85" t="str">
        <f t="shared" si="182"/>
        <v/>
      </c>
      <c r="BD157" s="80"/>
      <c r="BE157" s="80"/>
      <c r="BF157" s="80"/>
      <c r="BG157" s="83">
        <f t="shared" ca="1" si="156"/>
        <v>17</v>
      </c>
      <c r="BH157" s="80"/>
      <c r="BI157" s="80"/>
      <c r="BJ157" s="80"/>
      <c r="BK157" s="80"/>
      <c r="BL157" s="80"/>
      <c r="BM157" s="80"/>
      <c r="BN157" s="80"/>
      <c r="BO157" s="80"/>
      <c r="BP157" s="80"/>
      <c r="BQ157" s="43"/>
      <c r="CD157"/>
      <c r="CE157"/>
      <c r="CF157" s="2"/>
      <c r="CG157" s="2"/>
      <c r="CH157"/>
      <c r="CI157" s="31">
        <f t="shared" si="157"/>
        <v>0</v>
      </c>
    </row>
    <row r="158" spans="1:87" x14ac:dyDescent="0.2">
      <c r="A158" s="97"/>
      <c r="B158" s="86" t="str">
        <f t="shared" si="198"/>
        <v/>
      </c>
      <c r="C158" s="13" t="str">
        <f t="shared" si="153"/>
        <v/>
      </c>
      <c r="D158" s="87" t="str">
        <f t="shared" si="199"/>
        <v/>
      </c>
      <c r="E158" s="88" t="str">
        <f t="shared" si="200"/>
        <v/>
      </c>
      <c r="F158" s="33" t="str">
        <f>IF(A157&lt;&gt;"",COUNTIF($A$5:A158,A158),"")</f>
        <v/>
      </c>
      <c r="G158" s="33">
        <f t="shared" si="154"/>
        <v>154</v>
      </c>
      <c r="H158" s="34" t="str">
        <f t="shared" si="155"/>
        <v/>
      </c>
      <c r="I158" s="28" t="str">
        <f t="shared" si="158"/>
        <v/>
      </c>
      <c r="J158" s="35" t="str">
        <f t="shared" si="183"/>
        <v/>
      </c>
      <c r="K158" s="35" t="str">
        <f t="shared" si="194"/>
        <v/>
      </c>
      <c r="L158" s="35" t="str">
        <f t="shared" si="195"/>
        <v/>
      </c>
      <c r="M158" s="35" t="str">
        <f t="shared" si="196"/>
        <v/>
      </c>
      <c r="N158" s="35" t="str">
        <f t="shared" si="197"/>
        <v/>
      </c>
      <c r="O158" s="35" t="str">
        <f t="shared" si="201"/>
        <v/>
      </c>
      <c r="P158" s="35" t="str">
        <f t="shared" si="202"/>
        <v/>
      </c>
      <c r="Q158" s="35" t="str">
        <f t="shared" si="203"/>
        <v/>
      </c>
      <c r="R158" s="35" t="str">
        <f t="shared" si="204"/>
        <v/>
      </c>
      <c r="S158" s="35" t="str">
        <f t="shared" si="205"/>
        <v/>
      </c>
      <c r="T158" s="12" t="str">
        <f t="shared" si="184"/>
        <v/>
      </c>
      <c r="U158" s="12" t="str">
        <f t="shared" si="185"/>
        <v/>
      </c>
      <c r="V158" s="12" t="str">
        <f t="shared" si="186"/>
        <v/>
      </c>
      <c r="W158" s="12" t="str">
        <f t="shared" si="187"/>
        <v/>
      </c>
      <c r="X158" s="12" t="str">
        <f t="shared" si="188"/>
        <v/>
      </c>
      <c r="Y158" s="12" t="str">
        <f t="shared" si="189"/>
        <v/>
      </c>
      <c r="Z158" s="12" t="str">
        <f t="shared" si="190"/>
        <v/>
      </c>
      <c r="AA158" s="12" t="str">
        <f t="shared" si="191"/>
        <v/>
      </c>
      <c r="AB158" s="12" t="str">
        <f t="shared" si="192"/>
        <v/>
      </c>
      <c r="AC158" s="12" t="str">
        <f t="shared" si="193"/>
        <v/>
      </c>
      <c r="AD158" s="29" t="str">
        <f t="shared" si="152"/>
        <v/>
      </c>
      <c r="AE158" s="31" t="str">
        <f t="shared" si="159"/>
        <v>0</v>
      </c>
      <c r="AF158"/>
      <c r="AG158" s="60">
        <f t="shared" si="160"/>
        <v>0</v>
      </c>
      <c r="AH158" s="60">
        <f t="shared" si="161"/>
        <v>0</v>
      </c>
      <c r="AI158" s="67">
        <f t="shared" si="162"/>
        <v>0</v>
      </c>
      <c r="AJ158" s="84" t="str">
        <f t="shared" si="163"/>
        <v/>
      </c>
      <c r="AK158" s="84" t="str">
        <f t="shared" si="164"/>
        <v/>
      </c>
      <c r="AL158" s="84" t="str">
        <f t="shared" si="165"/>
        <v/>
      </c>
      <c r="AM158" s="84" t="str">
        <f t="shared" si="166"/>
        <v/>
      </c>
      <c r="AN158" s="84" t="str">
        <f t="shared" si="167"/>
        <v/>
      </c>
      <c r="AO158" s="84" t="str">
        <f t="shared" si="168"/>
        <v/>
      </c>
      <c r="AP158" s="84" t="str">
        <f t="shared" si="169"/>
        <v/>
      </c>
      <c r="AQ158" s="84" t="str">
        <f t="shared" si="170"/>
        <v/>
      </c>
      <c r="AR158" s="84" t="str">
        <f t="shared" si="171"/>
        <v/>
      </c>
      <c r="AS158" s="84" t="str">
        <f t="shared" si="172"/>
        <v/>
      </c>
      <c r="AT158" s="85" t="str">
        <f t="shared" si="173"/>
        <v/>
      </c>
      <c r="AU158" s="85" t="str">
        <f t="shared" si="174"/>
        <v/>
      </c>
      <c r="AV158" s="85" t="str">
        <f t="shared" si="175"/>
        <v/>
      </c>
      <c r="AW158" s="85" t="str">
        <f t="shared" si="176"/>
        <v/>
      </c>
      <c r="AX158" s="85" t="str">
        <f t="shared" si="177"/>
        <v/>
      </c>
      <c r="AY158" s="85" t="str">
        <f t="shared" si="178"/>
        <v/>
      </c>
      <c r="AZ158" s="85" t="str">
        <f t="shared" si="179"/>
        <v/>
      </c>
      <c r="BA158" s="85" t="str">
        <f t="shared" si="180"/>
        <v/>
      </c>
      <c r="BB158" s="85" t="str">
        <f t="shared" si="181"/>
        <v/>
      </c>
      <c r="BC158" s="85" t="str">
        <f t="shared" si="182"/>
        <v/>
      </c>
      <c r="BD158" s="80"/>
      <c r="BE158" s="80"/>
      <c r="BF158" s="80"/>
      <c r="BG158" s="83">
        <f t="shared" ca="1" si="156"/>
        <v>6</v>
      </c>
      <c r="BH158" s="80"/>
      <c r="BI158" s="80"/>
      <c r="BJ158" s="80"/>
      <c r="BK158" s="80"/>
      <c r="BL158" s="80"/>
      <c r="BM158" s="80"/>
      <c r="BN158" s="80"/>
      <c r="BO158" s="80"/>
      <c r="BP158" s="80"/>
      <c r="BQ158" s="43"/>
      <c r="CD158"/>
      <c r="CE158"/>
      <c r="CF158" s="2"/>
      <c r="CG158" s="2"/>
      <c r="CH158"/>
      <c r="CI158" s="31">
        <f t="shared" si="157"/>
        <v>0</v>
      </c>
    </row>
    <row r="159" spans="1:87" x14ac:dyDescent="0.2">
      <c r="A159" s="97"/>
      <c r="B159" s="86" t="str">
        <f t="shared" si="198"/>
        <v/>
      </c>
      <c r="C159" s="13" t="str">
        <f t="shared" si="153"/>
        <v/>
      </c>
      <c r="D159" s="87" t="str">
        <f t="shared" si="199"/>
        <v/>
      </c>
      <c r="E159" s="88" t="str">
        <f t="shared" si="200"/>
        <v/>
      </c>
      <c r="F159" s="33" t="str">
        <f>IF(A158&lt;&gt;"",COUNTIF($A$5:A159,A159),"")</f>
        <v/>
      </c>
      <c r="G159" s="33">
        <f t="shared" si="154"/>
        <v>155</v>
      </c>
      <c r="H159" s="34" t="str">
        <f t="shared" si="155"/>
        <v/>
      </c>
      <c r="I159" s="28" t="str">
        <f t="shared" si="158"/>
        <v/>
      </c>
      <c r="J159" s="35" t="str">
        <f t="shared" si="183"/>
        <v/>
      </c>
      <c r="K159" s="35" t="str">
        <f t="shared" si="194"/>
        <v/>
      </c>
      <c r="L159" s="35" t="str">
        <f t="shared" si="195"/>
        <v/>
      </c>
      <c r="M159" s="35" t="str">
        <f t="shared" si="196"/>
        <v/>
      </c>
      <c r="N159" s="35" t="str">
        <f t="shared" si="197"/>
        <v/>
      </c>
      <c r="O159" s="35" t="str">
        <f t="shared" si="201"/>
        <v/>
      </c>
      <c r="P159" s="35" t="str">
        <f t="shared" si="202"/>
        <v/>
      </c>
      <c r="Q159" s="35" t="str">
        <f t="shared" si="203"/>
        <v/>
      </c>
      <c r="R159" s="35" t="str">
        <f t="shared" si="204"/>
        <v/>
      </c>
      <c r="S159" s="35" t="str">
        <f t="shared" si="205"/>
        <v/>
      </c>
      <c r="T159" s="12" t="str">
        <f t="shared" si="184"/>
        <v/>
      </c>
      <c r="U159" s="12" t="str">
        <f t="shared" si="185"/>
        <v/>
      </c>
      <c r="V159" s="12" t="str">
        <f t="shared" si="186"/>
        <v/>
      </c>
      <c r="W159" s="12" t="str">
        <f t="shared" si="187"/>
        <v/>
      </c>
      <c r="X159" s="12" t="str">
        <f t="shared" si="188"/>
        <v/>
      </c>
      <c r="Y159" s="12" t="str">
        <f t="shared" si="189"/>
        <v/>
      </c>
      <c r="Z159" s="12" t="str">
        <f t="shared" si="190"/>
        <v/>
      </c>
      <c r="AA159" s="12" t="str">
        <f t="shared" si="191"/>
        <v/>
      </c>
      <c r="AB159" s="12" t="str">
        <f t="shared" si="192"/>
        <v/>
      </c>
      <c r="AC159" s="12" t="str">
        <f t="shared" si="193"/>
        <v/>
      </c>
      <c r="AD159" s="29" t="str">
        <f t="shared" si="152"/>
        <v/>
      </c>
      <c r="AE159" s="31" t="str">
        <f t="shared" si="159"/>
        <v>0</v>
      </c>
      <c r="AF159"/>
      <c r="AG159" s="60">
        <f t="shared" si="160"/>
        <v>0</v>
      </c>
      <c r="AH159" s="60">
        <f t="shared" si="161"/>
        <v>0</v>
      </c>
      <c r="AI159" s="67">
        <f t="shared" si="162"/>
        <v>0</v>
      </c>
      <c r="AJ159" s="84" t="str">
        <f t="shared" si="163"/>
        <v/>
      </c>
      <c r="AK159" s="84" t="str">
        <f t="shared" si="164"/>
        <v/>
      </c>
      <c r="AL159" s="84" t="str">
        <f t="shared" si="165"/>
        <v/>
      </c>
      <c r="AM159" s="84" t="str">
        <f t="shared" si="166"/>
        <v/>
      </c>
      <c r="AN159" s="84" t="str">
        <f t="shared" si="167"/>
        <v/>
      </c>
      <c r="AO159" s="84" t="str">
        <f t="shared" si="168"/>
        <v/>
      </c>
      <c r="AP159" s="84" t="str">
        <f t="shared" si="169"/>
        <v/>
      </c>
      <c r="AQ159" s="84" t="str">
        <f t="shared" si="170"/>
        <v/>
      </c>
      <c r="AR159" s="84" t="str">
        <f t="shared" si="171"/>
        <v/>
      </c>
      <c r="AS159" s="84" t="str">
        <f t="shared" si="172"/>
        <v/>
      </c>
      <c r="AT159" s="85" t="str">
        <f t="shared" si="173"/>
        <v/>
      </c>
      <c r="AU159" s="85" t="str">
        <f t="shared" si="174"/>
        <v/>
      </c>
      <c r="AV159" s="85" t="str">
        <f t="shared" si="175"/>
        <v/>
      </c>
      <c r="AW159" s="85" t="str">
        <f t="shared" si="176"/>
        <v/>
      </c>
      <c r="AX159" s="85" t="str">
        <f t="shared" si="177"/>
        <v/>
      </c>
      <c r="AY159" s="85" t="str">
        <f t="shared" si="178"/>
        <v/>
      </c>
      <c r="AZ159" s="85" t="str">
        <f t="shared" si="179"/>
        <v/>
      </c>
      <c r="BA159" s="85" t="str">
        <f t="shared" si="180"/>
        <v/>
      </c>
      <c r="BB159" s="85" t="str">
        <f t="shared" si="181"/>
        <v/>
      </c>
      <c r="BC159" s="85" t="str">
        <f t="shared" si="182"/>
        <v/>
      </c>
      <c r="BD159" s="80"/>
      <c r="BE159" s="80"/>
      <c r="BF159" s="80"/>
      <c r="BG159" s="83">
        <f t="shared" ca="1" si="156"/>
        <v>5</v>
      </c>
      <c r="BH159" s="80"/>
      <c r="BI159" s="80"/>
      <c r="BJ159" s="80"/>
      <c r="BK159" s="80"/>
      <c r="BL159" s="80"/>
      <c r="BM159" s="80"/>
      <c r="BN159" s="80"/>
      <c r="BO159" s="80"/>
      <c r="BP159" s="80"/>
      <c r="BQ159" s="43"/>
      <c r="CD159"/>
      <c r="CE159"/>
      <c r="CF159" s="2"/>
      <c r="CG159" s="2"/>
      <c r="CH159"/>
      <c r="CI159" s="31">
        <f t="shared" si="157"/>
        <v>0</v>
      </c>
    </row>
    <row r="160" spans="1:87" x14ac:dyDescent="0.2">
      <c r="A160" s="97"/>
      <c r="B160" s="86" t="str">
        <f t="shared" si="198"/>
        <v/>
      </c>
      <c r="C160" s="13" t="str">
        <f t="shared" si="153"/>
        <v/>
      </c>
      <c r="D160" s="87" t="str">
        <f t="shared" si="199"/>
        <v/>
      </c>
      <c r="E160" s="88" t="str">
        <f t="shared" si="200"/>
        <v/>
      </c>
      <c r="F160" s="33" t="str">
        <f>IF(A159&lt;&gt;"",COUNTIF($A$5:A160,A160),"")</f>
        <v/>
      </c>
      <c r="G160" s="33">
        <f t="shared" si="154"/>
        <v>156</v>
      </c>
      <c r="H160" s="34" t="str">
        <f t="shared" si="155"/>
        <v/>
      </c>
      <c r="I160" s="28" t="str">
        <f t="shared" si="158"/>
        <v/>
      </c>
      <c r="J160" s="35" t="str">
        <f t="shared" si="183"/>
        <v/>
      </c>
      <c r="K160" s="35" t="str">
        <f t="shared" si="194"/>
        <v/>
      </c>
      <c r="L160" s="35" t="str">
        <f t="shared" si="195"/>
        <v/>
      </c>
      <c r="M160" s="35" t="str">
        <f t="shared" si="196"/>
        <v/>
      </c>
      <c r="N160" s="35" t="str">
        <f t="shared" si="197"/>
        <v/>
      </c>
      <c r="O160" s="35" t="str">
        <f t="shared" si="201"/>
        <v/>
      </c>
      <c r="P160" s="35" t="str">
        <f t="shared" si="202"/>
        <v/>
      </c>
      <c r="Q160" s="35" t="str">
        <f t="shared" si="203"/>
        <v/>
      </c>
      <c r="R160" s="35" t="str">
        <f t="shared" si="204"/>
        <v/>
      </c>
      <c r="S160" s="35" t="str">
        <f t="shared" si="205"/>
        <v/>
      </c>
      <c r="T160" s="12" t="str">
        <f t="shared" si="184"/>
        <v/>
      </c>
      <c r="U160" s="12" t="str">
        <f t="shared" si="185"/>
        <v/>
      </c>
      <c r="V160" s="12" t="str">
        <f t="shared" si="186"/>
        <v/>
      </c>
      <c r="W160" s="12" t="str">
        <f t="shared" si="187"/>
        <v/>
      </c>
      <c r="X160" s="12" t="str">
        <f t="shared" si="188"/>
        <v/>
      </c>
      <c r="Y160" s="12" t="str">
        <f t="shared" si="189"/>
        <v/>
      </c>
      <c r="Z160" s="12" t="str">
        <f t="shared" si="190"/>
        <v/>
      </c>
      <c r="AA160" s="12" t="str">
        <f t="shared" si="191"/>
        <v/>
      </c>
      <c r="AB160" s="12" t="str">
        <f t="shared" si="192"/>
        <v/>
      </c>
      <c r="AC160" s="12" t="str">
        <f t="shared" si="193"/>
        <v/>
      </c>
      <c r="AD160" s="29" t="str">
        <f t="shared" si="152"/>
        <v/>
      </c>
      <c r="AE160" s="31" t="str">
        <f t="shared" si="159"/>
        <v>0</v>
      </c>
      <c r="AF160"/>
      <c r="AG160" s="60">
        <f t="shared" si="160"/>
        <v>0</v>
      </c>
      <c r="AH160" s="60">
        <f t="shared" si="161"/>
        <v>0</v>
      </c>
      <c r="AI160" s="67">
        <f t="shared" si="162"/>
        <v>0</v>
      </c>
      <c r="AJ160" s="84" t="str">
        <f t="shared" si="163"/>
        <v/>
      </c>
      <c r="AK160" s="84" t="str">
        <f t="shared" si="164"/>
        <v/>
      </c>
      <c r="AL160" s="84" t="str">
        <f t="shared" si="165"/>
        <v/>
      </c>
      <c r="AM160" s="84" t="str">
        <f t="shared" si="166"/>
        <v/>
      </c>
      <c r="AN160" s="84" t="str">
        <f t="shared" si="167"/>
        <v/>
      </c>
      <c r="AO160" s="84" t="str">
        <f t="shared" si="168"/>
        <v/>
      </c>
      <c r="AP160" s="84" t="str">
        <f t="shared" si="169"/>
        <v/>
      </c>
      <c r="AQ160" s="84" t="str">
        <f t="shared" si="170"/>
        <v/>
      </c>
      <c r="AR160" s="84" t="str">
        <f t="shared" si="171"/>
        <v/>
      </c>
      <c r="AS160" s="84" t="str">
        <f t="shared" si="172"/>
        <v/>
      </c>
      <c r="AT160" s="85" t="str">
        <f t="shared" si="173"/>
        <v/>
      </c>
      <c r="AU160" s="85" t="str">
        <f t="shared" si="174"/>
        <v/>
      </c>
      <c r="AV160" s="85" t="str">
        <f t="shared" si="175"/>
        <v/>
      </c>
      <c r="AW160" s="85" t="str">
        <f t="shared" si="176"/>
        <v/>
      </c>
      <c r="AX160" s="85" t="str">
        <f t="shared" si="177"/>
        <v/>
      </c>
      <c r="AY160" s="85" t="str">
        <f t="shared" si="178"/>
        <v/>
      </c>
      <c r="AZ160" s="85" t="str">
        <f t="shared" si="179"/>
        <v/>
      </c>
      <c r="BA160" s="85" t="str">
        <f t="shared" si="180"/>
        <v/>
      </c>
      <c r="BB160" s="85" t="str">
        <f t="shared" si="181"/>
        <v/>
      </c>
      <c r="BC160" s="85" t="str">
        <f t="shared" si="182"/>
        <v/>
      </c>
      <c r="BD160" s="80"/>
      <c r="BE160" s="80"/>
      <c r="BF160" s="80"/>
      <c r="BG160" s="83">
        <f t="shared" ca="1" si="156"/>
        <v>26</v>
      </c>
      <c r="BH160" s="80"/>
      <c r="BI160" s="80"/>
      <c r="BJ160" s="80"/>
      <c r="BK160" s="80"/>
      <c r="BL160" s="80"/>
      <c r="BM160" s="80"/>
      <c r="BN160" s="80"/>
      <c r="BO160" s="80"/>
      <c r="BP160" s="80"/>
      <c r="BQ160" s="43"/>
      <c r="CD160"/>
      <c r="CE160"/>
      <c r="CF160" s="2"/>
      <c r="CG160" s="2"/>
      <c r="CH160"/>
      <c r="CI160" s="31">
        <f t="shared" si="157"/>
        <v>0</v>
      </c>
    </row>
    <row r="161" spans="1:87" x14ac:dyDescent="0.2">
      <c r="A161" s="97"/>
      <c r="B161" s="86" t="str">
        <f t="shared" si="198"/>
        <v/>
      </c>
      <c r="C161" s="13" t="str">
        <f t="shared" si="153"/>
        <v/>
      </c>
      <c r="D161" s="87" t="str">
        <f t="shared" si="199"/>
        <v/>
      </c>
      <c r="E161" s="88" t="str">
        <f t="shared" si="200"/>
        <v/>
      </c>
      <c r="F161" s="33" t="str">
        <f>IF(A160&lt;&gt;"",COUNTIF($A$5:A161,A161),"")</f>
        <v/>
      </c>
      <c r="G161" s="33">
        <f t="shared" si="154"/>
        <v>157</v>
      </c>
      <c r="H161" s="34" t="str">
        <f t="shared" si="155"/>
        <v/>
      </c>
      <c r="I161" s="28" t="str">
        <f t="shared" si="158"/>
        <v/>
      </c>
      <c r="J161" s="35" t="str">
        <f t="shared" si="183"/>
        <v/>
      </c>
      <c r="K161" s="35" t="str">
        <f t="shared" si="194"/>
        <v/>
      </c>
      <c r="L161" s="35" t="str">
        <f t="shared" si="195"/>
        <v/>
      </c>
      <c r="M161" s="35" t="str">
        <f t="shared" si="196"/>
        <v/>
      </c>
      <c r="N161" s="35" t="str">
        <f t="shared" si="197"/>
        <v/>
      </c>
      <c r="O161" s="35" t="str">
        <f t="shared" si="201"/>
        <v/>
      </c>
      <c r="P161" s="35" t="str">
        <f t="shared" si="202"/>
        <v/>
      </c>
      <c r="Q161" s="35" t="str">
        <f t="shared" si="203"/>
        <v/>
      </c>
      <c r="R161" s="35" t="str">
        <f t="shared" si="204"/>
        <v/>
      </c>
      <c r="S161" s="35" t="str">
        <f t="shared" si="205"/>
        <v/>
      </c>
      <c r="T161" s="12" t="str">
        <f t="shared" si="184"/>
        <v/>
      </c>
      <c r="U161" s="12" t="str">
        <f t="shared" si="185"/>
        <v/>
      </c>
      <c r="V161" s="12" t="str">
        <f t="shared" si="186"/>
        <v/>
      </c>
      <c r="W161" s="12" t="str">
        <f t="shared" si="187"/>
        <v/>
      </c>
      <c r="X161" s="12" t="str">
        <f t="shared" si="188"/>
        <v/>
      </c>
      <c r="Y161" s="12" t="str">
        <f t="shared" si="189"/>
        <v/>
      </c>
      <c r="Z161" s="12" t="str">
        <f t="shared" si="190"/>
        <v/>
      </c>
      <c r="AA161" s="12" t="str">
        <f t="shared" si="191"/>
        <v/>
      </c>
      <c r="AB161" s="12" t="str">
        <f t="shared" si="192"/>
        <v/>
      </c>
      <c r="AC161" s="12" t="str">
        <f t="shared" si="193"/>
        <v/>
      </c>
      <c r="AD161" s="29" t="str">
        <f t="shared" si="152"/>
        <v/>
      </c>
      <c r="AE161" s="31" t="str">
        <f t="shared" si="159"/>
        <v>0</v>
      </c>
      <c r="AF161"/>
      <c r="AG161" s="60">
        <f t="shared" si="160"/>
        <v>0</v>
      </c>
      <c r="AH161" s="60">
        <f t="shared" si="161"/>
        <v>0</v>
      </c>
      <c r="AI161" s="67">
        <f t="shared" si="162"/>
        <v>0</v>
      </c>
      <c r="AJ161" s="84" t="str">
        <f t="shared" si="163"/>
        <v/>
      </c>
      <c r="AK161" s="84" t="str">
        <f t="shared" si="164"/>
        <v/>
      </c>
      <c r="AL161" s="84" t="str">
        <f t="shared" si="165"/>
        <v/>
      </c>
      <c r="AM161" s="84" t="str">
        <f t="shared" si="166"/>
        <v/>
      </c>
      <c r="AN161" s="84" t="str">
        <f t="shared" si="167"/>
        <v/>
      </c>
      <c r="AO161" s="84" t="str">
        <f t="shared" si="168"/>
        <v/>
      </c>
      <c r="AP161" s="84" t="str">
        <f t="shared" si="169"/>
        <v/>
      </c>
      <c r="AQ161" s="84" t="str">
        <f t="shared" si="170"/>
        <v/>
      </c>
      <c r="AR161" s="84" t="str">
        <f t="shared" si="171"/>
        <v/>
      </c>
      <c r="AS161" s="84" t="str">
        <f t="shared" si="172"/>
        <v/>
      </c>
      <c r="AT161" s="85" t="str">
        <f t="shared" si="173"/>
        <v/>
      </c>
      <c r="AU161" s="85" t="str">
        <f t="shared" si="174"/>
        <v/>
      </c>
      <c r="AV161" s="85" t="str">
        <f t="shared" si="175"/>
        <v/>
      </c>
      <c r="AW161" s="85" t="str">
        <f t="shared" si="176"/>
        <v/>
      </c>
      <c r="AX161" s="85" t="str">
        <f t="shared" si="177"/>
        <v/>
      </c>
      <c r="AY161" s="85" t="str">
        <f t="shared" si="178"/>
        <v/>
      </c>
      <c r="AZ161" s="85" t="str">
        <f t="shared" si="179"/>
        <v/>
      </c>
      <c r="BA161" s="85" t="str">
        <f t="shared" si="180"/>
        <v/>
      </c>
      <c r="BB161" s="85" t="str">
        <f t="shared" si="181"/>
        <v/>
      </c>
      <c r="BC161" s="85" t="str">
        <f t="shared" si="182"/>
        <v/>
      </c>
      <c r="BD161" s="80"/>
      <c r="BE161" s="80"/>
      <c r="BF161" s="80"/>
      <c r="BG161" s="83">
        <f t="shared" ca="1" si="156"/>
        <v>13</v>
      </c>
      <c r="BH161" s="80"/>
      <c r="BI161" s="80"/>
      <c r="BJ161" s="80"/>
      <c r="BK161" s="80"/>
      <c r="BL161" s="80"/>
      <c r="BM161" s="80"/>
      <c r="BN161" s="80"/>
      <c r="BO161" s="80"/>
      <c r="BP161" s="80"/>
      <c r="BQ161" s="43"/>
      <c r="CD161"/>
      <c r="CE161"/>
      <c r="CF161" s="2"/>
      <c r="CG161" s="2"/>
      <c r="CH161"/>
      <c r="CI161" s="31">
        <f t="shared" si="157"/>
        <v>0</v>
      </c>
    </row>
    <row r="162" spans="1:87" x14ac:dyDescent="0.2">
      <c r="A162" s="97"/>
      <c r="B162" s="86" t="str">
        <f t="shared" si="198"/>
        <v/>
      </c>
      <c r="C162" s="13" t="str">
        <f t="shared" si="153"/>
        <v/>
      </c>
      <c r="D162" s="87" t="str">
        <f t="shared" si="199"/>
        <v/>
      </c>
      <c r="E162" s="88" t="str">
        <f t="shared" si="200"/>
        <v/>
      </c>
      <c r="F162" s="33" t="str">
        <f>IF(A161&lt;&gt;"",COUNTIF($A$5:A162,A162),"")</f>
        <v/>
      </c>
      <c r="G162" s="33">
        <f t="shared" si="154"/>
        <v>158</v>
      </c>
      <c r="H162" s="34" t="str">
        <f t="shared" si="155"/>
        <v/>
      </c>
      <c r="I162" s="28" t="str">
        <f t="shared" si="158"/>
        <v/>
      </c>
      <c r="J162" s="35" t="str">
        <f t="shared" si="183"/>
        <v/>
      </c>
      <c r="K162" s="35" t="str">
        <f t="shared" si="194"/>
        <v/>
      </c>
      <c r="L162" s="35" t="str">
        <f t="shared" si="195"/>
        <v/>
      </c>
      <c r="M162" s="35" t="str">
        <f t="shared" si="196"/>
        <v/>
      </c>
      <c r="N162" s="35" t="str">
        <f t="shared" si="197"/>
        <v/>
      </c>
      <c r="O162" s="35" t="str">
        <f t="shared" si="201"/>
        <v/>
      </c>
      <c r="P162" s="35" t="str">
        <f t="shared" si="202"/>
        <v/>
      </c>
      <c r="Q162" s="35" t="str">
        <f t="shared" si="203"/>
        <v/>
      </c>
      <c r="R162" s="35" t="str">
        <f t="shared" si="204"/>
        <v/>
      </c>
      <c r="S162" s="35" t="str">
        <f t="shared" si="205"/>
        <v/>
      </c>
      <c r="T162" s="12" t="str">
        <f t="shared" si="184"/>
        <v/>
      </c>
      <c r="U162" s="12" t="str">
        <f t="shared" si="185"/>
        <v/>
      </c>
      <c r="V162" s="12" t="str">
        <f t="shared" si="186"/>
        <v/>
      </c>
      <c r="W162" s="12" t="str">
        <f t="shared" si="187"/>
        <v/>
      </c>
      <c r="X162" s="12" t="str">
        <f t="shared" si="188"/>
        <v/>
      </c>
      <c r="Y162" s="12" t="str">
        <f t="shared" si="189"/>
        <v/>
      </c>
      <c r="Z162" s="12" t="str">
        <f t="shared" si="190"/>
        <v/>
      </c>
      <c r="AA162" s="12" t="str">
        <f t="shared" si="191"/>
        <v/>
      </c>
      <c r="AB162" s="12" t="str">
        <f t="shared" si="192"/>
        <v/>
      </c>
      <c r="AC162" s="12" t="str">
        <f t="shared" si="193"/>
        <v/>
      </c>
      <c r="AD162" s="29" t="str">
        <f t="shared" si="152"/>
        <v/>
      </c>
      <c r="AE162" s="31" t="str">
        <f t="shared" si="159"/>
        <v>0</v>
      </c>
      <c r="AF162"/>
      <c r="AG162" s="60">
        <f t="shared" si="160"/>
        <v>0</v>
      </c>
      <c r="AH162" s="60">
        <f t="shared" si="161"/>
        <v>0</v>
      </c>
      <c r="AI162" s="67">
        <f t="shared" si="162"/>
        <v>0</v>
      </c>
      <c r="AJ162" s="84" t="str">
        <f t="shared" si="163"/>
        <v/>
      </c>
      <c r="AK162" s="84" t="str">
        <f t="shared" si="164"/>
        <v/>
      </c>
      <c r="AL162" s="84" t="str">
        <f t="shared" si="165"/>
        <v/>
      </c>
      <c r="AM162" s="84" t="str">
        <f t="shared" si="166"/>
        <v/>
      </c>
      <c r="AN162" s="84" t="str">
        <f t="shared" si="167"/>
        <v/>
      </c>
      <c r="AO162" s="84" t="str">
        <f t="shared" si="168"/>
        <v/>
      </c>
      <c r="AP162" s="84" t="str">
        <f t="shared" si="169"/>
        <v/>
      </c>
      <c r="AQ162" s="84" t="str">
        <f t="shared" si="170"/>
        <v/>
      </c>
      <c r="AR162" s="84" t="str">
        <f t="shared" si="171"/>
        <v/>
      </c>
      <c r="AS162" s="84" t="str">
        <f t="shared" si="172"/>
        <v/>
      </c>
      <c r="AT162" s="85" t="str">
        <f t="shared" si="173"/>
        <v/>
      </c>
      <c r="AU162" s="85" t="str">
        <f t="shared" si="174"/>
        <v/>
      </c>
      <c r="AV162" s="85" t="str">
        <f t="shared" si="175"/>
        <v/>
      </c>
      <c r="AW162" s="85" t="str">
        <f t="shared" si="176"/>
        <v/>
      </c>
      <c r="AX162" s="85" t="str">
        <f t="shared" si="177"/>
        <v/>
      </c>
      <c r="AY162" s="85" t="str">
        <f t="shared" si="178"/>
        <v/>
      </c>
      <c r="AZ162" s="85" t="str">
        <f t="shared" si="179"/>
        <v/>
      </c>
      <c r="BA162" s="85" t="str">
        <f t="shared" si="180"/>
        <v/>
      </c>
      <c r="BB162" s="85" t="str">
        <f t="shared" si="181"/>
        <v/>
      </c>
      <c r="BC162" s="85" t="str">
        <f t="shared" si="182"/>
        <v/>
      </c>
      <c r="BD162" s="80"/>
      <c r="BE162" s="80"/>
      <c r="BF162" s="80"/>
      <c r="BG162" s="83">
        <f t="shared" ca="1" si="156"/>
        <v>14</v>
      </c>
      <c r="BH162" s="80"/>
      <c r="BI162" s="80"/>
      <c r="BJ162" s="80"/>
      <c r="BK162" s="80"/>
      <c r="BL162" s="80"/>
      <c r="BM162" s="80"/>
      <c r="BN162" s="80"/>
      <c r="BO162" s="80"/>
      <c r="BP162" s="80"/>
      <c r="BQ162" s="43"/>
      <c r="CD162"/>
      <c r="CE162"/>
      <c r="CF162" s="2"/>
      <c r="CG162" s="2"/>
      <c r="CH162"/>
      <c r="CI162" s="31">
        <f t="shared" si="157"/>
        <v>0</v>
      </c>
    </row>
    <row r="163" spans="1:87" x14ac:dyDescent="0.2">
      <c r="A163" s="97"/>
      <c r="B163" s="86" t="str">
        <f t="shared" si="198"/>
        <v/>
      </c>
      <c r="C163" s="13" t="str">
        <f t="shared" si="153"/>
        <v/>
      </c>
      <c r="D163" s="87" t="str">
        <f t="shared" si="199"/>
        <v/>
      </c>
      <c r="E163" s="88" t="str">
        <f t="shared" si="200"/>
        <v/>
      </c>
      <c r="F163" s="33" t="str">
        <f>IF(A162&lt;&gt;"",COUNTIF($A$5:A163,A163),"")</f>
        <v/>
      </c>
      <c r="G163" s="33">
        <f t="shared" si="154"/>
        <v>159</v>
      </c>
      <c r="H163" s="34" t="str">
        <f t="shared" si="155"/>
        <v/>
      </c>
      <c r="I163" s="28" t="str">
        <f t="shared" si="158"/>
        <v/>
      </c>
      <c r="J163" s="35" t="str">
        <f t="shared" si="183"/>
        <v/>
      </c>
      <c r="K163" s="35" t="str">
        <f t="shared" si="194"/>
        <v/>
      </c>
      <c r="L163" s="35" t="str">
        <f t="shared" si="195"/>
        <v/>
      </c>
      <c r="M163" s="35" t="str">
        <f t="shared" si="196"/>
        <v/>
      </c>
      <c r="N163" s="35" t="str">
        <f t="shared" si="197"/>
        <v/>
      </c>
      <c r="O163" s="35" t="str">
        <f t="shared" si="201"/>
        <v/>
      </c>
      <c r="P163" s="35" t="str">
        <f t="shared" si="202"/>
        <v/>
      </c>
      <c r="Q163" s="35" t="str">
        <f t="shared" si="203"/>
        <v/>
      </c>
      <c r="R163" s="35" t="str">
        <f t="shared" si="204"/>
        <v/>
      </c>
      <c r="S163" s="35" t="str">
        <f t="shared" si="205"/>
        <v/>
      </c>
      <c r="T163" s="12" t="str">
        <f t="shared" si="184"/>
        <v/>
      </c>
      <c r="U163" s="12" t="str">
        <f t="shared" si="185"/>
        <v/>
      </c>
      <c r="V163" s="12" t="str">
        <f t="shared" si="186"/>
        <v/>
      </c>
      <c r="W163" s="12" t="str">
        <f t="shared" si="187"/>
        <v/>
      </c>
      <c r="X163" s="12" t="str">
        <f t="shared" si="188"/>
        <v/>
      </c>
      <c r="Y163" s="12" t="str">
        <f t="shared" si="189"/>
        <v/>
      </c>
      <c r="Z163" s="12" t="str">
        <f t="shared" si="190"/>
        <v/>
      </c>
      <c r="AA163" s="12" t="str">
        <f t="shared" si="191"/>
        <v/>
      </c>
      <c r="AB163" s="12" t="str">
        <f t="shared" si="192"/>
        <v/>
      </c>
      <c r="AC163" s="12" t="str">
        <f t="shared" si="193"/>
        <v/>
      </c>
      <c r="AD163" s="29" t="str">
        <f t="shared" si="152"/>
        <v/>
      </c>
      <c r="AE163" s="31" t="str">
        <f t="shared" si="159"/>
        <v>0</v>
      </c>
      <c r="AF163"/>
      <c r="AG163" s="60">
        <f t="shared" si="160"/>
        <v>0</v>
      </c>
      <c r="AH163" s="60">
        <f t="shared" si="161"/>
        <v>0</v>
      </c>
      <c r="AI163" s="67">
        <f t="shared" si="162"/>
        <v>0</v>
      </c>
      <c r="AJ163" s="84" t="str">
        <f t="shared" si="163"/>
        <v/>
      </c>
      <c r="AK163" s="84" t="str">
        <f t="shared" si="164"/>
        <v/>
      </c>
      <c r="AL163" s="84" t="str">
        <f t="shared" si="165"/>
        <v/>
      </c>
      <c r="AM163" s="84" t="str">
        <f t="shared" si="166"/>
        <v/>
      </c>
      <c r="AN163" s="84" t="str">
        <f t="shared" si="167"/>
        <v/>
      </c>
      <c r="AO163" s="84" t="str">
        <f t="shared" si="168"/>
        <v/>
      </c>
      <c r="AP163" s="84" t="str">
        <f t="shared" si="169"/>
        <v/>
      </c>
      <c r="AQ163" s="84" t="str">
        <f t="shared" si="170"/>
        <v/>
      </c>
      <c r="AR163" s="84" t="str">
        <f t="shared" si="171"/>
        <v/>
      </c>
      <c r="AS163" s="84" t="str">
        <f t="shared" si="172"/>
        <v/>
      </c>
      <c r="AT163" s="85" t="str">
        <f t="shared" si="173"/>
        <v/>
      </c>
      <c r="AU163" s="85" t="str">
        <f t="shared" si="174"/>
        <v/>
      </c>
      <c r="AV163" s="85" t="str">
        <f t="shared" si="175"/>
        <v/>
      </c>
      <c r="AW163" s="85" t="str">
        <f t="shared" si="176"/>
        <v/>
      </c>
      <c r="AX163" s="85" t="str">
        <f t="shared" si="177"/>
        <v/>
      </c>
      <c r="AY163" s="85" t="str">
        <f t="shared" si="178"/>
        <v/>
      </c>
      <c r="AZ163" s="85" t="str">
        <f t="shared" si="179"/>
        <v/>
      </c>
      <c r="BA163" s="85" t="str">
        <f t="shared" si="180"/>
        <v/>
      </c>
      <c r="BB163" s="85" t="str">
        <f t="shared" si="181"/>
        <v/>
      </c>
      <c r="BC163" s="85" t="str">
        <f t="shared" si="182"/>
        <v/>
      </c>
      <c r="BD163" s="80"/>
      <c r="BE163" s="80"/>
      <c r="BF163" s="80"/>
      <c r="BG163" s="83">
        <f t="shared" ca="1" si="156"/>
        <v>14</v>
      </c>
      <c r="BH163" s="80"/>
      <c r="BI163" s="80"/>
      <c r="BJ163" s="80"/>
      <c r="BK163" s="80"/>
      <c r="BL163" s="80"/>
      <c r="BM163" s="80"/>
      <c r="BN163" s="80"/>
      <c r="BO163" s="80"/>
      <c r="BP163" s="80"/>
      <c r="BQ163" s="43"/>
      <c r="CD163"/>
      <c r="CE163"/>
      <c r="CF163" s="2"/>
      <c r="CG163" s="2"/>
      <c r="CH163"/>
      <c r="CI163" s="31">
        <f t="shared" si="157"/>
        <v>0</v>
      </c>
    </row>
    <row r="164" spans="1:87" x14ac:dyDescent="0.2">
      <c r="A164" s="97"/>
      <c r="B164" s="86" t="str">
        <f t="shared" si="198"/>
        <v/>
      </c>
      <c r="C164" s="13" t="str">
        <f t="shared" si="153"/>
        <v/>
      </c>
      <c r="D164" s="87" t="str">
        <f t="shared" si="199"/>
        <v/>
      </c>
      <c r="E164" s="88" t="str">
        <f t="shared" si="200"/>
        <v/>
      </c>
      <c r="F164" s="33" t="str">
        <f>IF(A163&lt;&gt;"",COUNTIF($A$5:A164,A164),"")</f>
        <v/>
      </c>
      <c r="G164" s="33">
        <f t="shared" si="154"/>
        <v>160</v>
      </c>
      <c r="H164" s="34" t="str">
        <f t="shared" si="155"/>
        <v/>
      </c>
      <c r="I164" s="28" t="str">
        <f t="shared" si="158"/>
        <v/>
      </c>
      <c r="J164" s="35" t="str">
        <f t="shared" si="183"/>
        <v/>
      </c>
      <c r="K164" s="35" t="str">
        <f t="shared" si="194"/>
        <v/>
      </c>
      <c r="L164" s="35" t="str">
        <f t="shared" si="195"/>
        <v/>
      </c>
      <c r="M164" s="35" t="str">
        <f t="shared" si="196"/>
        <v/>
      </c>
      <c r="N164" s="35" t="str">
        <f t="shared" si="197"/>
        <v/>
      </c>
      <c r="O164" s="35" t="str">
        <f t="shared" si="201"/>
        <v/>
      </c>
      <c r="P164" s="35" t="str">
        <f t="shared" si="202"/>
        <v/>
      </c>
      <c r="Q164" s="35" t="str">
        <f t="shared" si="203"/>
        <v/>
      </c>
      <c r="R164" s="35" t="str">
        <f t="shared" si="204"/>
        <v/>
      </c>
      <c r="S164" s="35" t="str">
        <f t="shared" si="205"/>
        <v/>
      </c>
      <c r="T164" s="12" t="str">
        <f t="shared" si="184"/>
        <v/>
      </c>
      <c r="U164" s="12" t="str">
        <f t="shared" si="185"/>
        <v/>
      </c>
      <c r="V164" s="12" t="str">
        <f t="shared" si="186"/>
        <v/>
      </c>
      <c r="W164" s="12" t="str">
        <f t="shared" si="187"/>
        <v/>
      </c>
      <c r="X164" s="12" t="str">
        <f t="shared" si="188"/>
        <v/>
      </c>
      <c r="Y164" s="12" t="str">
        <f t="shared" si="189"/>
        <v/>
      </c>
      <c r="Z164" s="12" t="str">
        <f t="shared" si="190"/>
        <v/>
      </c>
      <c r="AA164" s="12" t="str">
        <f t="shared" si="191"/>
        <v/>
      </c>
      <c r="AB164" s="12" t="str">
        <f t="shared" si="192"/>
        <v/>
      </c>
      <c r="AC164" s="12" t="str">
        <f t="shared" si="193"/>
        <v/>
      </c>
      <c r="AD164" s="29" t="str">
        <f t="shared" si="152"/>
        <v/>
      </c>
      <c r="AE164" s="31" t="str">
        <f t="shared" si="159"/>
        <v>0</v>
      </c>
      <c r="AF164"/>
      <c r="AG164" s="60">
        <f t="shared" si="160"/>
        <v>0</v>
      </c>
      <c r="AH164" s="60">
        <f t="shared" si="161"/>
        <v>0</v>
      </c>
      <c r="AI164" s="67">
        <f t="shared" si="162"/>
        <v>0</v>
      </c>
      <c r="AJ164" s="84" t="str">
        <f t="shared" si="163"/>
        <v/>
      </c>
      <c r="AK164" s="84" t="str">
        <f t="shared" si="164"/>
        <v/>
      </c>
      <c r="AL164" s="84" t="str">
        <f t="shared" si="165"/>
        <v/>
      </c>
      <c r="AM164" s="84" t="str">
        <f t="shared" si="166"/>
        <v/>
      </c>
      <c r="AN164" s="84" t="str">
        <f t="shared" si="167"/>
        <v/>
      </c>
      <c r="AO164" s="84" t="str">
        <f t="shared" si="168"/>
        <v/>
      </c>
      <c r="AP164" s="84" t="str">
        <f t="shared" si="169"/>
        <v/>
      </c>
      <c r="AQ164" s="84" t="str">
        <f t="shared" si="170"/>
        <v/>
      </c>
      <c r="AR164" s="84" t="str">
        <f t="shared" si="171"/>
        <v/>
      </c>
      <c r="AS164" s="84" t="str">
        <f t="shared" si="172"/>
        <v/>
      </c>
      <c r="AT164" s="85" t="str">
        <f t="shared" si="173"/>
        <v/>
      </c>
      <c r="AU164" s="85" t="str">
        <f t="shared" si="174"/>
        <v/>
      </c>
      <c r="AV164" s="85" t="str">
        <f t="shared" si="175"/>
        <v/>
      </c>
      <c r="AW164" s="85" t="str">
        <f t="shared" si="176"/>
        <v/>
      </c>
      <c r="AX164" s="85" t="str">
        <f t="shared" si="177"/>
        <v/>
      </c>
      <c r="AY164" s="85" t="str">
        <f t="shared" si="178"/>
        <v/>
      </c>
      <c r="AZ164" s="85" t="str">
        <f t="shared" si="179"/>
        <v/>
      </c>
      <c r="BA164" s="85" t="str">
        <f t="shared" si="180"/>
        <v/>
      </c>
      <c r="BB164" s="85" t="str">
        <f t="shared" si="181"/>
        <v/>
      </c>
      <c r="BC164" s="85" t="str">
        <f t="shared" si="182"/>
        <v/>
      </c>
      <c r="BD164" s="80"/>
      <c r="BE164" s="80"/>
      <c r="BF164" s="80"/>
      <c r="BG164" s="83">
        <f t="shared" ca="1" si="156"/>
        <v>15</v>
      </c>
      <c r="BH164" s="80"/>
      <c r="BI164" s="80"/>
      <c r="BJ164" s="80"/>
      <c r="BK164" s="80"/>
      <c r="BL164" s="80"/>
      <c r="BM164" s="80"/>
      <c r="BN164" s="80"/>
      <c r="BO164" s="80"/>
      <c r="BP164" s="80"/>
      <c r="BQ164" s="43"/>
      <c r="CD164"/>
      <c r="CE164"/>
      <c r="CF164" s="2"/>
      <c r="CG164" s="2"/>
      <c r="CH164"/>
      <c r="CI164" s="31">
        <f t="shared" si="157"/>
        <v>0</v>
      </c>
    </row>
    <row r="165" spans="1:87" x14ac:dyDescent="0.2">
      <c r="A165" s="97"/>
      <c r="B165" s="86" t="str">
        <f t="shared" si="198"/>
        <v/>
      </c>
      <c r="C165" s="13" t="str">
        <f t="shared" si="153"/>
        <v/>
      </c>
      <c r="D165" s="87" t="str">
        <f t="shared" si="199"/>
        <v/>
      </c>
      <c r="E165" s="88" t="str">
        <f t="shared" si="200"/>
        <v/>
      </c>
      <c r="F165" s="33" t="str">
        <f>IF(A164&lt;&gt;"",COUNTIF($A$5:A165,A165),"")</f>
        <v/>
      </c>
      <c r="G165" s="33">
        <f t="shared" si="154"/>
        <v>161</v>
      </c>
      <c r="H165" s="34" t="str">
        <f t="shared" si="155"/>
        <v/>
      </c>
      <c r="I165" s="28" t="str">
        <f t="shared" si="158"/>
        <v/>
      </c>
      <c r="J165" s="35" t="str">
        <f t="shared" si="183"/>
        <v/>
      </c>
      <c r="K165" s="35" t="str">
        <f t="shared" si="194"/>
        <v/>
      </c>
      <c r="L165" s="35" t="str">
        <f t="shared" si="195"/>
        <v/>
      </c>
      <c r="M165" s="35" t="str">
        <f t="shared" si="196"/>
        <v/>
      </c>
      <c r="N165" s="35" t="str">
        <f t="shared" si="197"/>
        <v/>
      </c>
      <c r="O165" s="35" t="str">
        <f t="shared" si="201"/>
        <v/>
      </c>
      <c r="P165" s="35" t="str">
        <f t="shared" si="202"/>
        <v/>
      </c>
      <c r="Q165" s="35" t="str">
        <f t="shared" si="203"/>
        <v/>
      </c>
      <c r="R165" s="35" t="str">
        <f t="shared" si="204"/>
        <v/>
      </c>
      <c r="S165" s="35" t="str">
        <f t="shared" si="205"/>
        <v/>
      </c>
      <c r="T165" s="12" t="str">
        <f t="shared" si="184"/>
        <v/>
      </c>
      <c r="U165" s="12" t="str">
        <f t="shared" si="185"/>
        <v/>
      </c>
      <c r="V165" s="12" t="str">
        <f t="shared" si="186"/>
        <v/>
      </c>
      <c r="W165" s="12" t="str">
        <f t="shared" si="187"/>
        <v/>
      </c>
      <c r="X165" s="12" t="str">
        <f t="shared" si="188"/>
        <v/>
      </c>
      <c r="Y165" s="12" t="str">
        <f t="shared" si="189"/>
        <v/>
      </c>
      <c r="Z165" s="12" t="str">
        <f t="shared" si="190"/>
        <v/>
      </c>
      <c r="AA165" s="12" t="str">
        <f t="shared" si="191"/>
        <v/>
      </c>
      <c r="AB165" s="12" t="str">
        <f t="shared" si="192"/>
        <v/>
      </c>
      <c r="AC165" s="12" t="str">
        <f t="shared" si="193"/>
        <v/>
      </c>
      <c r="AD165" s="29" t="str">
        <f t="shared" ref="AD165:AD196" si="206">IF(A165&lt;&gt;"",SUM(T165:AC165),"")</f>
        <v/>
      </c>
      <c r="AE165" s="31" t="str">
        <f t="shared" si="159"/>
        <v>0</v>
      </c>
      <c r="AF165"/>
      <c r="AG165" s="60">
        <f t="shared" si="160"/>
        <v>0</v>
      </c>
      <c r="AH165" s="60">
        <f t="shared" si="161"/>
        <v>0</v>
      </c>
      <c r="AI165" s="67">
        <f t="shared" si="162"/>
        <v>0</v>
      </c>
      <c r="AJ165" s="84" t="str">
        <f t="shared" si="163"/>
        <v/>
      </c>
      <c r="AK165" s="84" t="str">
        <f t="shared" si="164"/>
        <v/>
      </c>
      <c r="AL165" s="84" t="str">
        <f t="shared" si="165"/>
        <v/>
      </c>
      <c r="AM165" s="84" t="str">
        <f t="shared" si="166"/>
        <v/>
      </c>
      <c r="AN165" s="84" t="str">
        <f t="shared" si="167"/>
        <v/>
      </c>
      <c r="AO165" s="84" t="str">
        <f t="shared" si="168"/>
        <v/>
      </c>
      <c r="AP165" s="84" t="str">
        <f t="shared" si="169"/>
        <v/>
      </c>
      <c r="AQ165" s="84" t="str">
        <f t="shared" si="170"/>
        <v/>
      </c>
      <c r="AR165" s="84" t="str">
        <f t="shared" si="171"/>
        <v/>
      </c>
      <c r="AS165" s="84" t="str">
        <f t="shared" si="172"/>
        <v/>
      </c>
      <c r="AT165" s="85" t="str">
        <f t="shared" si="173"/>
        <v/>
      </c>
      <c r="AU165" s="85" t="str">
        <f t="shared" si="174"/>
        <v/>
      </c>
      <c r="AV165" s="85" t="str">
        <f t="shared" si="175"/>
        <v/>
      </c>
      <c r="AW165" s="85" t="str">
        <f t="shared" si="176"/>
        <v/>
      </c>
      <c r="AX165" s="85" t="str">
        <f t="shared" si="177"/>
        <v/>
      </c>
      <c r="AY165" s="85" t="str">
        <f t="shared" si="178"/>
        <v/>
      </c>
      <c r="AZ165" s="85" t="str">
        <f t="shared" si="179"/>
        <v/>
      </c>
      <c r="BA165" s="85" t="str">
        <f t="shared" si="180"/>
        <v/>
      </c>
      <c r="BB165" s="85" t="str">
        <f t="shared" si="181"/>
        <v/>
      </c>
      <c r="BC165" s="85" t="str">
        <f t="shared" si="182"/>
        <v/>
      </c>
      <c r="BD165" s="80"/>
      <c r="BE165" s="80"/>
      <c r="BF165" s="80"/>
      <c r="BG165" s="83">
        <f t="shared" ca="1" si="156"/>
        <v>35</v>
      </c>
      <c r="BH165" s="80"/>
      <c r="BI165" s="80"/>
      <c r="BJ165" s="80"/>
      <c r="BK165" s="80"/>
      <c r="BL165" s="80"/>
      <c r="BM165" s="80"/>
      <c r="BN165" s="80"/>
      <c r="BO165" s="80"/>
      <c r="BP165" s="80"/>
      <c r="BQ165" s="43"/>
      <c r="CD165"/>
      <c r="CE165"/>
      <c r="CF165" s="2"/>
      <c r="CG165" s="2"/>
      <c r="CH165"/>
      <c r="CI165" s="31">
        <f t="shared" si="157"/>
        <v>0</v>
      </c>
    </row>
    <row r="166" spans="1:87" x14ac:dyDescent="0.2">
      <c r="A166" s="97"/>
      <c r="B166" s="86" t="str">
        <f t="shared" si="198"/>
        <v/>
      </c>
      <c r="C166" s="13" t="str">
        <f t="shared" si="153"/>
        <v/>
      </c>
      <c r="D166" s="87" t="str">
        <f t="shared" si="199"/>
        <v/>
      </c>
      <c r="E166" s="88" t="str">
        <f t="shared" si="200"/>
        <v/>
      </c>
      <c r="F166" s="33" t="str">
        <f>IF(A165&lt;&gt;"",COUNTIF($A$5:A166,A166),"")</f>
        <v/>
      </c>
      <c r="G166" s="33">
        <f t="shared" ref="G166:G197" si="207">IF(AND(AD165&gt;0,F165&gt;=G165),G165+1,G165)</f>
        <v>162</v>
      </c>
      <c r="H166" s="34" t="str">
        <f t="shared" ref="H166:H197" si="208">IF(A166&lt;&gt;"",IF(F166&gt;=$AI$1,A166,""),"")</f>
        <v/>
      </c>
      <c r="I166" s="28" t="str">
        <f t="shared" si="158"/>
        <v/>
      </c>
      <c r="J166" s="35" t="str">
        <f t="shared" si="183"/>
        <v/>
      </c>
      <c r="K166" s="35" t="str">
        <f t="shared" si="194"/>
        <v/>
      </c>
      <c r="L166" s="35" t="str">
        <f t="shared" si="195"/>
        <v/>
      </c>
      <c r="M166" s="35" t="str">
        <f t="shared" si="196"/>
        <v/>
      </c>
      <c r="N166" s="35" t="str">
        <f t="shared" si="197"/>
        <v/>
      </c>
      <c r="O166" s="35" t="str">
        <f t="shared" si="201"/>
        <v/>
      </c>
      <c r="P166" s="35" t="str">
        <f t="shared" si="202"/>
        <v/>
      </c>
      <c r="Q166" s="35" t="str">
        <f t="shared" si="203"/>
        <v/>
      </c>
      <c r="R166" s="35" t="str">
        <f t="shared" si="204"/>
        <v/>
      </c>
      <c r="S166" s="35" t="str">
        <f t="shared" si="205"/>
        <v/>
      </c>
      <c r="T166" s="12" t="str">
        <f t="shared" si="184"/>
        <v/>
      </c>
      <c r="U166" s="12" t="str">
        <f t="shared" si="185"/>
        <v/>
      </c>
      <c r="V166" s="12" t="str">
        <f t="shared" si="186"/>
        <v/>
      </c>
      <c r="W166" s="12" t="str">
        <f t="shared" si="187"/>
        <v/>
      </c>
      <c r="X166" s="12" t="str">
        <f t="shared" si="188"/>
        <v/>
      </c>
      <c r="Y166" s="12" t="str">
        <f t="shared" si="189"/>
        <v/>
      </c>
      <c r="Z166" s="12" t="str">
        <f t="shared" si="190"/>
        <v/>
      </c>
      <c r="AA166" s="12" t="str">
        <f t="shared" si="191"/>
        <v/>
      </c>
      <c r="AB166" s="12" t="str">
        <f t="shared" si="192"/>
        <v/>
      </c>
      <c r="AC166" s="12" t="str">
        <f t="shared" si="193"/>
        <v/>
      </c>
      <c r="AD166" s="29" t="str">
        <f t="shared" si="206"/>
        <v/>
      </c>
      <c r="AE166" s="31" t="str">
        <f t="shared" si="159"/>
        <v>0</v>
      </c>
      <c r="AF166"/>
      <c r="AG166" s="60">
        <f t="shared" si="160"/>
        <v>0</v>
      </c>
      <c r="AH166" s="60">
        <f t="shared" si="161"/>
        <v>0</v>
      </c>
      <c r="AI166" s="67">
        <f t="shared" si="162"/>
        <v>0</v>
      </c>
      <c r="AJ166" s="84" t="str">
        <f t="shared" si="163"/>
        <v/>
      </c>
      <c r="AK166" s="84" t="str">
        <f t="shared" si="164"/>
        <v/>
      </c>
      <c r="AL166" s="84" t="str">
        <f t="shared" si="165"/>
        <v/>
      </c>
      <c r="AM166" s="84" t="str">
        <f t="shared" si="166"/>
        <v/>
      </c>
      <c r="AN166" s="84" t="str">
        <f t="shared" si="167"/>
        <v/>
      </c>
      <c r="AO166" s="84" t="str">
        <f t="shared" si="168"/>
        <v/>
      </c>
      <c r="AP166" s="84" t="str">
        <f t="shared" si="169"/>
        <v/>
      </c>
      <c r="AQ166" s="84" t="str">
        <f t="shared" si="170"/>
        <v/>
      </c>
      <c r="AR166" s="84" t="str">
        <f t="shared" si="171"/>
        <v/>
      </c>
      <c r="AS166" s="84" t="str">
        <f t="shared" si="172"/>
        <v/>
      </c>
      <c r="AT166" s="85" t="str">
        <f t="shared" si="173"/>
        <v/>
      </c>
      <c r="AU166" s="85" t="str">
        <f t="shared" si="174"/>
        <v/>
      </c>
      <c r="AV166" s="85" t="str">
        <f t="shared" si="175"/>
        <v/>
      </c>
      <c r="AW166" s="85" t="str">
        <f t="shared" si="176"/>
        <v/>
      </c>
      <c r="AX166" s="85" t="str">
        <f t="shared" si="177"/>
        <v/>
      </c>
      <c r="AY166" s="85" t="str">
        <f t="shared" si="178"/>
        <v/>
      </c>
      <c r="AZ166" s="85" t="str">
        <f t="shared" si="179"/>
        <v/>
      </c>
      <c r="BA166" s="85" t="str">
        <f t="shared" si="180"/>
        <v/>
      </c>
      <c r="BB166" s="85" t="str">
        <f t="shared" si="181"/>
        <v/>
      </c>
      <c r="BC166" s="85" t="str">
        <f t="shared" si="182"/>
        <v/>
      </c>
      <c r="BD166" s="80"/>
      <c r="BE166" s="80"/>
      <c r="BF166" s="80"/>
      <c r="BG166" s="83">
        <f t="shared" ca="1" si="156"/>
        <v>14</v>
      </c>
      <c r="BH166" s="80"/>
      <c r="BI166" s="80"/>
      <c r="BJ166" s="80"/>
      <c r="BK166" s="80"/>
      <c r="BL166" s="80"/>
      <c r="BM166" s="80"/>
      <c r="BN166" s="80"/>
      <c r="BO166" s="80"/>
      <c r="BP166" s="80"/>
      <c r="BQ166" s="43"/>
      <c r="CD166"/>
      <c r="CE166"/>
      <c r="CF166" s="2"/>
      <c r="CG166" s="2"/>
      <c r="CH166"/>
      <c r="CI166" s="31">
        <f t="shared" si="157"/>
        <v>0</v>
      </c>
    </row>
    <row r="167" spans="1:87" x14ac:dyDescent="0.2">
      <c r="A167" s="97"/>
      <c r="B167" s="86" t="str">
        <f t="shared" si="198"/>
        <v/>
      </c>
      <c r="C167" s="13" t="str">
        <f t="shared" si="153"/>
        <v/>
      </c>
      <c r="D167" s="87" t="str">
        <f t="shared" si="199"/>
        <v/>
      </c>
      <c r="E167" s="88" t="str">
        <f t="shared" si="200"/>
        <v/>
      </c>
      <c r="F167" s="33" t="str">
        <f>IF(A166&lt;&gt;"",COUNTIF($A$5:A167,A167),"")</f>
        <v/>
      </c>
      <c r="G167" s="33">
        <f t="shared" si="207"/>
        <v>163</v>
      </c>
      <c r="H167" s="34" t="str">
        <f t="shared" si="208"/>
        <v/>
      </c>
      <c r="I167" s="28" t="str">
        <f t="shared" si="158"/>
        <v/>
      </c>
      <c r="J167" s="35" t="str">
        <f t="shared" si="183"/>
        <v/>
      </c>
      <c r="K167" s="35" t="str">
        <f t="shared" si="194"/>
        <v/>
      </c>
      <c r="L167" s="35" t="str">
        <f t="shared" si="195"/>
        <v/>
      </c>
      <c r="M167" s="35" t="str">
        <f t="shared" si="196"/>
        <v/>
      </c>
      <c r="N167" s="35" t="str">
        <f t="shared" si="197"/>
        <v/>
      </c>
      <c r="O167" s="35" t="str">
        <f t="shared" si="201"/>
        <v/>
      </c>
      <c r="P167" s="35" t="str">
        <f t="shared" si="202"/>
        <v/>
      </c>
      <c r="Q167" s="35" t="str">
        <f t="shared" si="203"/>
        <v/>
      </c>
      <c r="R167" s="35" t="str">
        <f t="shared" si="204"/>
        <v/>
      </c>
      <c r="S167" s="35" t="str">
        <f t="shared" si="205"/>
        <v/>
      </c>
      <c r="T167" s="12" t="str">
        <f t="shared" si="184"/>
        <v/>
      </c>
      <c r="U167" s="12" t="str">
        <f t="shared" si="185"/>
        <v/>
      </c>
      <c r="V167" s="12" t="str">
        <f t="shared" si="186"/>
        <v/>
      </c>
      <c r="W167" s="12" t="str">
        <f t="shared" si="187"/>
        <v/>
      </c>
      <c r="X167" s="12" t="str">
        <f t="shared" si="188"/>
        <v/>
      </c>
      <c r="Y167" s="12" t="str">
        <f t="shared" si="189"/>
        <v/>
      </c>
      <c r="Z167" s="12" t="str">
        <f t="shared" si="190"/>
        <v/>
      </c>
      <c r="AA167" s="12" t="str">
        <f t="shared" si="191"/>
        <v/>
      </c>
      <c r="AB167" s="12" t="str">
        <f t="shared" si="192"/>
        <v/>
      </c>
      <c r="AC167" s="12" t="str">
        <f t="shared" si="193"/>
        <v/>
      </c>
      <c r="AD167" s="29" t="str">
        <f t="shared" si="206"/>
        <v/>
      </c>
      <c r="AE167" s="31" t="str">
        <f t="shared" si="159"/>
        <v>0</v>
      </c>
      <c r="AF167"/>
      <c r="AG167" s="60">
        <f t="shared" si="160"/>
        <v>0</v>
      </c>
      <c r="AH167" s="60">
        <f t="shared" si="161"/>
        <v>0</v>
      </c>
      <c r="AI167" s="67">
        <f t="shared" si="162"/>
        <v>0</v>
      </c>
      <c r="AJ167" s="84" t="str">
        <f t="shared" si="163"/>
        <v/>
      </c>
      <c r="AK167" s="84" t="str">
        <f t="shared" si="164"/>
        <v/>
      </c>
      <c r="AL167" s="84" t="str">
        <f t="shared" si="165"/>
        <v/>
      </c>
      <c r="AM167" s="84" t="str">
        <f t="shared" si="166"/>
        <v/>
      </c>
      <c r="AN167" s="84" t="str">
        <f t="shared" si="167"/>
        <v/>
      </c>
      <c r="AO167" s="84" t="str">
        <f t="shared" si="168"/>
        <v/>
      </c>
      <c r="AP167" s="84" t="str">
        <f t="shared" si="169"/>
        <v/>
      </c>
      <c r="AQ167" s="84" t="str">
        <f t="shared" si="170"/>
        <v/>
      </c>
      <c r="AR167" s="84" t="str">
        <f t="shared" si="171"/>
        <v/>
      </c>
      <c r="AS167" s="84" t="str">
        <f t="shared" si="172"/>
        <v/>
      </c>
      <c r="AT167" s="85" t="str">
        <f t="shared" si="173"/>
        <v/>
      </c>
      <c r="AU167" s="85" t="str">
        <f t="shared" si="174"/>
        <v/>
      </c>
      <c r="AV167" s="85" t="str">
        <f t="shared" si="175"/>
        <v/>
      </c>
      <c r="AW167" s="85" t="str">
        <f t="shared" si="176"/>
        <v/>
      </c>
      <c r="AX167" s="85" t="str">
        <f t="shared" si="177"/>
        <v/>
      </c>
      <c r="AY167" s="85" t="str">
        <f t="shared" si="178"/>
        <v/>
      </c>
      <c r="AZ167" s="85" t="str">
        <f t="shared" si="179"/>
        <v/>
      </c>
      <c r="BA167" s="85" t="str">
        <f t="shared" si="180"/>
        <v/>
      </c>
      <c r="BB167" s="85" t="str">
        <f t="shared" si="181"/>
        <v/>
      </c>
      <c r="BC167" s="85" t="str">
        <f t="shared" si="182"/>
        <v/>
      </c>
      <c r="BD167" s="80"/>
      <c r="BE167" s="80"/>
      <c r="BF167" s="80"/>
      <c r="BG167" s="83">
        <f t="shared" ca="1" si="156"/>
        <v>26</v>
      </c>
      <c r="BH167" s="80"/>
      <c r="BI167" s="80"/>
      <c r="BJ167" s="80"/>
      <c r="BK167" s="80"/>
      <c r="BL167" s="80"/>
      <c r="BM167" s="80"/>
      <c r="BN167" s="80"/>
      <c r="BO167" s="80"/>
      <c r="BP167" s="80"/>
      <c r="BQ167" s="43"/>
      <c r="CD167"/>
      <c r="CE167"/>
      <c r="CF167" s="2"/>
      <c r="CG167" s="2"/>
      <c r="CH167"/>
      <c r="CI167" s="31">
        <f t="shared" si="157"/>
        <v>0</v>
      </c>
    </row>
    <row r="168" spans="1:87" x14ac:dyDescent="0.2">
      <c r="A168" s="97"/>
      <c r="B168" s="86" t="str">
        <f t="shared" si="198"/>
        <v/>
      </c>
      <c r="C168" s="13" t="str">
        <f t="shared" si="153"/>
        <v/>
      </c>
      <c r="D168" s="87" t="str">
        <f t="shared" si="199"/>
        <v/>
      </c>
      <c r="E168" s="88" t="str">
        <f t="shared" si="200"/>
        <v/>
      </c>
      <c r="F168" s="33" t="str">
        <f>IF(A167&lt;&gt;"",COUNTIF($A$5:A168,A168),"")</f>
        <v/>
      </c>
      <c r="G168" s="33">
        <f t="shared" si="207"/>
        <v>164</v>
      </c>
      <c r="H168" s="34" t="str">
        <f t="shared" si="208"/>
        <v/>
      </c>
      <c r="I168" s="28" t="str">
        <f t="shared" si="158"/>
        <v/>
      </c>
      <c r="J168" s="35" t="str">
        <f t="shared" si="183"/>
        <v/>
      </c>
      <c r="K168" s="35" t="str">
        <f t="shared" si="194"/>
        <v/>
      </c>
      <c r="L168" s="35" t="str">
        <f t="shared" si="195"/>
        <v/>
      </c>
      <c r="M168" s="35" t="str">
        <f t="shared" si="196"/>
        <v/>
      </c>
      <c r="N168" s="35" t="str">
        <f t="shared" si="197"/>
        <v/>
      </c>
      <c r="O168" s="35" t="str">
        <f t="shared" si="201"/>
        <v/>
      </c>
      <c r="P168" s="35" t="str">
        <f t="shared" si="202"/>
        <v/>
      </c>
      <c r="Q168" s="35" t="str">
        <f t="shared" si="203"/>
        <v/>
      </c>
      <c r="R168" s="35" t="str">
        <f t="shared" si="204"/>
        <v/>
      </c>
      <c r="S168" s="35" t="str">
        <f t="shared" si="205"/>
        <v/>
      </c>
      <c r="T168" s="12" t="str">
        <f t="shared" si="184"/>
        <v/>
      </c>
      <c r="U168" s="12" t="str">
        <f t="shared" si="185"/>
        <v/>
      </c>
      <c r="V168" s="12" t="str">
        <f t="shared" si="186"/>
        <v/>
      </c>
      <c r="W168" s="12" t="str">
        <f t="shared" si="187"/>
        <v/>
      </c>
      <c r="X168" s="12" t="str">
        <f t="shared" si="188"/>
        <v/>
      </c>
      <c r="Y168" s="12" t="str">
        <f t="shared" si="189"/>
        <v/>
      </c>
      <c r="Z168" s="12" t="str">
        <f t="shared" si="190"/>
        <v/>
      </c>
      <c r="AA168" s="12" t="str">
        <f t="shared" si="191"/>
        <v/>
      </c>
      <c r="AB168" s="12" t="str">
        <f t="shared" si="192"/>
        <v/>
      </c>
      <c r="AC168" s="12" t="str">
        <f t="shared" si="193"/>
        <v/>
      </c>
      <c r="AD168" s="29" t="str">
        <f t="shared" si="206"/>
        <v/>
      </c>
      <c r="AE168" s="31" t="str">
        <f t="shared" si="159"/>
        <v>0</v>
      </c>
      <c r="AF168"/>
      <c r="AG168" s="60">
        <f t="shared" si="160"/>
        <v>0</v>
      </c>
      <c r="AH168" s="60">
        <f t="shared" si="161"/>
        <v>0</v>
      </c>
      <c r="AI168" s="67">
        <f t="shared" si="162"/>
        <v>0</v>
      </c>
      <c r="AJ168" s="84" t="str">
        <f t="shared" si="163"/>
        <v/>
      </c>
      <c r="AK168" s="84" t="str">
        <f t="shared" si="164"/>
        <v/>
      </c>
      <c r="AL168" s="84" t="str">
        <f t="shared" si="165"/>
        <v/>
      </c>
      <c r="AM168" s="84" t="str">
        <f t="shared" si="166"/>
        <v/>
      </c>
      <c r="AN168" s="84" t="str">
        <f t="shared" si="167"/>
        <v/>
      </c>
      <c r="AO168" s="84" t="str">
        <f t="shared" si="168"/>
        <v/>
      </c>
      <c r="AP168" s="84" t="str">
        <f t="shared" si="169"/>
        <v/>
      </c>
      <c r="AQ168" s="84" t="str">
        <f t="shared" si="170"/>
        <v/>
      </c>
      <c r="AR168" s="84" t="str">
        <f t="shared" si="171"/>
        <v/>
      </c>
      <c r="AS168" s="84" t="str">
        <f t="shared" si="172"/>
        <v/>
      </c>
      <c r="AT168" s="85" t="str">
        <f t="shared" si="173"/>
        <v/>
      </c>
      <c r="AU168" s="85" t="str">
        <f t="shared" si="174"/>
        <v/>
      </c>
      <c r="AV168" s="85" t="str">
        <f t="shared" si="175"/>
        <v/>
      </c>
      <c r="AW168" s="85" t="str">
        <f t="shared" si="176"/>
        <v/>
      </c>
      <c r="AX168" s="85" t="str">
        <f t="shared" si="177"/>
        <v/>
      </c>
      <c r="AY168" s="85" t="str">
        <f t="shared" si="178"/>
        <v/>
      </c>
      <c r="AZ168" s="85" t="str">
        <f t="shared" si="179"/>
        <v/>
      </c>
      <c r="BA168" s="85" t="str">
        <f t="shared" si="180"/>
        <v/>
      </c>
      <c r="BB168" s="85" t="str">
        <f t="shared" si="181"/>
        <v/>
      </c>
      <c r="BC168" s="85" t="str">
        <f t="shared" si="182"/>
        <v/>
      </c>
      <c r="BD168" s="80"/>
      <c r="BE168" s="80"/>
      <c r="BF168" s="80"/>
      <c r="BG168" s="83">
        <f t="shared" ca="1" si="156"/>
        <v>19</v>
      </c>
      <c r="BH168" s="80"/>
      <c r="BI168" s="80"/>
      <c r="BJ168" s="80"/>
      <c r="BK168" s="80"/>
      <c r="BL168" s="80"/>
      <c r="BM168" s="80"/>
      <c r="BN168" s="80"/>
      <c r="BO168" s="80"/>
      <c r="BP168" s="80"/>
      <c r="BQ168" s="43"/>
      <c r="CD168"/>
      <c r="CE168"/>
      <c r="CF168" s="2"/>
      <c r="CG168" s="2"/>
      <c r="CH168"/>
      <c r="CI168" s="31">
        <f t="shared" si="157"/>
        <v>0</v>
      </c>
    </row>
    <row r="169" spans="1:87" x14ac:dyDescent="0.2">
      <c r="A169" s="97"/>
      <c r="B169" s="86" t="str">
        <f t="shared" si="198"/>
        <v/>
      </c>
      <c r="C169" s="13" t="str">
        <f t="shared" si="153"/>
        <v/>
      </c>
      <c r="D169" s="87" t="str">
        <f t="shared" si="199"/>
        <v/>
      </c>
      <c r="E169" s="88" t="str">
        <f t="shared" si="200"/>
        <v/>
      </c>
      <c r="F169" s="33" t="str">
        <f>IF(A168&lt;&gt;"",COUNTIF($A$5:A169,A169),"")</f>
        <v/>
      </c>
      <c r="G169" s="33">
        <f t="shared" si="207"/>
        <v>165</v>
      </c>
      <c r="H169" s="34" t="str">
        <f t="shared" si="208"/>
        <v/>
      </c>
      <c r="I169" s="28" t="str">
        <f t="shared" si="158"/>
        <v/>
      </c>
      <c r="J169" s="35" t="str">
        <f t="shared" si="183"/>
        <v/>
      </c>
      <c r="K169" s="35" t="str">
        <f t="shared" si="194"/>
        <v/>
      </c>
      <c r="L169" s="35" t="str">
        <f t="shared" si="195"/>
        <v/>
      </c>
      <c r="M169" s="35" t="str">
        <f t="shared" si="196"/>
        <v/>
      </c>
      <c r="N169" s="35" t="str">
        <f t="shared" si="197"/>
        <v/>
      </c>
      <c r="O169" s="35" t="str">
        <f t="shared" si="201"/>
        <v/>
      </c>
      <c r="P169" s="35" t="str">
        <f t="shared" si="202"/>
        <v/>
      </c>
      <c r="Q169" s="35" t="str">
        <f t="shared" si="203"/>
        <v/>
      </c>
      <c r="R169" s="35" t="str">
        <f t="shared" si="204"/>
        <v/>
      </c>
      <c r="S169" s="35" t="str">
        <f t="shared" si="205"/>
        <v/>
      </c>
      <c r="T169" s="12" t="str">
        <f t="shared" si="184"/>
        <v/>
      </c>
      <c r="U169" s="12" t="str">
        <f t="shared" si="185"/>
        <v/>
      </c>
      <c r="V169" s="12" t="str">
        <f t="shared" si="186"/>
        <v/>
      </c>
      <c r="W169" s="12" t="str">
        <f t="shared" si="187"/>
        <v/>
      </c>
      <c r="X169" s="12" t="str">
        <f t="shared" si="188"/>
        <v/>
      </c>
      <c r="Y169" s="12" t="str">
        <f t="shared" si="189"/>
        <v/>
      </c>
      <c r="Z169" s="12" t="str">
        <f t="shared" si="190"/>
        <v/>
      </c>
      <c r="AA169" s="12" t="str">
        <f t="shared" si="191"/>
        <v/>
      </c>
      <c r="AB169" s="12" t="str">
        <f t="shared" si="192"/>
        <v/>
      </c>
      <c r="AC169" s="12" t="str">
        <f t="shared" si="193"/>
        <v/>
      </c>
      <c r="AD169" s="29" t="str">
        <f t="shared" si="206"/>
        <v/>
      </c>
      <c r="AE169" s="31" t="str">
        <f t="shared" si="159"/>
        <v>0</v>
      </c>
      <c r="AF169"/>
      <c r="AG169" s="60">
        <f t="shared" si="160"/>
        <v>0</v>
      </c>
      <c r="AH169" s="60">
        <f t="shared" si="161"/>
        <v>0</v>
      </c>
      <c r="AI169" s="60">
        <f t="shared" si="162"/>
        <v>0</v>
      </c>
      <c r="AJ169" s="84" t="str">
        <f t="shared" si="163"/>
        <v/>
      </c>
      <c r="AK169" s="84" t="str">
        <f t="shared" si="164"/>
        <v/>
      </c>
      <c r="AL169" s="84" t="str">
        <f t="shared" si="165"/>
        <v/>
      </c>
      <c r="AM169" s="84" t="str">
        <f t="shared" si="166"/>
        <v/>
      </c>
      <c r="AN169" s="84" t="str">
        <f t="shared" si="167"/>
        <v/>
      </c>
      <c r="AO169" s="84" t="str">
        <f t="shared" si="168"/>
        <v/>
      </c>
      <c r="AP169" s="84" t="str">
        <f t="shared" si="169"/>
        <v/>
      </c>
      <c r="AQ169" s="84" t="str">
        <f t="shared" si="170"/>
        <v/>
      </c>
      <c r="AR169" s="84" t="str">
        <f t="shared" si="171"/>
        <v/>
      </c>
      <c r="AS169" s="84" t="str">
        <f t="shared" si="172"/>
        <v/>
      </c>
      <c r="AT169" s="85" t="str">
        <f t="shared" si="173"/>
        <v/>
      </c>
      <c r="AU169" s="85" t="str">
        <f t="shared" si="174"/>
        <v/>
      </c>
      <c r="AV169" s="85" t="str">
        <f t="shared" si="175"/>
        <v/>
      </c>
      <c r="AW169" s="85" t="str">
        <f t="shared" si="176"/>
        <v/>
      </c>
      <c r="AX169" s="85" t="str">
        <f t="shared" si="177"/>
        <v/>
      </c>
      <c r="AY169" s="85" t="str">
        <f t="shared" si="178"/>
        <v/>
      </c>
      <c r="AZ169" s="85" t="str">
        <f t="shared" si="179"/>
        <v/>
      </c>
      <c r="BA169" s="85" t="str">
        <f t="shared" si="180"/>
        <v/>
      </c>
      <c r="BB169" s="85" t="str">
        <f t="shared" si="181"/>
        <v/>
      </c>
      <c r="BC169" s="85" t="str">
        <f t="shared" si="182"/>
        <v/>
      </c>
      <c r="BD169" s="80"/>
      <c r="BE169" s="80"/>
      <c r="BF169" s="80"/>
      <c r="BG169" s="83">
        <f t="shared" ca="1" si="156"/>
        <v>6</v>
      </c>
      <c r="BH169" s="43"/>
      <c r="BI169" s="43"/>
      <c r="BJ169" s="43"/>
      <c r="BK169" s="43"/>
      <c r="BL169" s="43"/>
      <c r="BM169" s="43"/>
      <c r="BN169" s="43"/>
      <c r="BO169" s="43"/>
      <c r="BP169" s="43"/>
      <c r="BQ169" s="43"/>
      <c r="CD169"/>
      <c r="CE169"/>
      <c r="CF169" s="2"/>
      <c r="CG169" s="2"/>
      <c r="CH169"/>
      <c r="CI169" s="31">
        <f t="shared" si="157"/>
        <v>0</v>
      </c>
    </row>
    <row r="170" spans="1:87" x14ac:dyDescent="0.2">
      <c r="A170" s="97"/>
      <c r="B170" s="86" t="str">
        <f t="shared" si="198"/>
        <v/>
      </c>
      <c r="C170" s="13" t="str">
        <f t="shared" si="153"/>
        <v/>
      </c>
      <c r="D170" s="87" t="str">
        <f t="shared" si="199"/>
        <v/>
      </c>
      <c r="E170" s="88" t="str">
        <f t="shared" si="200"/>
        <v/>
      </c>
      <c r="F170" s="33" t="str">
        <f>IF(A169&lt;&gt;"",COUNTIF($A$5:A170,A170),"")</f>
        <v/>
      </c>
      <c r="G170" s="33">
        <f t="shared" si="207"/>
        <v>166</v>
      </c>
      <c r="H170" s="34" t="str">
        <f t="shared" si="208"/>
        <v/>
      </c>
      <c r="I170" s="28" t="str">
        <f t="shared" si="158"/>
        <v/>
      </c>
      <c r="J170" s="35" t="str">
        <f t="shared" si="183"/>
        <v/>
      </c>
      <c r="K170" s="35" t="str">
        <f t="shared" si="194"/>
        <v/>
      </c>
      <c r="L170" s="35" t="str">
        <f t="shared" si="195"/>
        <v/>
      </c>
      <c r="M170" s="35" t="str">
        <f t="shared" ref="M170:M201" si="209">IF(AE169&gt;=$O$1,"",IF(AE169&lt;=$O$2,"",IF(G169&lt;&gt;G170,"",IF(AND(M169&lt;&gt;"",M169&lt;&gt;H169),M169,IF(AND(H169&lt;&gt;L170,H169&lt;&gt;K170,H169&lt;&gt;J170,F169&gt;=G169),H169,"")))))</f>
        <v/>
      </c>
      <c r="N170" s="35" t="str">
        <f t="shared" si="197"/>
        <v/>
      </c>
      <c r="O170" s="35" t="str">
        <f t="shared" si="201"/>
        <v/>
      </c>
      <c r="P170" s="35" t="str">
        <f t="shared" si="202"/>
        <v/>
      </c>
      <c r="Q170" s="35" t="str">
        <f t="shared" si="203"/>
        <v/>
      </c>
      <c r="R170" s="35" t="str">
        <f t="shared" si="204"/>
        <v/>
      </c>
      <c r="S170" s="35" t="str">
        <f t="shared" si="205"/>
        <v/>
      </c>
      <c r="T170" s="12" t="str">
        <f t="shared" si="184"/>
        <v/>
      </c>
      <c r="U170" s="12" t="str">
        <f t="shared" si="185"/>
        <v/>
      </c>
      <c r="V170" s="12" t="str">
        <f t="shared" si="186"/>
        <v/>
      </c>
      <c r="W170" s="12" t="str">
        <f t="shared" si="187"/>
        <v/>
      </c>
      <c r="X170" s="12" t="str">
        <f t="shared" si="188"/>
        <v/>
      </c>
      <c r="Y170" s="12" t="str">
        <f t="shared" si="189"/>
        <v/>
      </c>
      <c r="Z170" s="12" t="str">
        <f t="shared" si="190"/>
        <v/>
      </c>
      <c r="AA170" s="12" t="str">
        <f t="shared" si="191"/>
        <v/>
      </c>
      <c r="AB170" s="12" t="str">
        <f t="shared" si="192"/>
        <v/>
      </c>
      <c r="AC170" s="12" t="str">
        <f t="shared" si="193"/>
        <v/>
      </c>
      <c r="AD170" s="29" t="str">
        <f t="shared" si="206"/>
        <v/>
      </c>
      <c r="AE170" s="31" t="str">
        <f t="shared" si="159"/>
        <v>0</v>
      </c>
      <c r="AF170"/>
      <c r="AG170" s="60">
        <f t="shared" si="160"/>
        <v>0</v>
      </c>
      <c r="AH170" s="60">
        <f t="shared" si="161"/>
        <v>0</v>
      </c>
      <c r="AI170" s="60">
        <f t="shared" si="162"/>
        <v>0</v>
      </c>
      <c r="AJ170" s="84" t="str">
        <f t="shared" si="163"/>
        <v/>
      </c>
      <c r="AK170" s="84" t="str">
        <f t="shared" si="164"/>
        <v/>
      </c>
      <c r="AL170" s="84" t="str">
        <f t="shared" si="165"/>
        <v/>
      </c>
      <c r="AM170" s="84" t="str">
        <f t="shared" si="166"/>
        <v/>
      </c>
      <c r="AN170" s="84" t="str">
        <f t="shared" si="167"/>
        <v/>
      </c>
      <c r="AO170" s="84" t="str">
        <f t="shared" si="168"/>
        <v/>
      </c>
      <c r="AP170" s="84" t="str">
        <f t="shared" si="169"/>
        <v/>
      </c>
      <c r="AQ170" s="84" t="str">
        <f t="shared" si="170"/>
        <v/>
      </c>
      <c r="AR170" s="84" t="str">
        <f t="shared" si="171"/>
        <v/>
      </c>
      <c r="AS170" s="84" t="str">
        <f t="shared" si="172"/>
        <v/>
      </c>
      <c r="AT170" s="85" t="str">
        <f t="shared" si="173"/>
        <v/>
      </c>
      <c r="AU170" s="85" t="str">
        <f t="shared" si="174"/>
        <v/>
      </c>
      <c r="AV170" s="85" t="str">
        <f t="shared" si="175"/>
        <v/>
      </c>
      <c r="AW170" s="85" t="str">
        <f t="shared" si="176"/>
        <v/>
      </c>
      <c r="AX170" s="85" t="str">
        <f t="shared" si="177"/>
        <v/>
      </c>
      <c r="AY170" s="85" t="str">
        <f t="shared" si="178"/>
        <v/>
      </c>
      <c r="AZ170" s="85" t="str">
        <f t="shared" si="179"/>
        <v/>
      </c>
      <c r="BA170" s="85" t="str">
        <f t="shared" si="180"/>
        <v/>
      </c>
      <c r="BB170" s="85" t="str">
        <f t="shared" si="181"/>
        <v/>
      </c>
      <c r="BC170" s="85" t="str">
        <f t="shared" si="182"/>
        <v/>
      </c>
      <c r="BD170" s="80"/>
      <c r="BE170" s="80"/>
      <c r="BF170" s="80"/>
      <c r="BG170" s="83">
        <f t="shared" ca="1" si="156"/>
        <v>24</v>
      </c>
      <c r="BH170" s="43"/>
      <c r="BI170" s="43"/>
      <c r="BJ170" s="43"/>
      <c r="BK170" s="43"/>
      <c r="BL170" s="43"/>
      <c r="BM170" s="43"/>
      <c r="BN170" s="43"/>
      <c r="BO170" s="43"/>
      <c r="BP170" s="43"/>
      <c r="BQ170" s="43"/>
      <c r="CD170"/>
      <c r="CE170"/>
      <c r="CF170" s="2"/>
      <c r="CG170" s="2"/>
      <c r="CH170"/>
      <c r="CI170" s="31">
        <f t="shared" si="157"/>
        <v>0</v>
      </c>
    </row>
    <row r="171" spans="1:87" x14ac:dyDescent="0.2">
      <c r="A171" s="97"/>
      <c r="B171" s="86" t="str">
        <f t="shared" si="198"/>
        <v/>
      </c>
      <c r="C171" s="13" t="str">
        <f t="shared" si="153"/>
        <v/>
      </c>
      <c r="D171" s="87" t="str">
        <f t="shared" si="199"/>
        <v/>
      </c>
      <c r="E171" s="88" t="str">
        <f t="shared" si="200"/>
        <v/>
      </c>
      <c r="F171" s="33" t="str">
        <f>IF(A170&lt;&gt;"",COUNTIF($A$5:A171,A171),"")</f>
        <v/>
      </c>
      <c r="G171" s="33">
        <f t="shared" si="207"/>
        <v>167</v>
      </c>
      <c r="H171" s="34" t="str">
        <f t="shared" si="208"/>
        <v/>
      </c>
      <c r="I171" s="28" t="str">
        <f t="shared" si="158"/>
        <v/>
      </c>
      <c r="J171" s="35" t="str">
        <f t="shared" si="183"/>
        <v/>
      </c>
      <c r="K171" s="35" t="str">
        <f t="shared" si="194"/>
        <v/>
      </c>
      <c r="L171" s="35" t="str">
        <f t="shared" si="195"/>
        <v/>
      </c>
      <c r="M171" s="35" t="str">
        <f t="shared" si="209"/>
        <v/>
      </c>
      <c r="N171" s="35" t="str">
        <f t="shared" ref="N171:N202" si="210">IF(AE170&gt;=$O$1,"",IF(AE170&lt;=$O$2,"",IF(G170&lt;&gt;G171,"",IF(AND(N170&lt;&gt;"",N170&lt;&gt;H170),N170,IF(AND(H170&lt;&gt;L171,H170&lt;&gt;K171,H170&lt;&gt;J171,H170&lt;&gt;M171,F170&gt;=G170),H170,"")))))</f>
        <v/>
      </c>
      <c r="O171" s="35" t="str">
        <f t="shared" si="201"/>
        <v/>
      </c>
      <c r="P171" s="35" t="str">
        <f t="shared" si="202"/>
        <v/>
      </c>
      <c r="Q171" s="35" t="str">
        <f t="shared" si="203"/>
        <v/>
      </c>
      <c r="R171" s="35" t="str">
        <f t="shared" si="204"/>
        <v/>
      </c>
      <c r="S171" s="35" t="str">
        <f t="shared" si="205"/>
        <v/>
      </c>
      <c r="T171" s="12" t="str">
        <f t="shared" si="184"/>
        <v/>
      </c>
      <c r="U171" s="12" t="str">
        <f t="shared" si="185"/>
        <v/>
      </c>
      <c r="V171" s="12" t="str">
        <f t="shared" si="186"/>
        <v/>
      </c>
      <c r="W171" s="12" t="str">
        <f t="shared" si="187"/>
        <v/>
      </c>
      <c r="X171" s="12" t="str">
        <f t="shared" si="188"/>
        <v/>
      </c>
      <c r="Y171" s="12" t="str">
        <f t="shared" si="189"/>
        <v/>
      </c>
      <c r="Z171" s="12" t="str">
        <f t="shared" si="190"/>
        <v/>
      </c>
      <c r="AA171" s="12" t="str">
        <f t="shared" si="191"/>
        <v/>
      </c>
      <c r="AB171" s="12" t="str">
        <f t="shared" si="192"/>
        <v/>
      </c>
      <c r="AC171" s="12" t="str">
        <f t="shared" si="193"/>
        <v/>
      </c>
      <c r="AD171" s="29" t="str">
        <f t="shared" si="206"/>
        <v/>
      </c>
      <c r="AE171" s="31" t="str">
        <f t="shared" si="159"/>
        <v>0</v>
      </c>
      <c r="AF171"/>
      <c r="AG171" s="60">
        <f t="shared" si="160"/>
        <v>0</v>
      </c>
      <c r="AH171" s="60">
        <f t="shared" si="161"/>
        <v>0</v>
      </c>
      <c r="AI171" s="60">
        <f t="shared" si="162"/>
        <v>0</v>
      </c>
      <c r="AJ171" s="84" t="str">
        <f t="shared" si="163"/>
        <v/>
      </c>
      <c r="AK171" s="84" t="str">
        <f t="shared" si="164"/>
        <v/>
      </c>
      <c r="AL171" s="84" t="str">
        <f t="shared" si="165"/>
        <v/>
      </c>
      <c r="AM171" s="84" t="str">
        <f t="shared" si="166"/>
        <v/>
      </c>
      <c r="AN171" s="84" t="str">
        <f t="shared" si="167"/>
        <v/>
      </c>
      <c r="AO171" s="84" t="str">
        <f t="shared" si="168"/>
        <v/>
      </c>
      <c r="AP171" s="84" t="str">
        <f t="shared" si="169"/>
        <v/>
      </c>
      <c r="AQ171" s="84" t="str">
        <f t="shared" si="170"/>
        <v/>
      </c>
      <c r="AR171" s="84" t="str">
        <f t="shared" si="171"/>
        <v/>
      </c>
      <c r="AS171" s="84" t="str">
        <f t="shared" si="172"/>
        <v/>
      </c>
      <c r="AT171" s="85" t="str">
        <f t="shared" si="173"/>
        <v/>
      </c>
      <c r="AU171" s="85" t="str">
        <f t="shared" si="174"/>
        <v/>
      </c>
      <c r="AV171" s="85" t="str">
        <f t="shared" si="175"/>
        <v/>
      </c>
      <c r="AW171" s="85" t="str">
        <f t="shared" si="176"/>
        <v/>
      </c>
      <c r="AX171" s="85" t="str">
        <f t="shared" si="177"/>
        <v/>
      </c>
      <c r="AY171" s="85" t="str">
        <f t="shared" si="178"/>
        <v/>
      </c>
      <c r="AZ171" s="85" t="str">
        <f t="shared" si="179"/>
        <v/>
      </c>
      <c r="BA171" s="85" t="str">
        <f t="shared" si="180"/>
        <v/>
      </c>
      <c r="BB171" s="85" t="str">
        <f t="shared" si="181"/>
        <v/>
      </c>
      <c r="BC171" s="85" t="str">
        <f t="shared" si="182"/>
        <v/>
      </c>
      <c r="BD171" s="80"/>
      <c r="BE171" s="80"/>
      <c r="BF171" s="80"/>
      <c r="BG171" s="83">
        <f t="shared" ca="1" si="156"/>
        <v>0</v>
      </c>
      <c r="BH171" s="43"/>
      <c r="BI171" s="43"/>
      <c r="BJ171" s="43"/>
      <c r="BK171" s="43"/>
      <c r="BL171" s="43"/>
      <c r="BM171" s="43"/>
      <c r="BN171" s="43"/>
      <c r="BO171" s="43"/>
      <c r="BP171" s="43"/>
      <c r="BQ171" s="43"/>
      <c r="CD171"/>
      <c r="CE171"/>
      <c r="CF171" s="2"/>
      <c r="CG171" s="2"/>
      <c r="CH171"/>
      <c r="CI171" s="31">
        <f t="shared" si="157"/>
        <v>0</v>
      </c>
    </row>
    <row r="172" spans="1:87" x14ac:dyDescent="0.2">
      <c r="A172" s="97"/>
      <c r="B172" s="86" t="str">
        <f t="shared" si="198"/>
        <v/>
      </c>
      <c r="C172" s="13" t="str">
        <f t="shared" si="153"/>
        <v/>
      </c>
      <c r="D172" s="87" t="str">
        <f t="shared" si="199"/>
        <v/>
      </c>
      <c r="E172" s="88" t="str">
        <f t="shared" si="200"/>
        <v/>
      </c>
      <c r="F172" s="33" t="str">
        <f>IF(A171&lt;&gt;"",COUNTIF($A$5:A172,A172),"")</f>
        <v/>
      </c>
      <c r="G172" s="33">
        <f t="shared" si="207"/>
        <v>168</v>
      </c>
      <c r="H172" s="34" t="str">
        <f t="shared" si="208"/>
        <v/>
      </c>
      <c r="I172" s="28" t="str">
        <f t="shared" si="158"/>
        <v/>
      </c>
      <c r="J172" s="35" t="str">
        <f t="shared" si="183"/>
        <v/>
      </c>
      <c r="K172" s="35" t="str">
        <f t="shared" si="194"/>
        <v/>
      </c>
      <c r="L172" s="35" t="str">
        <f t="shared" si="195"/>
        <v/>
      </c>
      <c r="M172" s="35" t="str">
        <f t="shared" si="209"/>
        <v/>
      </c>
      <c r="N172" s="35" t="str">
        <f t="shared" si="210"/>
        <v/>
      </c>
      <c r="O172" s="35" t="str">
        <f t="shared" ref="O172:O203" si="211">IF(AE171&gt;=$O$1,"",IF(AE171&lt;=$O$2,"",IF(G171&lt;&gt;G172,"",IF(AND(O171&lt;&gt;"",O171,O171&lt;&gt;H171),O171,IF(AND(H171&lt;&gt;L172,H171&lt;&gt;K172,H171&lt;&gt;J172,H171&lt;&gt;M172,H171&lt;&gt;N172,F171&gt;=G171),H171,"")))))</f>
        <v/>
      </c>
      <c r="P172" s="35" t="str">
        <f t="shared" si="202"/>
        <v/>
      </c>
      <c r="Q172" s="35" t="str">
        <f t="shared" si="203"/>
        <v/>
      </c>
      <c r="R172" s="35" t="str">
        <f t="shared" si="204"/>
        <v/>
      </c>
      <c r="S172" s="35" t="str">
        <f t="shared" si="205"/>
        <v/>
      </c>
      <c r="T172" s="12" t="str">
        <f t="shared" si="184"/>
        <v/>
      </c>
      <c r="U172" s="12" t="str">
        <f t="shared" si="185"/>
        <v/>
      </c>
      <c r="V172" s="12" t="str">
        <f t="shared" si="186"/>
        <v/>
      </c>
      <c r="W172" s="12" t="str">
        <f t="shared" si="187"/>
        <v/>
      </c>
      <c r="X172" s="12" t="str">
        <f t="shared" si="188"/>
        <v/>
      </c>
      <c r="Y172" s="12" t="str">
        <f t="shared" si="189"/>
        <v/>
      </c>
      <c r="Z172" s="12" t="str">
        <f t="shared" si="190"/>
        <v/>
      </c>
      <c r="AA172" s="12" t="str">
        <f t="shared" si="191"/>
        <v/>
      </c>
      <c r="AB172" s="12" t="str">
        <f t="shared" si="192"/>
        <v/>
      </c>
      <c r="AC172" s="12" t="str">
        <f t="shared" si="193"/>
        <v/>
      </c>
      <c r="AD172" s="29" t="str">
        <f t="shared" si="206"/>
        <v/>
      </c>
      <c r="AE172" s="31" t="str">
        <f t="shared" si="159"/>
        <v>0</v>
      </c>
      <c r="AF172"/>
      <c r="AG172" s="60">
        <f t="shared" si="160"/>
        <v>0</v>
      </c>
      <c r="AH172" s="60">
        <f t="shared" si="161"/>
        <v>0</v>
      </c>
      <c r="AI172" s="60">
        <f t="shared" si="162"/>
        <v>0</v>
      </c>
      <c r="AJ172" s="84" t="str">
        <f t="shared" si="163"/>
        <v/>
      </c>
      <c r="AK172" s="84" t="str">
        <f t="shared" si="164"/>
        <v/>
      </c>
      <c r="AL172" s="84" t="str">
        <f t="shared" si="165"/>
        <v/>
      </c>
      <c r="AM172" s="84" t="str">
        <f t="shared" si="166"/>
        <v/>
      </c>
      <c r="AN172" s="84" t="str">
        <f t="shared" si="167"/>
        <v/>
      </c>
      <c r="AO172" s="84" t="str">
        <f t="shared" si="168"/>
        <v/>
      </c>
      <c r="AP172" s="84" t="str">
        <f t="shared" si="169"/>
        <v/>
      </c>
      <c r="AQ172" s="84" t="str">
        <f t="shared" si="170"/>
        <v/>
      </c>
      <c r="AR172" s="84" t="str">
        <f t="shared" si="171"/>
        <v/>
      </c>
      <c r="AS172" s="84" t="str">
        <f t="shared" si="172"/>
        <v/>
      </c>
      <c r="AT172" s="85" t="str">
        <f t="shared" si="173"/>
        <v/>
      </c>
      <c r="AU172" s="85" t="str">
        <f t="shared" si="174"/>
        <v/>
      </c>
      <c r="AV172" s="85" t="str">
        <f t="shared" si="175"/>
        <v/>
      </c>
      <c r="AW172" s="85" t="str">
        <f t="shared" si="176"/>
        <v/>
      </c>
      <c r="AX172" s="85" t="str">
        <f t="shared" si="177"/>
        <v/>
      </c>
      <c r="AY172" s="85" t="str">
        <f t="shared" si="178"/>
        <v/>
      </c>
      <c r="AZ172" s="85" t="str">
        <f t="shared" si="179"/>
        <v/>
      </c>
      <c r="BA172" s="85" t="str">
        <f t="shared" si="180"/>
        <v/>
      </c>
      <c r="BB172" s="85" t="str">
        <f t="shared" si="181"/>
        <v/>
      </c>
      <c r="BC172" s="85" t="str">
        <f t="shared" si="182"/>
        <v/>
      </c>
      <c r="BD172" s="80"/>
      <c r="BE172" s="80"/>
      <c r="BF172" s="80"/>
      <c r="BG172" s="83">
        <f t="shared" ca="1" si="156"/>
        <v>0</v>
      </c>
      <c r="BH172" s="43"/>
      <c r="BI172" s="43"/>
      <c r="BJ172" s="43"/>
      <c r="BK172" s="43"/>
      <c r="BL172" s="43"/>
      <c r="BM172" s="43"/>
      <c r="BN172" s="43"/>
      <c r="BO172" s="43"/>
      <c r="BP172" s="43"/>
      <c r="BQ172" s="43"/>
      <c r="CD172"/>
      <c r="CE172"/>
      <c r="CF172" s="2"/>
      <c r="CG172" s="2"/>
      <c r="CH172"/>
      <c r="CI172" s="31">
        <f t="shared" si="157"/>
        <v>0</v>
      </c>
    </row>
    <row r="173" spans="1:87" x14ac:dyDescent="0.2">
      <c r="A173" s="97"/>
      <c r="B173" s="86" t="str">
        <f t="shared" si="198"/>
        <v/>
      </c>
      <c r="C173" s="13" t="str">
        <f t="shared" si="153"/>
        <v/>
      </c>
      <c r="D173" s="87" t="str">
        <f t="shared" si="199"/>
        <v/>
      </c>
      <c r="E173" s="88" t="str">
        <f t="shared" si="200"/>
        <v/>
      </c>
      <c r="F173" s="33" t="str">
        <f>IF(A172&lt;&gt;"",COUNTIF($A$5:A173,A173),"")</f>
        <v/>
      </c>
      <c r="G173" s="33">
        <f t="shared" si="207"/>
        <v>169</v>
      </c>
      <c r="H173" s="34" t="str">
        <f t="shared" si="208"/>
        <v/>
      </c>
      <c r="I173" s="28" t="str">
        <f t="shared" si="158"/>
        <v/>
      </c>
      <c r="J173" s="35" t="str">
        <f t="shared" si="183"/>
        <v/>
      </c>
      <c r="K173" s="35" t="str">
        <f t="shared" si="194"/>
        <v/>
      </c>
      <c r="L173" s="35" t="str">
        <f t="shared" si="195"/>
        <v/>
      </c>
      <c r="M173" s="35" t="str">
        <f t="shared" si="209"/>
        <v/>
      </c>
      <c r="N173" s="35" t="str">
        <f t="shared" si="210"/>
        <v/>
      </c>
      <c r="O173" s="35" t="str">
        <f t="shared" si="211"/>
        <v/>
      </c>
      <c r="P173" s="35" t="str">
        <f t="shared" ref="P173:P204" si="212">IF(AE172&gt;=$O$1,"",IF(AE172&lt;=$O$2,"",IF(G172&lt;&gt;G173,"",IF(AND(P172&lt;&gt;"",P172&lt;&gt;H172),P172,IF(AND(H172&lt;&gt;L173,H172&lt;&gt;K173,H172&lt;&gt;J173,H172&lt;&gt;M173,H172&lt;&gt;N173,H172&lt;&gt;O173,F172&gt;=G172),H172,"")))))</f>
        <v/>
      </c>
      <c r="Q173" s="35" t="str">
        <f t="shared" si="203"/>
        <v/>
      </c>
      <c r="R173" s="35" t="str">
        <f t="shared" si="204"/>
        <v/>
      </c>
      <c r="S173" s="35" t="str">
        <f t="shared" si="205"/>
        <v/>
      </c>
      <c r="T173" s="12" t="str">
        <f t="shared" si="184"/>
        <v/>
      </c>
      <c r="U173" s="12" t="str">
        <f t="shared" si="185"/>
        <v/>
      </c>
      <c r="V173" s="12" t="str">
        <f t="shared" si="186"/>
        <v/>
      </c>
      <c r="W173" s="12" t="str">
        <f t="shared" si="187"/>
        <v/>
      </c>
      <c r="X173" s="12" t="str">
        <f t="shared" si="188"/>
        <v/>
      </c>
      <c r="Y173" s="12" t="str">
        <f t="shared" si="189"/>
        <v/>
      </c>
      <c r="Z173" s="12" t="str">
        <f t="shared" si="190"/>
        <v/>
      </c>
      <c r="AA173" s="12" t="str">
        <f t="shared" si="191"/>
        <v/>
      </c>
      <c r="AB173" s="12" t="str">
        <f t="shared" si="192"/>
        <v/>
      </c>
      <c r="AC173" s="12" t="str">
        <f t="shared" si="193"/>
        <v/>
      </c>
      <c r="AD173" s="29" t="str">
        <f t="shared" si="206"/>
        <v/>
      </c>
      <c r="AE173" s="31" t="str">
        <f t="shared" si="159"/>
        <v>0</v>
      </c>
      <c r="AF173"/>
      <c r="AG173" s="60">
        <f t="shared" si="160"/>
        <v>0</v>
      </c>
      <c r="AH173" s="60">
        <f t="shared" si="161"/>
        <v>0</v>
      </c>
      <c r="AI173" s="60">
        <f t="shared" si="162"/>
        <v>0</v>
      </c>
      <c r="AJ173" s="84" t="str">
        <f t="shared" si="163"/>
        <v/>
      </c>
      <c r="AK173" s="84" t="str">
        <f t="shared" si="164"/>
        <v/>
      </c>
      <c r="AL173" s="84" t="str">
        <f t="shared" si="165"/>
        <v/>
      </c>
      <c r="AM173" s="84" t="str">
        <f t="shared" si="166"/>
        <v/>
      </c>
      <c r="AN173" s="84" t="str">
        <f t="shared" si="167"/>
        <v/>
      </c>
      <c r="AO173" s="84" t="str">
        <f t="shared" si="168"/>
        <v/>
      </c>
      <c r="AP173" s="84" t="str">
        <f t="shared" si="169"/>
        <v/>
      </c>
      <c r="AQ173" s="84" t="str">
        <f t="shared" si="170"/>
        <v/>
      </c>
      <c r="AR173" s="84" t="str">
        <f t="shared" si="171"/>
        <v/>
      </c>
      <c r="AS173" s="84" t="str">
        <f t="shared" si="172"/>
        <v/>
      </c>
      <c r="AT173" s="85" t="str">
        <f t="shared" si="173"/>
        <v/>
      </c>
      <c r="AU173" s="85" t="str">
        <f t="shared" si="174"/>
        <v/>
      </c>
      <c r="AV173" s="85" t="str">
        <f t="shared" si="175"/>
        <v/>
      </c>
      <c r="AW173" s="85" t="str">
        <f t="shared" si="176"/>
        <v/>
      </c>
      <c r="AX173" s="85" t="str">
        <f t="shared" si="177"/>
        <v/>
      </c>
      <c r="AY173" s="85" t="str">
        <f t="shared" si="178"/>
        <v/>
      </c>
      <c r="AZ173" s="85" t="str">
        <f t="shared" si="179"/>
        <v/>
      </c>
      <c r="BA173" s="85" t="str">
        <f t="shared" si="180"/>
        <v/>
      </c>
      <c r="BB173" s="85" t="str">
        <f t="shared" si="181"/>
        <v/>
      </c>
      <c r="BC173" s="85" t="str">
        <f t="shared" si="182"/>
        <v/>
      </c>
      <c r="BD173" s="80"/>
      <c r="BE173" s="80"/>
      <c r="BF173" s="80"/>
      <c r="BG173" s="83">
        <f t="shared" ca="1" si="156"/>
        <v>35</v>
      </c>
      <c r="BH173" s="43"/>
      <c r="BI173" s="43"/>
      <c r="BJ173" s="43"/>
      <c r="BK173" s="43"/>
      <c r="BL173" s="43"/>
      <c r="BM173" s="43"/>
      <c r="BN173" s="43"/>
      <c r="BO173" s="43"/>
      <c r="BP173" s="43"/>
      <c r="BQ173" s="43"/>
      <c r="CD173"/>
      <c r="CE173"/>
      <c r="CF173" s="2"/>
      <c r="CG173" s="2"/>
      <c r="CH173"/>
      <c r="CI173" s="31">
        <f t="shared" si="157"/>
        <v>0</v>
      </c>
    </row>
    <row r="174" spans="1:87" x14ac:dyDescent="0.2">
      <c r="A174" s="97"/>
      <c r="B174" s="86" t="str">
        <f t="shared" si="198"/>
        <v/>
      </c>
      <c r="C174" s="13" t="str">
        <f t="shared" si="153"/>
        <v/>
      </c>
      <c r="D174" s="87" t="str">
        <f t="shared" si="199"/>
        <v/>
      </c>
      <c r="E174" s="88" t="str">
        <f t="shared" si="200"/>
        <v/>
      </c>
      <c r="F174" s="33" t="str">
        <f>IF(A173&lt;&gt;"",COUNTIF($A$5:A174,A174),"")</f>
        <v/>
      </c>
      <c r="G174" s="33">
        <f t="shared" si="207"/>
        <v>170</v>
      </c>
      <c r="H174" s="34" t="str">
        <f t="shared" si="208"/>
        <v/>
      </c>
      <c r="I174" s="28" t="str">
        <f t="shared" si="158"/>
        <v/>
      </c>
      <c r="J174" s="35" t="str">
        <f t="shared" si="183"/>
        <v/>
      </c>
      <c r="K174" s="35" t="str">
        <f t="shared" si="194"/>
        <v/>
      </c>
      <c r="L174" s="35" t="str">
        <f t="shared" si="195"/>
        <v/>
      </c>
      <c r="M174" s="35" t="str">
        <f t="shared" si="209"/>
        <v/>
      </c>
      <c r="N174" s="35" t="str">
        <f t="shared" si="210"/>
        <v/>
      </c>
      <c r="O174" s="35" t="str">
        <f t="shared" si="211"/>
        <v/>
      </c>
      <c r="P174" s="35" t="str">
        <f t="shared" si="212"/>
        <v/>
      </c>
      <c r="Q174" s="35" t="str">
        <f t="shared" si="203"/>
        <v/>
      </c>
      <c r="R174" s="35" t="str">
        <f t="shared" si="204"/>
        <v/>
      </c>
      <c r="S174" s="35" t="str">
        <f t="shared" si="205"/>
        <v/>
      </c>
      <c r="T174" s="12" t="str">
        <f t="shared" si="184"/>
        <v/>
      </c>
      <c r="U174" s="12" t="str">
        <f t="shared" si="185"/>
        <v/>
      </c>
      <c r="V174" s="12" t="str">
        <f t="shared" si="186"/>
        <v/>
      </c>
      <c r="W174" s="12" t="str">
        <f t="shared" si="187"/>
        <v/>
      </c>
      <c r="X174" s="12" t="str">
        <f t="shared" si="188"/>
        <v/>
      </c>
      <c r="Y174" s="12" t="str">
        <f t="shared" si="189"/>
        <v/>
      </c>
      <c r="Z174" s="12" t="str">
        <f t="shared" si="190"/>
        <v/>
      </c>
      <c r="AA174" s="12" t="str">
        <f t="shared" si="191"/>
        <v/>
      </c>
      <c r="AB174" s="12" t="str">
        <f t="shared" si="192"/>
        <v/>
      </c>
      <c r="AC174" s="12" t="str">
        <f t="shared" si="193"/>
        <v/>
      </c>
      <c r="AD174" s="29" t="str">
        <f t="shared" si="206"/>
        <v/>
      </c>
      <c r="AE174" s="31" t="str">
        <f t="shared" si="159"/>
        <v>0</v>
      </c>
      <c r="AF174"/>
      <c r="AG174" s="60">
        <f t="shared" si="160"/>
        <v>0</v>
      </c>
      <c r="AH174" s="60">
        <f t="shared" si="161"/>
        <v>0</v>
      </c>
      <c r="AI174" s="60">
        <f t="shared" si="162"/>
        <v>0</v>
      </c>
      <c r="AJ174" s="84" t="str">
        <f t="shared" si="163"/>
        <v/>
      </c>
      <c r="AK174" s="84" t="str">
        <f t="shared" si="164"/>
        <v/>
      </c>
      <c r="AL174" s="84" t="str">
        <f t="shared" si="165"/>
        <v/>
      </c>
      <c r="AM174" s="84" t="str">
        <f t="shared" si="166"/>
        <v/>
      </c>
      <c r="AN174" s="84" t="str">
        <f t="shared" si="167"/>
        <v/>
      </c>
      <c r="AO174" s="84" t="str">
        <f t="shared" si="168"/>
        <v/>
      </c>
      <c r="AP174" s="84" t="str">
        <f t="shared" si="169"/>
        <v/>
      </c>
      <c r="AQ174" s="84" t="str">
        <f t="shared" si="170"/>
        <v/>
      </c>
      <c r="AR174" s="84" t="str">
        <f t="shared" si="171"/>
        <v/>
      </c>
      <c r="AS174" s="84" t="str">
        <f t="shared" si="172"/>
        <v/>
      </c>
      <c r="AT174" s="85" t="str">
        <f t="shared" si="173"/>
        <v/>
      </c>
      <c r="AU174" s="85" t="str">
        <f t="shared" si="174"/>
        <v/>
      </c>
      <c r="AV174" s="85" t="str">
        <f t="shared" si="175"/>
        <v/>
      </c>
      <c r="AW174" s="85" t="str">
        <f t="shared" si="176"/>
        <v/>
      </c>
      <c r="AX174" s="85" t="str">
        <f t="shared" si="177"/>
        <v/>
      </c>
      <c r="AY174" s="85" t="str">
        <f t="shared" si="178"/>
        <v/>
      </c>
      <c r="AZ174" s="85" t="str">
        <f t="shared" si="179"/>
        <v/>
      </c>
      <c r="BA174" s="85" t="str">
        <f t="shared" si="180"/>
        <v/>
      </c>
      <c r="BB174" s="85" t="str">
        <f t="shared" si="181"/>
        <v/>
      </c>
      <c r="BC174" s="85" t="str">
        <f t="shared" si="182"/>
        <v/>
      </c>
      <c r="BD174" s="80"/>
      <c r="BE174" s="80"/>
      <c r="BF174" s="80"/>
      <c r="BG174" s="83">
        <f t="shared" ca="1" si="156"/>
        <v>9</v>
      </c>
      <c r="BH174" s="43"/>
      <c r="BI174" s="43"/>
      <c r="BJ174" s="43"/>
      <c r="BK174" s="43"/>
      <c r="BL174" s="43"/>
      <c r="BM174" s="43"/>
      <c r="BN174" s="43"/>
      <c r="BO174" s="43"/>
      <c r="BP174" s="43"/>
      <c r="BQ174" s="43"/>
      <c r="CD174"/>
      <c r="CE174"/>
      <c r="CF174" s="2"/>
      <c r="CG174" s="2"/>
      <c r="CH174"/>
      <c r="CI174" s="31">
        <f t="shared" si="157"/>
        <v>0</v>
      </c>
    </row>
    <row r="175" spans="1:87" x14ac:dyDescent="0.2">
      <c r="A175" s="97"/>
      <c r="B175" s="86" t="str">
        <f t="shared" si="198"/>
        <v/>
      </c>
      <c r="C175" s="13" t="str">
        <f t="shared" si="153"/>
        <v/>
      </c>
      <c r="D175" s="87" t="str">
        <f t="shared" si="199"/>
        <v/>
      </c>
      <c r="E175" s="88" t="str">
        <f t="shared" si="200"/>
        <v/>
      </c>
      <c r="F175" s="33" t="str">
        <f>IF(A174&lt;&gt;"",COUNTIF($A$5:A175,A175),"")</f>
        <v/>
      </c>
      <c r="G175" s="33">
        <f t="shared" si="207"/>
        <v>171</v>
      </c>
      <c r="H175" s="34" t="str">
        <f t="shared" si="208"/>
        <v/>
      </c>
      <c r="I175" s="28" t="str">
        <f t="shared" si="158"/>
        <v/>
      </c>
      <c r="J175" s="35" t="str">
        <f t="shared" si="183"/>
        <v/>
      </c>
      <c r="K175" s="35" t="str">
        <f t="shared" si="194"/>
        <v/>
      </c>
      <c r="L175" s="35" t="str">
        <f t="shared" si="195"/>
        <v/>
      </c>
      <c r="M175" s="35" t="str">
        <f t="shared" si="209"/>
        <v/>
      </c>
      <c r="N175" s="35" t="str">
        <f t="shared" si="210"/>
        <v/>
      </c>
      <c r="O175" s="35" t="str">
        <f t="shared" si="211"/>
        <v/>
      </c>
      <c r="P175" s="35" t="str">
        <f t="shared" si="212"/>
        <v/>
      </c>
      <c r="Q175" s="35" t="str">
        <f t="shared" ref="Q175:Q204" si="213">IF(AE174&gt;=$O$1,"",IF(AE174&lt;=$O$2,"",IF(G174&lt;&gt;G175,"",IF(AND(Q174&lt;&gt;"",Q174&lt;&gt;H174),Q174,IF(AND(H174&lt;&gt;L175,H174&lt;&gt;K175,H174&lt;&gt;J175,H174&lt;&gt;M175,H174&lt;&gt;N175,H174&lt;&gt;O175,H174&lt;&gt;P175,F174&gt;=G174),H174,"")))))</f>
        <v/>
      </c>
      <c r="R175" s="35" t="str">
        <f t="shared" si="204"/>
        <v/>
      </c>
      <c r="S175" s="35" t="str">
        <f t="shared" si="205"/>
        <v/>
      </c>
      <c r="T175" s="12" t="str">
        <f t="shared" si="184"/>
        <v/>
      </c>
      <c r="U175" s="12" t="str">
        <f t="shared" si="185"/>
        <v/>
      </c>
      <c r="V175" s="12" t="str">
        <f t="shared" si="186"/>
        <v/>
      </c>
      <c r="W175" s="12" t="str">
        <f t="shared" si="187"/>
        <v/>
      </c>
      <c r="X175" s="12" t="str">
        <f t="shared" si="188"/>
        <v/>
      </c>
      <c r="Y175" s="12" t="str">
        <f t="shared" si="189"/>
        <v/>
      </c>
      <c r="Z175" s="12" t="str">
        <f t="shared" si="190"/>
        <v/>
      </c>
      <c r="AA175" s="12" t="str">
        <f t="shared" si="191"/>
        <v/>
      </c>
      <c r="AB175" s="12" t="str">
        <f t="shared" si="192"/>
        <v/>
      </c>
      <c r="AC175" s="12" t="str">
        <f t="shared" si="193"/>
        <v/>
      </c>
      <c r="AD175" s="29" t="str">
        <f t="shared" si="206"/>
        <v/>
      </c>
      <c r="AE175" s="31" t="str">
        <f t="shared" si="159"/>
        <v>0</v>
      </c>
      <c r="AF175"/>
      <c r="AG175" s="60">
        <f t="shared" si="160"/>
        <v>0</v>
      </c>
      <c r="AH175" s="60">
        <f t="shared" si="161"/>
        <v>0</v>
      </c>
      <c r="AI175" s="60">
        <f t="shared" si="162"/>
        <v>0</v>
      </c>
      <c r="AJ175" s="84" t="str">
        <f t="shared" si="163"/>
        <v/>
      </c>
      <c r="AK175" s="84" t="str">
        <f t="shared" si="164"/>
        <v/>
      </c>
      <c r="AL175" s="84" t="str">
        <f t="shared" si="165"/>
        <v/>
      </c>
      <c r="AM175" s="84" t="str">
        <f t="shared" si="166"/>
        <v/>
      </c>
      <c r="AN175" s="84" t="str">
        <f t="shared" si="167"/>
        <v/>
      </c>
      <c r="AO175" s="84" t="str">
        <f t="shared" si="168"/>
        <v/>
      </c>
      <c r="AP175" s="84" t="str">
        <f t="shared" si="169"/>
        <v/>
      </c>
      <c r="AQ175" s="84" t="str">
        <f t="shared" si="170"/>
        <v/>
      </c>
      <c r="AR175" s="84" t="str">
        <f t="shared" si="171"/>
        <v/>
      </c>
      <c r="AS175" s="84" t="str">
        <f t="shared" si="172"/>
        <v/>
      </c>
      <c r="AT175" s="85" t="str">
        <f t="shared" si="173"/>
        <v/>
      </c>
      <c r="AU175" s="85" t="str">
        <f t="shared" si="174"/>
        <v/>
      </c>
      <c r="AV175" s="85" t="str">
        <f t="shared" si="175"/>
        <v/>
      </c>
      <c r="AW175" s="85" t="str">
        <f t="shared" si="176"/>
        <v/>
      </c>
      <c r="AX175" s="85" t="str">
        <f t="shared" si="177"/>
        <v/>
      </c>
      <c r="AY175" s="85" t="str">
        <f t="shared" si="178"/>
        <v/>
      </c>
      <c r="AZ175" s="85" t="str">
        <f t="shared" si="179"/>
        <v/>
      </c>
      <c r="BA175" s="85" t="str">
        <f t="shared" si="180"/>
        <v/>
      </c>
      <c r="BB175" s="85" t="str">
        <f t="shared" si="181"/>
        <v/>
      </c>
      <c r="BC175" s="85" t="str">
        <f t="shared" si="182"/>
        <v/>
      </c>
      <c r="BD175" s="80"/>
      <c r="BE175" s="80"/>
      <c r="BF175" s="80"/>
      <c r="BG175" s="83">
        <f t="shared" ca="1" si="156"/>
        <v>0</v>
      </c>
      <c r="BH175" s="43"/>
      <c r="BI175" s="43"/>
      <c r="BJ175" s="43"/>
      <c r="BK175" s="43"/>
      <c r="BL175" s="43"/>
      <c r="BM175" s="43"/>
      <c r="BN175" s="43"/>
      <c r="BO175" s="43"/>
      <c r="BP175" s="43"/>
      <c r="BQ175" s="43"/>
      <c r="CD175"/>
      <c r="CE175"/>
      <c r="CF175" s="2"/>
      <c r="CG175" s="2"/>
      <c r="CH175"/>
      <c r="CI175" s="31">
        <f t="shared" si="157"/>
        <v>0</v>
      </c>
    </row>
    <row r="176" spans="1:87" x14ac:dyDescent="0.2">
      <c r="A176" s="97"/>
      <c r="B176" s="86" t="str">
        <f t="shared" si="198"/>
        <v/>
      </c>
      <c r="C176" s="13" t="str">
        <f t="shared" si="153"/>
        <v/>
      </c>
      <c r="D176" s="87" t="str">
        <f t="shared" si="199"/>
        <v/>
      </c>
      <c r="E176" s="88" t="str">
        <f t="shared" si="200"/>
        <v/>
      </c>
      <c r="F176" s="33" t="str">
        <f>IF(A175&lt;&gt;"",COUNTIF($A$5:A176,A176),"")</f>
        <v/>
      </c>
      <c r="G176" s="33">
        <f t="shared" si="207"/>
        <v>172</v>
      </c>
      <c r="H176" s="34" t="str">
        <f t="shared" si="208"/>
        <v/>
      </c>
      <c r="I176" s="28" t="str">
        <f t="shared" si="158"/>
        <v/>
      </c>
      <c r="J176" s="35" t="str">
        <f t="shared" si="183"/>
        <v/>
      </c>
      <c r="K176" s="35" t="str">
        <f t="shared" si="194"/>
        <v/>
      </c>
      <c r="L176" s="35" t="str">
        <f t="shared" si="195"/>
        <v/>
      </c>
      <c r="M176" s="35" t="str">
        <f t="shared" si="209"/>
        <v/>
      </c>
      <c r="N176" s="35" t="str">
        <f t="shared" si="210"/>
        <v/>
      </c>
      <c r="O176" s="35" t="str">
        <f t="shared" si="211"/>
        <v/>
      </c>
      <c r="P176" s="35" t="str">
        <f t="shared" si="212"/>
        <v/>
      </c>
      <c r="Q176" s="35" t="str">
        <f t="shared" si="213"/>
        <v/>
      </c>
      <c r="R176" s="35" t="str">
        <f t="shared" ref="R176:R204" si="214">IF(AE175&gt;=$O$1,"",IF(AE175&lt;=$O$2,"",IF(G175&lt;&gt;G176,"",IF(AND(R175&lt;&gt;"",R175&lt;&gt;H175),R175,IF(AND(H175&lt;&gt;L176,H175&lt;&gt;K176,H175&lt;&gt;J176,H175&lt;&gt;M176,H175&lt;&gt;N176,H175&lt;&gt;O176,H175&lt;&gt;P176,H175&lt;&gt;Q176,F175&gt;=G175),H175,"")))))</f>
        <v/>
      </c>
      <c r="S176" s="35" t="str">
        <f t="shared" si="205"/>
        <v/>
      </c>
      <c r="T176" s="12" t="str">
        <f t="shared" si="184"/>
        <v/>
      </c>
      <c r="U176" s="12" t="str">
        <f t="shared" si="185"/>
        <v/>
      </c>
      <c r="V176" s="12" t="str">
        <f t="shared" si="186"/>
        <v/>
      </c>
      <c r="W176" s="12" t="str">
        <f t="shared" si="187"/>
        <v/>
      </c>
      <c r="X176" s="12" t="str">
        <f t="shared" si="188"/>
        <v/>
      </c>
      <c r="Y176" s="12" t="str">
        <f t="shared" si="189"/>
        <v/>
      </c>
      <c r="Z176" s="12" t="str">
        <f t="shared" si="190"/>
        <v/>
      </c>
      <c r="AA176" s="12" t="str">
        <f t="shared" si="191"/>
        <v/>
      </c>
      <c r="AB176" s="12" t="str">
        <f t="shared" si="192"/>
        <v/>
      </c>
      <c r="AC176" s="12" t="str">
        <f t="shared" si="193"/>
        <v/>
      </c>
      <c r="AD176" s="29" t="str">
        <f t="shared" si="206"/>
        <v/>
      </c>
      <c r="AE176" s="31" t="str">
        <f t="shared" si="159"/>
        <v>0</v>
      </c>
      <c r="AF176"/>
      <c r="AG176" s="60">
        <f t="shared" si="160"/>
        <v>0</v>
      </c>
      <c r="AH176" s="60">
        <f t="shared" si="161"/>
        <v>0</v>
      </c>
      <c r="AI176" s="60">
        <f t="shared" si="162"/>
        <v>0</v>
      </c>
      <c r="AJ176" s="84" t="str">
        <f t="shared" si="163"/>
        <v/>
      </c>
      <c r="AK176" s="84" t="str">
        <f t="shared" si="164"/>
        <v/>
      </c>
      <c r="AL176" s="84" t="str">
        <f t="shared" si="165"/>
        <v/>
      </c>
      <c r="AM176" s="84" t="str">
        <f t="shared" si="166"/>
        <v/>
      </c>
      <c r="AN176" s="84" t="str">
        <f t="shared" si="167"/>
        <v/>
      </c>
      <c r="AO176" s="84" t="str">
        <f t="shared" si="168"/>
        <v/>
      </c>
      <c r="AP176" s="84" t="str">
        <f t="shared" si="169"/>
        <v/>
      </c>
      <c r="AQ176" s="84" t="str">
        <f t="shared" si="170"/>
        <v/>
      </c>
      <c r="AR176" s="84" t="str">
        <f t="shared" si="171"/>
        <v/>
      </c>
      <c r="AS176" s="84" t="str">
        <f t="shared" si="172"/>
        <v/>
      </c>
      <c r="AT176" s="85" t="str">
        <f t="shared" si="173"/>
        <v/>
      </c>
      <c r="AU176" s="85" t="str">
        <f t="shared" si="174"/>
        <v/>
      </c>
      <c r="AV176" s="85" t="str">
        <f t="shared" si="175"/>
        <v/>
      </c>
      <c r="AW176" s="85" t="str">
        <f t="shared" si="176"/>
        <v/>
      </c>
      <c r="AX176" s="85" t="str">
        <f t="shared" si="177"/>
        <v/>
      </c>
      <c r="AY176" s="85" t="str">
        <f t="shared" si="178"/>
        <v/>
      </c>
      <c r="AZ176" s="85" t="str">
        <f t="shared" si="179"/>
        <v/>
      </c>
      <c r="BA176" s="85" t="str">
        <f t="shared" si="180"/>
        <v/>
      </c>
      <c r="BB176" s="85" t="str">
        <f t="shared" si="181"/>
        <v/>
      </c>
      <c r="BC176" s="85" t="str">
        <f t="shared" si="182"/>
        <v/>
      </c>
      <c r="BD176" s="80"/>
      <c r="BE176" s="80"/>
      <c r="BF176" s="80"/>
      <c r="BG176" s="83">
        <f t="shared" ca="1" si="156"/>
        <v>20</v>
      </c>
      <c r="BH176" s="43"/>
      <c r="BI176" s="43"/>
      <c r="BJ176" s="43"/>
      <c r="BK176" s="43"/>
      <c r="BL176" s="43"/>
      <c r="BM176" s="43"/>
      <c r="BN176" s="43"/>
      <c r="BO176" s="43"/>
      <c r="BP176" s="43"/>
      <c r="BQ176" s="43"/>
      <c r="CD176"/>
      <c r="CE176"/>
      <c r="CF176" s="2"/>
      <c r="CG176" s="2"/>
      <c r="CH176"/>
      <c r="CI176" s="31">
        <f t="shared" si="157"/>
        <v>0</v>
      </c>
    </row>
    <row r="177" spans="1:87" x14ac:dyDescent="0.2">
      <c r="A177" s="97"/>
      <c r="B177" s="86" t="str">
        <f t="shared" si="198"/>
        <v/>
      </c>
      <c r="C177" s="13" t="str">
        <f t="shared" si="153"/>
        <v/>
      </c>
      <c r="D177" s="87" t="str">
        <f t="shared" si="199"/>
        <v/>
      </c>
      <c r="E177" s="88" t="str">
        <f t="shared" si="200"/>
        <v/>
      </c>
      <c r="F177" s="33" t="str">
        <f>IF(A176&lt;&gt;"",COUNTIF($A$5:A177,A177),"")</f>
        <v/>
      </c>
      <c r="G177" s="33">
        <f t="shared" si="207"/>
        <v>173</v>
      </c>
      <c r="H177" s="34" t="str">
        <f t="shared" si="208"/>
        <v/>
      </c>
      <c r="I177" s="28" t="str">
        <f t="shared" si="158"/>
        <v/>
      </c>
      <c r="J177" s="35" t="str">
        <f t="shared" si="183"/>
        <v/>
      </c>
      <c r="K177" s="35" t="str">
        <f t="shared" si="194"/>
        <v/>
      </c>
      <c r="L177" s="35" t="str">
        <f t="shared" si="195"/>
        <v/>
      </c>
      <c r="M177" s="35" t="str">
        <f t="shared" si="209"/>
        <v/>
      </c>
      <c r="N177" s="35" t="str">
        <f t="shared" si="210"/>
        <v/>
      </c>
      <c r="O177" s="35" t="str">
        <f t="shared" si="211"/>
        <v/>
      </c>
      <c r="P177" s="35" t="str">
        <f t="shared" si="212"/>
        <v/>
      </c>
      <c r="Q177" s="35" t="str">
        <f t="shared" si="213"/>
        <v/>
      </c>
      <c r="R177" s="35" t="str">
        <f t="shared" si="214"/>
        <v/>
      </c>
      <c r="S177" s="35" t="str">
        <f t="shared" ref="S177:S204" si="215">IF(AE176&gt;=$O$1,"",IF(AE176&lt;=$O$2,"",IF(G176&lt;&gt;G177,"",IF(AND(S176&lt;&gt;"",S176&lt;&gt;H176),S176,IF(AND(H176&lt;&gt;L177,H176&lt;&gt;K177,H176&lt;&gt;J177,H176&lt;&gt;M177,H176&lt;&gt;N177,H176&lt;&gt;O177,H176&lt;&gt;P177,H176&lt;&gt;Q177,H176&lt;&gt;R177,F176&gt;=G176),H176,"")))))</f>
        <v/>
      </c>
      <c r="T177" s="12" t="str">
        <f t="shared" si="184"/>
        <v/>
      </c>
      <c r="U177" s="12" t="str">
        <f t="shared" si="185"/>
        <v/>
      </c>
      <c r="V177" s="12" t="str">
        <f t="shared" si="186"/>
        <v/>
      </c>
      <c r="W177" s="12" t="str">
        <f t="shared" si="187"/>
        <v/>
      </c>
      <c r="X177" s="12" t="str">
        <f t="shared" si="188"/>
        <v/>
      </c>
      <c r="Y177" s="12" t="str">
        <f t="shared" si="189"/>
        <v/>
      </c>
      <c r="Z177" s="12" t="str">
        <f t="shared" si="190"/>
        <v/>
      </c>
      <c r="AA177" s="12" t="str">
        <f t="shared" si="191"/>
        <v/>
      </c>
      <c r="AB177" s="12" t="str">
        <f t="shared" si="192"/>
        <v/>
      </c>
      <c r="AC177" s="12" t="str">
        <f t="shared" si="193"/>
        <v/>
      </c>
      <c r="AD177" s="29" t="str">
        <f t="shared" si="206"/>
        <v/>
      </c>
      <c r="AE177" s="31" t="str">
        <f t="shared" si="159"/>
        <v>0</v>
      </c>
      <c r="AF177"/>
      <c r="AG177" s="60">
        <f t="shared" si="160"/>
        <v>0</v>
      </c>
      <c r="AH177" s="60">
        <f t="shared" si="161"/>
        <v>0</v>
      </c>
      <c r="AI177" s="60">
        <f t="shared" si="162"/>
        <v>0</v>
      </c>
      <c r="AJ177" s="84" t="str">
        <f t="shared" si="163"/>
        <v/>
      </c>
      <c r="AK177" s="84" t="str">
        <f t="shared" si="164"/>
        <v/>
      </c>
      <c r="AL177" s="84" t="str">
        <f t="shared" si="165"/>
        <v/>
      </c>
      <c r="AM177" s="84" t="str">
        <f t="shared" si="166"/>
        <v/>
      </c>
      <c r="AN177" s="84" t="str">
        <f t="shared" si="167"/>
        <v/>
      </c>
      <c r="AO177" s="84" t="str">
        <f t="shared" si="168"/>
        <v/>
      </c>
      <c r="AP177" s="84" t="str">
        <f t="shared" si="169"/>
        <v/>
      </c>
      <c r="AQ177" s="84" t="str">
        <f t="shared" si="170"/>
        <v/>
      </c>
      <c r="AR177" s="84" t="str">
        <f t="shared" si="171"/>
        <v/>
      </c>
      <c r="AS177" s="84" t="str">
        <f t="shared" si="172"/>
        <v/>
      </c>
      <c r="AT177" s="85" t="str">
        <f t="shared" si="173"/>
        <v/>
      </c>
      <c r="AU177" s="85" t="str">
        <f t="shared" si="174"/>
        <v/>
      </c>
      <c r="AV177" s="85" t="str">
        <f t="shared" si="175"/>
        <v/>
      </c>
      <c r="AW177" s="85" t="str">
        <f t="shared" si="176"/>
        <v/>
      </c>
      <c r="AX177" s="85" t="str">
        <f t="shared" si="177"/>
        <v/>
      </c>
      <c r="AY177" s="85" t="str">
        <f t="shared" si="178"/>
        <v/>
      </c>
      <c r="AZ177" s="85" t="str">
        <f t="shared" si="179"/>
        <v/>
      </c>
      <c r="BA177" s="85" t="str">
        <f t="shared" si="180"/>
        <v/>
      </c>
      <c r="BB177" s="85" t="str">
        <f t="shared" si="181"/>
        <v/>
      </c>
      <c r="BC177" s="85" t="str">
        <f t="shared" si="182"/>
        <v/>
      </c>
      <c r="BD177" s="80"/>
      <c r="BE177" s="80"/>
      <c r="BF177" s="80"/>
      <c r="BG177" s="83">
        <f t="shared" ca="1" si="156"/>
        <v>6</v>
      </c>
      <c r="BH177" s="43"/>
      <c r="BI177" s="43"/>
      <c r="BJ177" s="43"/>
      <c r="BK177" s="43"/>
      <c r="BL177" s="43"/>
      <c r="BM177" s="43"/>
      <c r="BN177" s="43"/>
      <c r="BO177" s="43"/>
      <c r="BP177" s="43"/>
      <c r="BQ177" s="43"/>
      <c r="CD177"/>
      <c r="CE177"/>
      <c r="CF177" s="2"/>
      <c r="CG177" s="2"/>
      <c r="CH177"/>
      <c r="CI177" s="31">
        <f t="shared" si="157"/>
        <v>0</v>
      </c>
    </row>
    <row r="178" spans="1:87" x14ac:dyDescent="0.2">
      <c r="A178" s="97"/>
      <c r="B178" s="86" t="str">
        <f t="shared" si="198"/>
        <v/>
      </c>
      <c r="C178" s="13" t="str">
        <f t="shared" si="153"/>
        <v/>
      </c>
      <c r="D178" s="87" t="str">
        <f t="shared" si="199"/>
        <v/>
      </c>
      <c r="E178" s="88" t="str">
        <f t="shared" si="200"/>
        <v/>
      </c>
      <c r="F178" s="33" t="str">
        <f>IF(A177&lt;&gt;"",COUNTIF($A$5:A178,A178),"")</f>
        <v/>
      </c>
      <c r="G178" s="33">
        <f t="shared" si="207"/>
        <v>174</v>
      </c>
      <c r="H178" s="34" t="str">
        <f t="shared" si="208"/>
        <v/>
      </c>
      <c r="I178" s="28" t="str">
        <f t="shared" si="158"/>
        <v/>
      </c>
      <c r="J178" s="35" t="str">
        <f t="shared" si="183"/>
        <v/>
      </c>
      <c r="K178" s="35" t="str">
        <f t="shared" si="194"/>
        <v/>
      </c>
      <c r="L178" s="35" t="str">
        <f t="shared" si="195"/>
        <v/>
      </c>
      <c r="M178" s="35" t="str">
        <f t="shared" si="209"/>
        <v/>
      </c>
      <c r="N178" s="35" t="str">
        <f t="shared" si="210"/>
        <v/>
      </c>
      <c r="O178" s="35" t="str">
        <f t="shared" si="211"/>
        <v/>
      </c>
      <c r="P178" s="35" t="str">
        <f t="shared" si="212"/>
        <v/>
      </c>
      <c r="Q178" s="35" t="str">
        <f t="shared" si="213"/>
        <v/>
      </c>
      <c r="R178" s="35" t="str">
        <f t="shared" si="214"/>
        <v/>
      </c>
      <c r="S178" s="35" t="str">
        <f t="shared" si="215"/>
        <v/>
      </c>
      <c r="T178" s="12" t="str">
        <f t="shared" si="184"/>
        <v/>
      </c>
      <c r="U178" s="12" t="str">
        <f t="shared" si="185"/>
        <v/>
      </c>
      <c r="V178" s="12" t="str">
        <f t="shared" si="186"/>
        <v/>
      </c>
      <c r="W178" s="12" t="str">
        <f t="shared" si="187"/>
        <v/>
      </c>
      <c r="X178" s="12" t="str">
        <f t="shared" si="188"/>
        <v/>
      </c>
      <c r="Y178" s="12" t="str">
        <f t="shared" si="189"/>
        <v/>
      </c>
      <c r="Z178" s="12" t="str">
        <f t="shared" si="190"/>
        <v/>
      </c>
      <c r="AA178" s="12" t="str">
        <f t="shared" si="191"/>
        <v/>
      </c>
      <c r="AB178" s="12" t="str">
        <f t="shared" si="192"/>
        <v/>
      </c>
      <c r="AC178" s="12" t="str">
        <f t="shared" si="193"/>
        <v/>
      </c>
      <c r="AD178" s="29" t="str">
        <f t="shared" si="206"/>
        <v/>
      </c>
      <c r="AE178" s="31" t="str">
        <f t="shared" si="159"/>
        <v>0</v>
      </c>
      <c r="AF178"/>
      <c r="AG178" s="60">
        <f t="shared" si="160"/>
        <v>0</v>
      </c>
      <c r="AH178" s="60">
        <f t="shared" si="161"/>
        <v>0</v>
      </c>
      <c r="AI178" s="60">
        <f t="shared" si="162"/>
        <v>0</v>
      </c>
      <c r="AJ178" s="84" t="str">
        <f t="shared" si="163"/>
        <v/>
      </c>
      <c r="AK178" s="84" t="str">
        <f t="shared" si="164"/>
        <v/>
      </c>
      <c r="AL178" s="84" t="str">
        <f t="shared" si="165"/>
        <v/>
      </c>
      <c r="AM178" s="84" t="str">
        <f t="shared" si="166"/>
        <v/>
      </c>
      <c r="AN178" s="84" t="str">
        <f t="shared" si="167"/>
        <v/>
      </c>
      <c r="AO178" s="84" t="str">
        <f t="shared" si="168"/>
        <v/>
      </c>
      <c r="AP178" s="84" t="str">
        <f t="shared" si="169"/>
        <v/>
      </c>
      <c r="AQ178" s="84" t="str">
        <f t="shared" si="170"/>
        <v/>
      </c>
      <c r="AR178" s="84" t="str">
        <f t="shared" si="171"/>
        <v/>
      </c>
      <c r="AS178" s="84" t="str">
        <f t="shared" si="172"/>
        <v/>
      </c>
      <c r="AT178" s="85" t="str">
        <f t="shared" si="173"/>
        <v/>
      </c>
      <c r="AU178" s="85" t="str">
        <f t="shared" si="174"/>
        <v/>
      </c>
      <c r="AV178" s="85" t="str">
        <f t="shared" si="175"/>
        <v/>
      </c>
      <c r="AW178" s="85" t="str">
        <f t="shared" si="176"/>
        <v/>
      </c>
      <c r="AX178" s="85" t="str">
        <f t="shared" si="177"/>
        <v/>
      </c>
      <c r="AY178" s="85" t="str">
        <f t="shared" si="178"/>
        <v/>
      </c>
      <c r="AZ178" s="85" t="str">
        <f t="shared" si="179"/>
        <v/>
      </c>
      <c r="BA178" s="85" t="str">
        <f t="shared" si="180"/>
        <v/>
      </c>
      <c r="BB178" s="85" t="str">
        <f t="shared" si="181"/>
        <v/>
      </c>
      <c r="BC178" s="85" t="str">
        <f t="shared" si="182"/>
        <v/>
      </c>
      <c r="BD178" s="80"/>
      <c r="BE178" s="80"/>
      <c r="BF178" s="80"/>
      <c r="BG178" s="83">
        <f t="shared" ca="1" si="156"/>
        <v>18</v>
      </c>
      <c r="BH178" s="43"/>
      <c r="BI178" s="43"/>
      <c r="BJ178" s="43"/>
      <c r="BK178" s="43"/>
      <c r="BL178" s="43"/>
      <c r="BM178" s="43"/>
      <c r="BN178" s="43"/>
      <c r="BO178" s="43"/>
      <c r="BP178" s="43"/>
      <c r="BQ178" s="43"/>
      <c r="CD178"/>
      <c r="CE178"/>
      <c r="CF178" s="2"/>
      <c r="CG178" s="2"/>
      <c r="CH178"/>
      <c r="CI178" s="31">
        <f t="shared" si="157"/>
        <v>0</v>
      </c>
    </row>
    <row r="179" spans="1:87" x14ac:dyDescent="0.2">
      <c r="A179" s="97"/>
      <c r="B179" s="86" t="str">
        <f t="shared" si="198"/>
        <v/>
      </c>
      <c r="C179" s="13" t="str">
        <f t="shared" si="153"/>
        <v/>
      </c>
      <c r="D179" s="87" t="str">
        <f t="shared" si="199"/>
        <v/>
      </c>
      <c r="E179" s="88" t="str">
        <f t="shared" si="200"/>
        <v/>
      </c>
      <c r="F179" s="33" t="str">
        <f>IF(A178&lt;&gt;"",COUNTIF($A$5:A179,A179),"")</f>
        <v/>
      </c>
      <c r="G179" s="33">
        <f t="shared" si="207"/>
        <v>175</v>
      </c>
      <c r="H179" s="34" t="str">
        <f t="shared" si="208"/>
        <v/>
      </c>
      <c r="I179" s="28" t="str">
        <f t="shared" si="158"/>
        <v/>
      </c>
      <c r="J179" s="35" t="str">
        <f t="shared" si="183"/>
        <v/>
      </c>
      <c r="K179" s="35" t="str">
        <f t="shared" si="194"/>
        <v/>
      </c>
      <c r="L179" s="35" t="str">
        <f t="shared" si="195"/>
        <v/>
      </c>
      <c r="M179" s="35" t="str">
        <f t="shared" si="209"/>
        <v/>
      </c>
      <c r="N179" s="35" t="str">
        <f t="shared" si="210"/>
        <v/>
      </c>
      <c r="O179" s="35" t="str">
        <f t="shared" si="211"/>
        <v/>
      </c>
      <c r="P179" s="35" t="str">
        <f t="shared" si="212"/>
        <v/>
      </c>
      <c r="Q179" s="35" t="str">
        <f t="shared" si="213"/>
        <v/>
      </c>
      <c r="R179" s="35" t="str">
        <f t="shared" si="214"/>
        <v/>
      </c>
      <c r="S179" s="35" t="str">
        <f t="shared" si="215"/>
        <v/>
      </c>
      <c r="T179" s="12" t="str">
        <f t="shared" si="184"/>
        <v/>
      </c>
      <c r="U179" s="12" t="str">
        <f t="shared" si="185"/>
        <v/>
      </c>
      <c r="V179" s="12" t="str">
        <f t="shared" si="186"/>
        <v/>
      </c>
      <c r="W179" s="12" t="str">
        <f t="shared" si="187"/>
        <v/>
      </c>
      <c r="X179" s="12" t="str">
        <f t="shared" si="188"/>
        <v/>
      </c>
      <c r="Y179" s="12" t="str">
        <f t="shared" si="189"/>
        <v/>
      </c>
      <c r="Z179" s="12" t="str">
        <f t="shared" si="190"/>
        <v/>
      </c>
      <c r="AA179" s="12" t="str">
        <f t="shared" si="191"/>
        <v/>
      </c>
      <c r="AB179" s="12" t="str">
        <f t="shared" si="192"/>
        <v/>
      </c>
      <c r="AC179" s="12" t="str">
        <f t="shared" si="193"/>
        <v/>
      </c>
      <c r="AD179" s="29" t="str">
        <f t="shared" si="206"/>
        <v/>
      </c>
      <c r="AE179" s="31" t="str">
        <f t="shared" si="159"/>
        <v>0</v>
      </c>
      <c r="AF179"/>
      <c r="AG179" s="60">
        <f t="shared" si="160"/>
        <v>0</v>
      </c>
      <c r="AH179" s="60">
        <f t="shared" si="161"/>
        <v>0</v>
      </c>
      <c r="AI179" s="60">
        <f t="shared" si="162"/>
        <v>0</v>
      </c>
      <c r="AJ179" s="84" t="str">
        <f t="shared" si="163"/>
        <v/>
      </c>
      <c r="AK179" s="84" t="str">
        <f t="shared" si="164"/>
        <v/>
      </c>
      <c r="AL179" s="84" t="str">
        <f t="shared" si="165"/>
        <v/>
      </c>
      <c r="AM179" s="84" t="str">
        <f t="shared" si="166"/>
        <v/>
      </c>
      <c r="AN179" s="84" t="str">
        <f t="shared" si="167"/>
        <v/>
      </c>
      <c r="AO179" s="84" t="str">
        <f t="shared" si="168"/>
        <v/>
      </c>
      <c r="AP179" s="84" t="str">
        <f t="shared" si="169"/>
        <v/>
      </c>
      <c r="AQ179" s="84" t="str">
        <f t="shared" si="170"/>
        <v/>
      </c>
      <c r="AR179" s="84" t="str">
        <f t="shared" si="171"/>
        <v/>
      </c>
      <c r="AS179" s="84" t="str">
        <f t="shared" si="172"/>
        <v/>
      </c>
      <c r="AT179" s="85" t="str">
        <f t="shared" si="173"/>
        <v/>
      </c>
      <c r="AU179" s="85" t="str">
        <f t="shared" si="174"/>
        <v/>
      </c>
      <c r="AV179" s="85" t="str">
        <f t="shared" si="175"/>
        <v/>
      </c>
      <c r="AW179" s="85" t="str">
        <f t="shared" si="176"/>
        <v/>
      </c>
      <c r="AX179" s="85" t="str">
        <f t="shared" si="177"/>
        <v/>
      </c>
      <c r="AY179" s="85" t="str">
        <f t="shared" si="178"/>
        <v/>
      </c>
      <c r="AZ179" s="85" t="str">
        <f t="shared" si="179"/>
        <v/>
      </c>
      <c r="BA179" s="85" t="str">
        <f t="shared" si="180"/>
        <v/>
      </c>
      <c r="BB179" s="85" t="str">
        <f t="shared" si="181"/>
        <v/>
      </c>
      <c r="BC179" s="85" t="str">
        <f t="shared" si="182"/>
        <v/>
      </c>
      <c r="BD179" s="80"/>
      <c r="BE179" s="80"/>
      <c r="BF179" s="80"/>
      <c r="BG179" s="83">
        <f t="shared" ca="1" si="156"/>
        <v>14</v>
      </c>
      <c r="BH179" s="43"/>
      <c r="BI179" s="43"/>
      <c r="BJ179" s="43"/>
      <c r="BK179" s="43"/>
      <c r="BL179" s="43"/>
      <c r="BM179" s="43"/>
      <c r="BN179" s="43"/>
      <c r="BO179" s="43"/>
      <c r="BP179" s="43"/>
      <c r="BQ179" s="43"/>
      <c r="CD179"/>
      <c r="CE179"/>
      <c r="CF179" s="2"/>
      <c r="CG179" s="2"/>
      <c r="CH179"/>
      <c r="CI179" s="31">
        <f t="shared" si="157"/>
        <v>0</v>
      </c>
    </row>
    <row r="180" spans="1:87" x14ac:dyDescent="0.2">
      <c r="A180" s="97"/>
      <c r="B180" s="86" t="str">
        <f t="shared" si="198"/>
        <v/>
      </c>
      <c r="C180" s="13" t="str">
        <f t="shared" si="153"/>
        <v/>
      </c>
      <c r="D180" s="87" t="str">
        <f t="shared" si="199"/>
        <v/>
      </c>
      <c r="E180" s="88" t="str">
        <f t="shared" si="200"/>
        <v/>
      </c>
      <c r="F180" s="33" t="str">
        <f>IF(A179&lt;&gt;"",COUNTIF($A$5:A180,A180),"")</f>
        <v/>
      </c>
      <c r="G180" s="33">
        <f t="shared" si="207"/>
        <v>176</v>
      </c>
      <c r="H180" s="34" t="str">
        <f t="shared" si="208"/>
        <v/>
      </c>
      <c r="I180" s="28" t="str">
        <f t="shared" si="158"/>
        <v/>
      </c>
      <c r="J180" s="35" t="str">
        <f t="shared" si="183"/>
        <v/>
      </c>
      <c r="K180" s="35" t="str">
        <f t="shared" si="194"/>
        <v/>
      </c>
      <c r="L180" s="35" t="str">
        <f t="shared" si="195"/>
        <v/>
      </c>
      <c r="M180" s="35" t="str">
        <f t="shared" si="209"/>
        <v/>
      </c>
      <c r="N180" s="35" t="str">
        <f t="shared" si="210"/>
        <v/>
      </c>
      <c r="O180" s="35" t="str">
        <f t="shared" si="211"/>
        <v/>
      </c>
      <c r="P180" s="35" t="str">
        <f t="shared" si="212"/>
        <v/>
      </c>
      <c r="Q180" s="35" t="str">
        <f t="shared" si="213"/>
        <v/>
      </c>
      <c r="R180" s="35" t="str">
        <f t="shared" si="214"/>
        <v/>
      </c>
      <c r="S180" s="35" t="str">
        <f t="shared" si="215"/>
        <v/>
      </c>
      <c r="T180" s="12" t="str">
        <f t="shared" si="184"/>
        <v/>
      </c>
      <c r="U180" s="12" t="str">
        <f t="shared" si="185"/>
        <v/>
      </c>
      <c r="V180" s="12" t="str">
        <f t="shared" si="186"/>
        <v/>
      </c>
      <c r="W180" s="12" t="str">
        <f t="shared" si="187"/>
        <v/>
      </c>
      <c r="X180" s="12" t="str">
        <f t="shared" si="188"/>
        <v/>
      </c>
      <c r="Y180" s="12" t="str">
        <f t="shared" si="189"/>
        <v/>
      </c>
      <c r="Z180" s="12" t="str">
        <f t="shared" si="190"/>
        <v/>
      </c>
      <c r="AA180" s="12" t="str">
        <f t="shared" si="191"/>
        <v/>
      </c>
      <c r="AB180" s="12" t="str">
        <f t="shared" si="192"/>
        <v/>
      </c>
      <c r="AC180" s="12" t="str">
        <f t="shared" si="193"/>
        <v/>
      </c>
      <c r="AD180" s="29" t="str">
        <f t="shared" si="206"/>
        <v/>
      </c>
      <c r="AE180" s="31" t="str">
        <f t="shared" si="159"/>
        <v>0</v>
      </c>
      <c r="AF180"/>
      <c r="AG180" s="60">
        <f t="shared" si="160"/>
        <v>0</v>
      </c>
      <c r="AH180" s="60">
        <f t="shared" si="161"/>
        <v>0</v>
      </c>
      <c r="AI180" s="60">
        <f t="shared" si="162"/>
        <v>0</v>
      </c>
      <c r="AJ180" s="84" t="str">
        <f t="shared" si="163"/>
        <v/>
      </c>
      <c r="AK180" s="84" t="str">
        <f t="shared" si="164"/>
        <v/>
      </c>
      <c r="AL180" s="84" t="str">
        <f t="shared" si="165"/>
        <v/>
      </c>
      <c r="AM180" s="84" t="str">
        <f t="shared" si="166"/>
        <v/>
      </c>
      <c r="AN180" s="84" t="str">
        <f t="shared" si="167"/>
        <v/>
      </c>
      <c r="AO180" s="84" t="str">
        <f t="shared" si="168"/>
        <v/>
      </c>
      <c r="AP180" s="84" t="str">
        <f t="shared" si="169"/>
        <v/>
      </c>
      <c r="AQ180" s="84" t="str">
        <f t="shared" si="170"/>
        <v/>
      </c>
      <c r="AR180" s="84" t="str">
        <f t="shared" si="171"/>
        <v/>
      </c>
      <c r="AS180" s="84" t="str">
        <f t="shared" si="172"/>
        <v/>
      </c>
      <c r="AT180" s="85" t="str">
        <f t="shared" si="173"/>
        <v/>
      </c>
      <c r="AU180" s="85" t="str">
        <f t="shared" si="174"/>
        <v/>
      </c>
      <c r="AV180" s="85" t="str">
        <f t="shared" si="175"/>
        <v/>
      </c>
      <c r="AW180" s="85" t="str">
        <f t="shared" si="176"/>
        <v/>
      </c>
      <c r="AX180" s="85" t="str">
        <f t="shared" si="177"/>
        <v/>
      </c>
      <c r="AY180" s="85" t="str">
        <f t="shared" si="178"/>
        <v/>
      </c>
      <c r="AZ180" s="85" t="str">
        <f t="shared" si="179"/>
        <v/>
      </c>
      <c r="BA180" s="85" t="str">
        <f t="shared" si="180"/>
        <v/>
      </c>
      <c r="BB180" s="85" t="str">
        <f t="shared" si="181"/>
        <v/>
      </c>
      <c r="BC180" s="85" t="str">
        <f t="shared" si="182"/>
        <v/>
      </c>
      <c r="BD180" s="80"/>
      <c r="BE180" s="80"/>
      <c r="BF180" s="80"/>
      <c r="BG180" s="83">
        <f t="shared" ca="1" si="156"/>
        <v>31</v>
      </c>
      <c r="BH180" s="43"/>
      <c r="BI180" s="43"/>
      <c r="BJ180" s="43"/>
      <c r="BK180" s="43"/>
      <c r="BL180" s="43"/>
      <c r="BM180" s="43"/>
      <c r="BN180" s="43"/>
      <c r="BO180" s="43"/>
      <c r="BP180" s="43"/>
      <c r="BQ180" s="43"/>
      <c r="CD180"/>
      <c r="CE180"/>
      <c r="CF180" s="2"/>
      <c r="CG180" s="2"/>
      <c r="CH180"/>
      <c r="CI180" s="31">
        <f t="shared" si="157"/>
        <v>0</v>
      </c>
    </row>
    <row r="181" spans="1:87" x14ac:dyDescent="0.2">
      <c r="A181" s="97"/>
      <c r="B181" s="86" t="str">
        <f t="shared" si="198"/>
        <v/>
      </c>
      <c r="C181" s="13" t="str">
        <f t="shared" si="153"/>
        <v/>
      </c>
      <c r="D181" s="87" t="str">
        <f t="shared" si="199"/>
        <v/>
      </c>
      <c r="E181" s="88" t="str">
        <f t="shared" si="200"/>
        <v/>
      </c>
      <c r="F181" s="33" t="str">
        <f>IF(A180&lt;&gt;"",COUNTIF($A$5:A181,A181),"")</f>
        <v/>
      </c>
      <c r="G181" s="33">
        <f t="shared" si="207"/>
        <v>177</v>
      </c>
      <c r="H181" s="34" t="str">
        <f t="shared" si="208"/>
        <v/>
      </c>
      <c r="I181" s="28" t="str">
        <f t="shared" si="158"/>
        <v/>
      </c>
      <c r="J181" s="35" t="str">
        <f t="shared" si="183"/>
        <v/>
      </c>
      <c r="K181" s="35" t="str">
        <f t="shared" si="194"/>
        <v/>
      </c>
      <c r="L181" s="35" t="str">
        <f t="shared" si="195"/>
        <v/>
      </c>
      <c r="M181" s="35" t="str">
        <f t="shared" si="209"/>
        <v/>
      </c>
      <c r="N181" s="35" t="str">
        <f t="shared" si="210"/>
        <v/>
      </c>
      <c r="O181" s="35" t="str">
        <f t="shared" si="211"/>
        <v/>
      </c>
      <c r="P181" s="35" t="str">
        <f t="shared" si="212"/>
        <v/>
      </c>
      <c r="Q181" s="35" t="str">
        <f t="shared" si="213"/>
        <v/>
      </c>
      <c r="R181" s="35" t="str">
        <f t="shared" si="214"/>
        <v/>
      </c>
      <c r="S181" s="35" t="str">
        <f t="shared" si="215"/>
        <v/>
      </c>
      <c r="T181" s="12" t="str">
        <f t="shared" si="184"/>
        <v/>
      </c>
      <c r="U181" s="12" t="str">
        <f t="shared" si="185"/>
        <v/>
      </c>
      <c r="V181" s="12" t="str">
        <f t="shared" si="186"/>
        <v/>
      </c>
      <c r="W181" s="12" t="str">
        <f t="shared" si="187"/>
        <v/>
      </c>
      <c r="X181" s="12" t="str">
        <f t="shared" si="188"/>
        <v/>
      </c>
      <c r="Y181" s="12" t="str">
        <f t="shared" si="189"/>
        <v/>
      </c>
      <c r="Z181" s="12" t="str">
        <f t="shared" si="190"/>
        <v/>
      </c>
      <c r="AA181" s="12" t="str">
        <f t="shared" si="191"/>
        <v/>
      </c>
      <c r="AB181" s="12" t="str">
        <f t="shared" si="192"/>
        <v/>
      </c>
      <c r="AC181" s="12" t="str">
        <f t="shared" si="193"/>
        <v/>
      </c>
      <c r="AD181" s="29" t="str">
        <f t="shared" si="206"/>
        <v/>
      </c>
      <c r="AE181" s="31" t="str">
        <f t="shared" si="159"/>
        <v>0</v>
      </c>
      <c r="AF181"/>
      <c r="AG181" s="60">
        <f t="shared" si="160"/>
        <v>0</v>
      </c>
      <c r="AH181" s="60">
        <f t="shared" si="161"/>
        <v>0</v>
      </c>
      <c r="AI181" s="60">
        <f t="shared" si="162"/>
        <v>0</v>
      </c>
      <c r="AJ181" s="84" t="str">
        <f t="shared" si="163"/>
        <v/>
      </c>
      <c r="AK181" s="84" t="str">
        <f t="shared" si="164"/>
        <v/>
      </c>
      <c r="AL181" s="84" t="str">
        <f t="shared" si="165"/>
        <v/>
      </c>
      <c r="AM181" s="84" t="str">
        <f t="shared" si="166"/>
        <v/>
      </c>
      <c r="AN181" s="84" t="str">
        <f t="shared" si="167"/>
        <v/>
      </c>
      <c r="AO181" s="84" t="str">
        <f t="shared" si="168"/>
        <v/>
      </c>
      <c r="AP181" s="84" t="str">
        <f t="shared" si="169"/>
        <v/>
      </c>
      <c r="AQ181" s="84" t="str">
        <f t="shared" si="170"/>
        <v/>
      </c>
      <c r="AR181" s="84" t="str">
        <f t="shared" si="171"/>
        <v/>
      </c>
      <c r="AS181" s="84" t="str">
        <f t="shared" si="172"/>
        <v/>
      </c>
      <c r="AT181" s="85" t="str">
        <f t="shared" si="173"/>
        <v/>
      </c>
      <c r="AU181" s="85" t="str">
        <f t="shared" si="174"/>
        <v/>
      </c>
      <c r="AV181" s="85" t="str">
        <f t="shared" si="175"/>
        <v/>
      </c>
      <c r="AW181" s="85" t="str">
        <f t="shared" si="176"/>
        <v/>
      </c>
      <c r="AX181" s="85" t="str">
        <f t="shared" si="177"/>
        <v/>
      </c>
      <c r="AY181" s="85" t="str">
        <f t="shared" si="178"/>
        <v/>
      </c>
      <c r="AZ181" s="85" t="str">
        <f t="shared" si="179"/>
        <v/>
      </c>
      <c r="BA181" s="85" t="str">
        <f t="shared" si="180"/>
        <v/>
      </c>
      <c r="BB181" s="85" t="str">
        <f t="shared" si="181"/>
        <v/>
      </c>
      <c r="BC181" s="85" t="str">
        <f t="shared" si="182"/>
        <v/>
      </c>
      <c r="BD181" s="80"/>
      <c r="BE181" s="80"/>
      <c r="BF181" s="80"/>
      <c r="BG181" s="83">
        <f t="shared" ca="1" si="156"/>
        <v>29</v>
      </c>
      <c r="BH181" s="43"/>
      <c r="BI181" s="43"/>
      <c r="BJ181" s="43"/>
      <c r="BK181" s="43"/>
      <c r="BL181" s="43"/>
      <c r="BM181" s="43"/>
      <c r="BN181" s="43"/>
      <c r="BO181" s="43"/>
      <c r="BP181" s="43"/>
      <c r="BQ181" s="43"/>
      <c r="CD181"/>
      <c r="CE181"/>
      <c r="CF181" s="2"/>
      <c r="CG181" s="2"/>
      <c r="CH181"/>
      <c r="CI181" s="31">
        <f t="shared" si="157"/>
        <v>0</v>
      </c>
    </row>
    <row r="182" spans="1:87" x14ac:dyDescent="0.2">
      <c r="A182" s="97"/>
      <c r="B182" s="86" t="str">
        <f t="shared" si="198"/>
        <v/>
      </c>
      <c r="C182" s="13" t="str">
        <f t="shared" si="153"/>
        <v/>
      </c>
      <c r="D182" s="87" t="str">
        <f t="shared" si="199"/>
        <v/>
      </c>
      <c r="E182" s="88" t="str">
        <f t="shared" si="200"/>
        <v/>
      </c>
      <c r="F182" s="33" t="str">
        <f>IF(A181&lt;&gt;"",COUNTIF($A$5:A182,A182),"")</f>
        <v/>
      </c>
      <c r="G182" s="33">
        <f t="shared" si="207"/>
        <v>178</v>
      </c>
      <c r="H182" s="34" t="str">
        <f t="shared" si="208"/>
        <v/>
      </c>
      <c r="I182" s="28" t="str">
        <f t="shared" si="158"/>
        <v/>
      </c>
      <c r="J182" s="35" t="str">
        <f t="shared" si="183"/>
        <v/>
      </c>
      <c r="K182" s="35" t="str">
        <f t="shared" si="194"/>
        <v/>
      </c>
      <c r="L182" s="35" t="str">
        <f t="shared" si="195"/>
        <v/>
      </c>
      <c r="M182" s="35" t="str">
        <f t="shared" si="209"/>
        <v/>
      </c>
      <c r="N182" s="35" t="str">
        <f t="shared" si="210"/>
        <v/>
      </c>
      <c r="O182" s="35" t="str">
        <f t="shared" si="211"/>
        <v/>
      </c>
      <c r="P182" s="35" t="str">
        <f t="shared" si="212"/>
        <v/>
      </c>
      <c r="Q182" s="35" t="str">
        <f t="shared" si="213"/>
        <v/>
      </c>
      <c r="R182" s="35" t="str">
        <f t="shared" si="214"/>
        <v/>
      </c>
      <c r="S182" s="35" t="str">
        <f t="shared" si="215"/>
        <v/>
      </c>
      <c r="T182" s="12" t="str">
        <f t="shared" si="184"/>
        <v/>
      </c>
      <c r="U182" s="12" t="str">
        <f t="shared" si="185"/>
        <v/>
      </c>
      <c r="V182" s="12" t="str">
        <f t="shared" si="186"/>
        <v/>
      </c>
      <c r="W182" s="12" t="str">
        <f t="shared" si="187"/>
        <v/>
      </c>
      <c r="X182" s="12" t="str">
        <f t="shared" si="188"/>
        <v/>
      </c>
      <c r="Y182" s="12" t="str">
        <f t="shared" si="189"/>
        <v/>
      </c>
      <c r="Z182" s="12" t="str">
        <f t="shared" si="190"/>
        <v/>
      </c>
      <c r="AA182" s="12" t="str">
        <f t="shared" si="191"/>
        <v/>
      </c>
      <c r="AB182" s="12" t="str">
        <f t="shared" si="192"/>
        <v/>
      </c>
      <c r="AC182" s="12" t="str">
        <f t="shared" si="193"/>
        <v/>
      </c>
      <c r="AD182" s="29" t="str">
        <f t="shared" si="206"/>
        <v/>
      </c>
      <c r="AE182" s="31" t="str">
        <f t="shared" si="159"/>
        <v>0</v>
      </c>
      <c r="AF182"/>
      <c r="AG182" s="60">
        <f t="shared" si="160"/>
        <v>0</v>
      </c>
      <c r="AH182" s="60">
        <f t="shared" si="161"/>
        <v>0</v>
      </c>
      <c r="AI182" s="60">
        <f t="shared" si="162"/>
        <v>0</v>
      </c>
      <c r="AJ182" s="84" t="str">
        <f t="shared" si="163"/>
        <v/>
      </c>
      <c r="AK182" s="84" t="str">
        <f t="shared" si="164"/>
        <v/>
      </c>
      <c r="AL182" s="84" t="str">
        <f t="shared" si="165"/>
        <v/>
      </c>
      <c r="AM182" s="84" t="str">
        <f t="shared" si="166"/>
        <v/>
      </c>
      <c r="AN182" s="84" t="str">
        <f t="shared" si="167"/>
        <v/>
      </c>
      <c r="AO182" s="84" t="str">
        <f t="shared" si="168"/>
        <v/>
      </c>
      <c r="AP182" s="84" t="str">
        <f t="shared" si="169"/>
        <v/>
      </c>
      <c r="AQ182" s="84" t="str">
        <f t="shared" si="170"/>
        <v/>
      </c>
      <c r="AR182" s="84" t="str">
        <f t="shared" si="171"/>
        <v/>
      </c>
      <c r="AS182" s="84" t="str">
        <f t="shared" si="172"/>
        <v/>
      </c>
      <c r="AT182" s="85" t="str">
        <f t="shared" si="173"/>
        <v/>
      </c>
      <c r="AU182" s="85" t="str">
        <f t="shared" si="174"/>
        <v/>
      </c>
      <c r="AV182" s="85" t="str">
        <f t="shared" si="175"/>
        <v/>
      </c>
      <c r="AW182" s="85" t="str">
        <f t="shared" si="176"/>
        <v/>
      </c>
      <c r="AX182" s="85" t="str">
        <f t="shared" si="177"/>
        <v/>
      </c>
      <c r="AY182" s="85" t="str">
        <f t="shared" si="178"/>
        <v/>
      </c>
      <c r="AZ182" s="85" t="str">
        <f t="shared" si="179"/>
        <v/>
      </c>
      <c r="BA182" s="85" t="str">
        <f t="shared" si="180"/>
        <v/>
      </c>
      <c r="BB182" s="85" t="str">
        <f t="shared" si="181"/>
        <v/>
      </c>
      <c r="BC182" s="85" t="str">
        <f t="shared" si="182"/>
        <v/>
      </c>
      <c r="BD182" s="80"/>
      <c r="BE182" s="80"/>
      <c r="BF182" s="80"/>
      <c r="BG182" s="83">
        <f t="shared" ca="1" si="156"/>
        <v>34</v>
      </c>
      <c r="BH182" s="43"/>
      <c r="BI182" s="43"/>
      <c r="BJ182" s="43"/>
      <c r="BK182" s="43"/>
      <c r="BL182" s="43"/>
      <c r="BM182" s="43"/>
      <c r="BN182" s="43"/>
      <c r="BO182" s="43"/>
      <c r="BP182" s="43"/>
      <c r="BQ182" s="43"/>
      <c r="CD182"/>
      <c r="CE182"/>
      <c r="CF182" s="2"/>
      <c r="CG182" s="2"/>
      <c r="CH182"/>
      <c r="CI182" s="31">
        <f t="shared" si="157"/>
        <v>0</v>
      </c>
    </row>
    <row r="183" spans="1:87" x14ac:dyDescent="0.2">
      <c r="A183" s="97"/>
      <c r="B183" s="86" t="str">
        <f t="shared" si="198"/>
        <v/>
      </c>
      <c r="C183" s="13" t="str">
        <f t="shared" si="153"/>
        <v/>
      </c>
      <c r="D183" s="87" t="str">
        <f t="shared" si="199"/>
        <v/>
      </c>
      <c r="E183" s="88" t="str">
        <f t="shared" si="200"/>
        <v/>
      </c>
      <c r="F183" s="33" t="str">
        <f>IF(A182&lt;&gt;"",COUNTIF($A$5:A183,A183),"")</f>
        <v/>
      </c>
      <c r="G183" s="33">
        <f t="shared" si="207"/>
        <v>179</v>
      </c>
      <c r="H183" s="34" t="str">
        <f t="shared" si="208"/>
        <v/>
      </c>
      <c r="I183" s="28" t="str">
        <f t="shared" si="158"/>
        <v/>
      </c>
      <c r="J183" s="35" t="str">
        <f t="shared" si="183"/>
        <v/>
      </c>
      <c r="K183" s="35" t="str">
        <f t="shared" si="194"/>
        <v/>
      </c>
      <c r="L183" s="35" t="str">
        <f t="shared" si="195"/>
        <v/>
      </c>
      <c r="M183" s="35" t="str">
        <f t="shared" si="209"/>
        <v/>
      </c>
      <c r="N183" s="35" t="str">
        <f t="shared" si="210"/>
        <v/>
      </c>
      <c r="O183" s="35" t="str">
        <f t="shared" si="211"/>
        <v/>
      </c>
      <c r="P183" s="35" t="str">
        <f t="shared" si="212"/>
        <v/>
      </c>
      <c r="Q183" s="35" t="str">
        <f t="shared" si="213"/>
        <v/>
      </c>
      <c r="R183" s="35" t="str">
        <f t="shared" si="214"/>
        <v/>
      </c>
      <c r="S183" s="35" t="str">
        <f t="shared" si="215"/>
        <v/>
      </c>
      <c r="T183" s="12" t="str">
        <f t="shared" si="184"/>
        <v/>
      </c>
      <c r="U183" s="12" t="str">
        <f t="shared" si="185"/>
        <v/>
      </c>
      <c r="V183" s="12" t="str">
        <f t="shared" si="186"/>
        <v/>
      </c>
      <c r="W183" s="12" t="str">
        <f t="shared" si="187"/>
        <v/>
      </c>
      <c r="X183" s="12" t="str">
        <f t="shared" si="188"/>
        <v/>
      </c>
      <c r="Y183" s="12" t="str">
        <f t="shared" si="189"/>
        <v/>
      </c>
      <c r="Z183" s="12" t="str">
        <f t="shared" si="190"/>
        <v/>
      </c>
      <c r="AA183" s="12" t="str">
        <f t="shared" si="191"/>
        <v/>
      </c>
      <c r="AB183" s="12" t="str">
        <f t="shared" si="192"/>
        <v/>
      </c>
      <c r="AC183" s="12" t="str">
        <f t="shared" si="193"/>
        <v/>
      </c>
      <c r="AD183" s="29" t="str">
        <f t="shared" si="206"/>
        <v/>
      </c>
      <c r="AE183" s="31" t="str">
        <f t="shared" si="159"/>
        <v>0</v>
      </c>
      <c r="AF183"/>
      <c r="AG183" s="60">
        <f t="shared" si="160"/>
        <v>0</v>
      </c>
      <c r="AH183" s="60">
        <f t="shared" si="161"/>
        <v>0</v>
      </c>
      <c r="AI183" s="60">
        <f t="shared" si="162"/>
        <v>0</v>
      </c>
      <c r="AJ183" s="84" t="str">
        <f t="shared" si="163"/>
        <v/>
      </c>
      <c r="AK183" s="84" t="str">
        <f t="shared" si="164"/>
        <v/>
      </c>
      <c r="AL183" s="84" t="str">
        <f t="shared" si="165"/>
        <v/>
      </c>
      <c r="AM183" s="84" t="str">
        <f t="shared" si="166"/>
        <v/>
      </c>
      <c r="AN183" s="84" t="str">
        <f t="shared" si="167"/>
        <v/>
      </c>
      <c r="AO183" s="84" t="str">
        <f t="shared" si="168"/>
        <v/>
      </c>
      <c r="AP183" s="84" t="str">
        <f t="shared" si="169"/>
        <v/>
      </c>
      <c r="AQ183" s="84" t="str">
        <f t="shared" si="170"/>
        <v/>
      </c>
      <c r="AR183" s="84" t="str">
        <f t="shared" si="171"/>
        <v/>
      </c>
      <c r="AS183" s="84" t="str">
        <f t="shared" si="172"/>
        <v/>
      </c>
      <c r="AT183" s="85" t="str">
        <f t="shared" si="173"/>
        <v/>
      </c>
      <c r="AU183" s="85" t="str">
        <f t="shared" si="174"/>
        <v/>
      </c>
      <c r="AV183" s="85" t="str">
        <f t="shared" si="175"/>
        <v/>
      </c>
      <c r="AW183" s="85" t="str">
        <f t="shared" si="176"/>
        <v/>
      </c>
      <c r="AX183" s="85" t="str">
        <f t="shared" si="177"/>
        <v/>
      </c>
      <c r="AY183" s="85" t="str">
        <f t="shared" si="178"/>
        <v/>
      </c>
      <c r="AZ183" s="85" t="str">
        <f t="shared" si="179"/>
        <v/>
      </c>
      <c r="BA183" s="85" t="str">
        <f t="shared" si="180"/>
        <v/>
      </c>
      <c r="BB183" s="85" t="str">
        <f t="shared" si="181"/>
        <v/>
      </c>
      <c r="BC183" s="85" t="str">
        <f t="shared" si="182"/>
        <v/>
      </c>
      <c r="BD183" s="80"/>
      <c r="BE183" s="80"/>
      <c r="BF183" s="80"/>
      <c r="BG183" s="83">
        <f t="shared" ca="1" si="156"/>
        <v>9</v>
      </c>
      <c r="BH183" s="43"/>
      <c r="BI183" s="43"/>
      <c r="BJ183" s="43"/>
      <c r="BK183" s="43"/>
      <c r="BL183" s="43"/>
      <c r="BM183" s="43"/>
      <c r="BN183" s="43"/>
      <c r="BO183" s="43"/>
      <c r="BP183" s="43"/>
      <c r="BQ183" s="43"/>
      <c r="CD183"/>
      <c r="CE183"/>
      <c r="CF183" s="2"/>
      <c r="CG183" s="2"/>
      <c r="CH183"/>
      <c r="CI183" s="31">
        <f t="shared" si="157"/>
        <v>0</v>
      </c>
    </row>
    <row r="184" spans="1:87" x14ac:dyDescent="0.2">
      <c r="A184" s="97"/>
      <c r="B184" s="86" t="str">
        <f t="shared" si="198"/>
        <v/>
      </c>
      <c r="C184" s="13" t="str">
        <f t="shared" si="153"/>
        <v/>
      </c>
      <c r="D184" s="87" t="str">
        <f t="shared" si="199"/>
        <v/>
      </c>
      <c r="E184" s="88" t="str">
        <f t="shared" si="200"/>
        <v/>
      </c>
      <c r="F184" s="33" t="str">
        <f>IF(A183&lt;&gt;"",COUNTIF($A$5:A184,A184),"")</f>
        <v/>
      </c>
      <c r="G184" s="33">
        <f t="shared" si="207"/>
        <v>180</v>
      </c>
      <c r="H184" s="34" t="str">
        <f t="shared" si="208"/>
        <v/>
      </c>
      <c r="I184" s="28" t="str">
        <f t="shared" si="158"/>
        <v/>
      </c>
      <c r="J184" s="35" t="str">
        <f t="shared" si="183"/>
        <v/>
      </c>
      <c r="K184" s="35" t="str">
        <f t="shared" si="194"/>
        <v/>
      </c>
      <c r="L184" s="35" t="str">
        <f t="shared" si="195"/>
        <v/>
      </c>
      <c r="M184" s="35" t="str">
        <f t="shared" si="209"/>
        <v/>
      </c>
      <c r="N184" s="35" t="str">
        <f t="shared" si="210"/>
        <v/>
      </c>
      <c r="O184" s="35" t="str">
        <f t="shared" si="211"/>
        <v/>
      </c>
      <c r="P184" s="35" t="str">
        <f t="shared" si="212"/>
        <v/>
      </c>
      <c r="Q184" s="35" t="str">
        <f t="shared" si="213"/>
        <v/>
      </c>
      <c r="R184" s="35" t="str">
        <f t="shared" si="214"/>
        <v/>
      </c>
      <c r="S184" s="35" t="str">
        <f t="shared" si="215"/>
        <v/>
      </c>
      <c r="T184" s="12" t="str">
        <f t="shared" si="184"/>
        <v/>
      </c>
      <c r="U184" s="12" t="str">
        <f t="shared" si="185"/>
        <v/>
      </c>
      <c r="V184" s="12" t="str">
        <f t="shared" si="186"/>
        <v/>
      </c>
      <c r="W184" s="12" t="str">
        <f t="shared" si="187"/>
        <v/>
      </c>
      <c r="X184" s="12" t="str">
        <f t="shared" si="188"/>
        <v/>
      </c>
      <c r="Y184" s="12" t="str">
        <f t="shared" si="189"/>
        <v/>
      </c>
      <c r="Z184" s="12" t="str">
        <f t="shared" si="190"/>
        <v/>
      </c>
      <c r="AA184" s="12" t="str">
        <f t="shared" si="191"/>
        <v/>
      </c>
      <c r="AB184" s="12" t="str">
        <f t="shared" si="192"/>
        <v/>
      </c>
      <c r="AC184" s="12" t="str">
        <f t="shared" si="193"/>
        <v/>
      </c>
      <c r="AD184" s="29" t="str">
        <f t="shared" si="206"/>
        <v/>
      </c>
      <c r="AE184" s="31" t="str">
        <f t="shared" si="159"/>
        <v>0</v>
      </c>
      <c r="AF184"/>
      <c r="AG184" s="60">
        <f t="shared" si="160"/>
        <v>0</v>
      </c>
      <c r="AH184" s="60">
        <f t="shared" si="161"/>
        <v>0</v>
      </c>
      <c r="AI184" s="60">
        <f t="shared" si="162"/>
        <v>0</v>
      </c>
      <c r="AJ184" s="84" t="str">
        <f t="shared" si="163"/>
        <v/>
      </c>
      <c r="AK184" s="84" t="str">
        <f t="shared" si="164"/>
        <v/>
      </c>
      <c r="AL184" s="84" t="str">
        <f t="shared" si="165"/>
        <v/>
      </c>
      <c r="AM184" s="84" t="str">
        <f t="shared" si="166"/>
        <v/>
      </c>
      <c r="AN184" s="84" t="str">
        <f t="shared" si="167"/>
        <v/>
      </c>
      <c r="AO184" s="84" t="str">
        <f t="shared" si="168"/>
        <v/>
      </c>
      <c r="AP184" s="84" t="str">
        <f t="shared" si="169"/>
        <v/>
      </c>
      <c r="AQ184" s="84" t="str">
        <f t="shared" si="170"/>
        <v/>
      </c>
      <c r="AR184" s="84" t="str">
        <f t="shared" si="171"/>
        <v/>
      </c>
      <c r="AS184" s="84" t="str">
        <f t="shared" si="172"/>
        <v/>
      </c>
      <c r="AT184" s="85" t="str">
        <f t="shared" si="173"/>
        <v/>
      </c>
      <c r="AU184" s="85" t="str">
        <f t="shared" si="174"/>
        <v/>
      </c>
      <c r="AV184" s="85" t="str">
        <f t="shared" si="175"/>
        <v/>
      </c>
      <c r="AW184" s="85" t="str">
        <f t="shared" si="176"/>
        <v/>
      </c>
      <c r="AX184" s="85" t="str">
        <f t="shared" si="177"/>
        <v/>
      </c>
      <c r="AY184" s="85" t="str">
        <f t="shared" si="178"/>
        <v/>
      </c>
      <c r="AZ184" s="85" t="str">
        <f t="shared" si="179"/>
        <v/>
      </c>
      <c r="BA184" s="85" t="str">
        <f t="shared" si="180"/>
        <v/>
      </c>
      <c r="BB184" s="85" t="str">
        <f t="shared" si="181"/>
        <v/>
      </c>
      <c r="BC184" s="85" t="str">
        <f t="shared" si="182"/>
        <v/>
      </c>
      <c r="BD184" s="80"/>
      <c r="BE184" s="80"/>
      <c r="BF184" s="80"/>
      <c r="BG184" s="83">
        <f t="shared" ca="1" si="156"/>
        <v>6</v>
      </c>
      <c r="BH184" s="43"/>
      <c r="BI184" s="43"/>
      <c r="BJ184" s="43"/>
      <c r="BK184" s="43"/>
      <c r="BL184" s="43"/>
      <c r="BM184" s="43"/>
      <c r="BN184" s="43"/>
      <c r="BO184" s="43"/>
      <c r="BP184" s="43"/>
      <c r="BQ184" s="43"/>
      <c r="CD184"/>
      <c r="CE184"/>
      <c r="CF184" s="2"/>
      <c r="CG184" s="2"/>
      <c r="CH184"/>
      <c r="CI184" s="31">
        <f t="shared" si="157"/>
        <v>0</v>
      </c>
    </row>
    <row r="185" spans="1:87" x14ac:dyDescent="0.2">
      <c r="A185" s="97"/>
      <c r="B185" s="86" t="str">
        <f t="shared" si="198"/>
        <v/>
      </c>
      <c r="C185" s="13" t="str">
        <f t="shared" si="153"/>
        <v/>
      </c>
      <c r="D185" s="87" t="str">
        <f t="shared" si="199"/>
        <v/>
      </c>
      <c r="E185" s="88" t="str">
        <f t="shared" si="200"/>
        <v/>
      </c>
      <c r="F185" s="33" t="str">
        <f>IF(A184&lt;&gt;"",COUNTIF($A$5:A185,A185),"")</f>
        <v/>
      </c>
      <c r="G185" s="33">
        <f t="shared" si="207"/>
        <v>181</v>
      </c>
      <c r="H185" s="34" t="str">
        <f t="shared" si="208"/>
        <v/>
      </c>
      <c r="I185" s="28" t="str">
        <f t="shared" si="158"/>
        <v/>
      </c>
      <c r="J185" s="35" t="str">
        <f t="shared" si="183"/>
        <v/>
      </c>
      <c r="K185" s="35" t="str">
        <f t="shared" si="194"/>
        <v/>
      </c>
      <c r="L185" s="35" t="str">
        <f t="shared" si="195"/>
        <v/>
      </c>
      <c r="M185" s="35" t="str">
        <f t="shared" si="209"/>
        <v/>
      </c>
      <c r="N185" s="35" t="str">
        <f t="shared" si="210"/>
        <v/>
      </c>
      <c r="O185" s="35" t="str">
        <f t="shared" si="211"/>
        <v/>
      </c>
      <c r="P185" s="35" t="str">
        <f t="shared" si="212"/>
        <v/>
      </c>
      <c r="Q185" s="35" t="str">
        <f t="shared" si="213"/>
        <v/>
      </c>
      <c r="R185" s="35" t="str">
        <f t="shared" si="214"/>
        <v/>
      </c>
      <c r="S185" s="35" t="str">
        <f t="shared" si="215"/>
        <v/>
      </c>
      <c r="T185" s="12" t="str">
        <f t="shared" si="184"/>
        <v/>
      </c>
      <c r="U185" s="12" t="str">
        <f t="shared" si="185"/>
        <v/>
      </c>
      <c r="V185" s="12" t="str">
        <f t="shared" si="186"/>
        <v/>
      </c>
      <c r="W185" s="12" t="str">
        <f t="shared" si="187"/>
        <v/>
      </c>
      <c r="X185" s="12" t="str">
        <f t="shared" si="188"/>
        <v/>
      </c>
      <c r="Y185" s="12" t="str">
        <f t="shared" si="189"/>
        <v/>
      </c>
      <c r="Z185" s="12" t="str">
        <f t="shared" si="190"/>
        <v/>
      </c>
      <c r="AA185" s="12" t="str">
        <f t="shared" si="191"/>
        <v/>
      </c>
      <c r="AB185" s="12" t="str">
        <f t="shared" si="192"/>
        <v/>
      </c>
      <c r="AC185" s="12" t="str">
        <f t="shared" si="193"/>
        <v/>
      </c>
      <c r="AD185" s="29" t="str">
        <f t="shared" si="206"/>
        <v/>
      </c>
      <c r="AE185" s="31" t="str">
        <f t="shared" si="159"/>
        <v>0</v>
      </c>
      <c r="AF185"/>
      <c r="AG185" s="60">
        <f t="shared" si="160"/>
        <v>0</v>
      </c>
      <c r="AH185" s="60">
        <f t="shared" si="161"/>
        <v>0</v>
      </c>
      <c r="AI185" s="60">
        <f t="shared" si="162"/>
        <v>0</v>
      </c>
      <c r="AJ185" s="84" t="str">
        <f t="shared" si="163"/>
        <v/>
      </c>
      <c r="AK185" s="84" t="str">
        <f t="shared" si="164"/>
        <v/>
      </c>
      <c r="AL185" s="84" t="str">
        <f t="shared" si="165"/>
        <v/>
      </c>
      <c r="AM185" s="84" t="str">
        <f t="shared" si="166"/>
        <v/>
      </c>
      <c r="AN185" s="84" t="str">
        <f t="shared" si="167"/>
        <v/>
      </c>
      <c r="AO185" s="84" t="str">
        <f t="shared" si="168"/>
        <v/>
      </c>
      <c r="AP185" s="84" t="str">
        <f t="shared" si="169"/>
        <v/>
      </c>
      <c r="AQ185" s="84" t="str">
        <f t="shared" si="170"/>
        <v/>
      </c>
      <c r="AR185" s="84" t="str">
        <f t="shared" si="171"/>
        <v/>
      </c>
      <c r="AS185" s="84" t="str">
        <f t="shared" si="172"/>
        <v/>
      </c>
      <c r="AT185" s="85" t="str">
        <f t="shared" si="173"/>
        <v/>
      </c>
      <c r="AU185" s="85" t="str">
        <f t="shared" si="174"/>
        <v/>
      </c>
      <c r="AV185" s="85" t="str">
        <f t="shared" si="175"/>
        <v/>
      </c>
      <c r="AW185" s="85" t="str">
        <f t="shared" si="176"/>
        <v/>
      </c>
      <c r="AX185" s="85" t="str">
        <f t="shared" si="177"/>
        <v/>
      </c>
      <c r="AY185" s="85" t="str">
        <f t="shared" si="178"/>
        <v/>
      </c>
      <c r="AZ185" s="85" t="str">
        <f t="shared" si="179"/>
        <v/>
      </c>
      <c r="BA185" s="85" t="str">
        <f t="shared" si="180"/>
        <v/>
      </c>
      <c r="BB185" s="85" t="str">
        <f t="shared" si="181"/>
        <v/>
      </c>
      <c r="BC185" s="85" t="str">
        <f t="shared" si="182"/>
        <v/>
      </c>
      <c r="BD185" s="80"/>
      <c r="BE185" s="80"/>
      <c r="BF185" s="80"/>
      <c r="BG185" s="83">
        <f t="shared" ca="1" si="156"/>
        <v>3</v>
      </c>
      <c r="BH185" s="43"/>
      <c r="BI185" s="43"/>
      <c r="BJ185" s="43"/>
      <c r="BK185" s="43"/>
      <c r="BL185" s="43"/>
      <c r="BM185" s="43"/>
      <c r="BN185" s="43"/>
      <c r="BO185" s="43"/>
      <c r="BP185" s="43"/>
      <c r="BQ185" s="43"/>
      <c r="CD185"/>
      <c r="CE185"/>
      <c r="CF185" s="2"/>
      <c r="CG185" s="2"/>
      <c r="CH185"/>
      <c r="CI185" s="31">
        <f t="shared" si="157"/>
        <v>0</v>
      </c>
    </row>
    <row r="186" spans="1:87" x14ac:dyDescent="0.2">
      <c r="A186" s="97"/>
      <c r="B186" s="86" t="str">
        <f t="shared" si="198"/>
        <v/>
      </c>
      <c r="C186" s="13" t="str">
        <f t="shared" si="153"/>
        <v/>
      </c>
      <c r="D186" s="87" t="str">
        <f t="shared" si="199"/>
        <v/>
      </c>
      <c r="E186" s="88" t="str">
        <f t="shared" si="200"/>
        <v/>
      </c>
      <c r="F186" s="33" t="str">
        <f>IF(A185&lt;&gt;"",COUNTIF($A$5:A186,A186),"")</f>
        <v/>
      </c>
      <c r="G186" s="33">
        <f t="shared" si="207"/>
        <v>182</v>
      </c>
      <c r="H186" s="34" t="str">
        <f t="shared" si="208"/>
        <v/>
      </c>
      <c r="I186" s="28" t="str">
        <f t="shared" si="158"/>
        <v/>
      </c>
      <c r="J186" s="35" t="str">
        <f t="shared" si="183"/>
        <v/>
      </c>
      <c r="K186" s="35" t="str">
        <f t="shared" si="194"/>
        <v/>
      </c>
      <c r="L186" s="35" t="str">
        <f t="shared" si="195"/>
        <v/>
      </c>
      <c r="M186" s="35" t="str">
        <f t="shared" si="209"/>
        <v/>
      </c>
      <c r="N186" s="35" t="str">
        <f t="shared" si="210"/>
        <v/>
      </c>
      <c r="O186" s="35" t="str">
        <f t="shared" si="211"/>
        <v/>
      </c>
      <c r="P186" s="35" t="str">
        <f t="shared" si="212"/>
        <v/>
      </c>
      <c r="Q186" s="35" t="str">
        <f t="shared" si="213"/>
        <v/>
      </c>
      <c r="R186" s="35" t="str">
        <f t="shared" si="214"/>
        <v/>
      </c>
      <c r="S186" s="35" t="str">
        <f t="shared" si="215"/>
        <v/>
      </c>
      <c r="T186" s="12" t="str">
        <f t="shared" si="184"/>
        <v/>
      </c>
      <c r="U186" s="12" t="str">
        <f t="shared" si="185"/>
        <v/>
      </c>
      <c r="V186" s="12" t="str">
        <f t="shared" si="186"/>
        <v/>
      </c>
      <c r="W186" s="12" t="str">
        <f t="shared" si="187"/>
        <v/>
      </c>
      <c r="X186" s="12" t="str">
        <f t="shared" si="188"/>
        <v/>
      </c>
      <c r="Y186" s="12" t="str">
        <f t="shared" si="189"/>
        <v/>
      </c>
      <c r="Z186" s="12" t="str">
        <f t="shared" si="190"/>
        <v/>
      </c>
      <c r="AA186" s="12" t="str">
        <f t="shared" si="191"/>
        <v/>
      </c>
      <c r="AB186" s="12" t="str">
        <f t="shared" si="192"/>
        <v/>
      </c>
      <c r="AC186" s="12" t="str">
        <f t="shared" si="193"/>
        <v/>
      </c>
      <c r="AD186" s="29" t="str">
        <f t="shared" si="206"/>
        <v/>
      </c>
      <c r="AE186" s="31" t="str">
        <f t="shared" si="159"/>
        <v>0</v>
      </c>
      <c r="AF186"/>
      <c r="AG186" s="60">
        <f t="shared" si="160"/>
        <v>0</v>
      </c>
      <c r="AH186" s="60">
        <f t="shared" si="161"/>
        <v>0</v>
      </c>
      <c r="AI186" s="60">
        <f t="shared" si="162"/>
        <v>0</v>
      </c>
      <c r="AJ186" s="84" t="str">
        <f t="shared" si="163"/>
        <v/>
      </c>
      <c r="AK186" s="84" t="str">
        <f t="shared" si="164"/>
        <v/>
      </c>
      <c r="AL186" s="84" t="str">
        <f t="shared" si="165"/>
        <v/>
      </c>
      <c r="AM186" s="84" t="str">
        <f t="shared" si="166"/>
        <v/>
      </c>
      <c r="AN186" s="84" t="str">
        <f t="shared" si="167"/>
        <v/>
      </c>
      <c r="AO186" s="84" t="str">
        <f t="shared" si="168"/>
        <v/>
      </c>
      <c r="AP186" s="84" t="str">
        <f t="shared" si="169"/>
        <v/>
      </c>
      <c r="AQ186" s="84" t="str">
        <f t="shared" si="170"/>
        <v/>
      </c>
      <c r="AR186" s="84" t="str">
        <f t="shared" si="171"/>
        <v/>
      </c>
      <c r="AS186" s="84" t="str">
        <f t="shared" si="172"/>
        <v/>
      </c>
      <c r="AT186" s="85" t="str">
        <f t="shared" si="173"/>
        <v/>
      </c>
      <c r="AU186" s="85" t="str">
        <f t="shared" si="174"/>
        <v/>
      </c>
      <c r="AV186" s="85" t="str">
        <f t="shared" si="175"/>
        <v/>
      </c>
      <c r="AW186" s="85" t="str">
        <f t="shared" si="176"/>
        <v/>
      </c>
      <c r="AX186" s="85" t="str">
        <f t="shared" si="177"/>
        <v/>
      </c>
      <c r="AY186" s="85" t="str">
        <f t="shared" si="178"/>
        <v/>
      </c>
      <c r="AZ186" s="85" t="str">
        <f t="shared" si="179"/>
        <v/>
      </c>
      <c r="BA186" s="85" t="str">
        <f t="shared" si="180"/>
        <v/>
      </c>
      <c r="BB186" s="85" t="str">
        <f t="shared" si="181"/>
        <v/>
      </c>
      <c r="BC186" s="85" t="str">
        <f t="shared" si="182"/>
        <v/>
      </c>
      <c r="BD186" s="80"/>
      <c r="BE186" s="80"/>
      <c r="BF186" s="80"/>
      <c r="BG186" s="83">
        <f t="shared" ca="1" si="156"/>
        <v>2</v>
      </c>
      <c r="BH186" s="43"/>
      <c r="BI186" s="43"/>
      <c r="BJ186" s="43"/>
      <c r="BK186" s="43"/>
      <c r="BL186" s="43"/>
      <c r="BM186" s="43"/>
      <c r="BN186" s="43"/>
      <c r="BO186" s="43"/>
      <c r="BP186" s="43"/>
      <c r="BQ186" s="43"/>
      <c r="CD186"/>
      <c r="CE186"/>
      <c r="CF186" s="2"/>
      <c r="CG186" s="2"/>
      <c r="CH186"/>
      <c r="CI186" s="31">
        <f t="shared" si="157"/>
        <v>0</v>
      </c>
    </row>
    <row r="187" spans="1:87" x14ac:dyDescent="0.2">
      <c r="A187" s="97"/>
      <c r="B187" s="86" t="str">
        <f t="shared" si="198"/>
        <v/>
      </c>
      <c r="C187" s="13" t="str">
        <f t="shared" si="153"/>
        <v/>
      </c>
      <c r="D187" s="87" t="str">
        <f t="shared" si="199"/>
        <v/>
      </c>
      <c r="E187" s="88" t="str">
        <f t="shared" si="200"/>
        <v/>
      </c>
      <c r="F187" s="33" t="str">
        <f>IF(A186&lt;&gt;"",COUNTIF($A$5:A187,A187),"")</f>
        <v/>
      </c>
      <c r="G187" s="33">
        <f t="shared" si="207"/>
        <v>183</v>
      </c>
      <c r="H187" s="34" t="str">
        <f t="shared" si="208"/>
        <v/>
      </c>
      <c r="I187" s="28" t="str">
        <f t="shared" si="158"/>
        <v/>
      </c>
      <c r="J187" s="35" t="str">
        <f t="shared" si="183"/>
        <v/>
      </c>
      <c r="K187" s="35" t="str">
        <f t="shared" si="194"/>
        <v/>
      </c>
      <c r="L187" s="35" t="str">
        <f t="shared" si="195"/>
        <v/>
      </c>
      <c r="M187" s="35" t="str">
        <f t="shared" si="209"/>
        <v/>
      </c>
      <c r="N187" s="35" t="str">
        <f t="shared" si="210"/>
        <v/>
      </c>
      <c r="O187" s="35" t="str">
        <f t="shared" si="211"/>
        <v/>
      </c>
      <c r="P187" s="35" t="str">
        <f t="shared" si="212"/>
        <v/>
      </c>
      <c r="Q187" s="35" t="str">
        <f t="shared" si="213"/>
        <v/>
      </c>
      <c r="R187" s="35" t="str">
        <f t="shared" si="214"/>
        <v/>
      </c>
      <c r="S187" s="35" t="str">
        <f t="shared" si="215"/>
        <v/>
      </c>
      <c r="T187" s="12" t="str">
        <f t="shared" si="184"/>
        <v/>
      </c>
      <c r="U187" s="12" t="str">
        <f t="shared" si="185"/>
        <v/>
      </c>
      <c r="V187" s="12" t="str">
        <f t="shared" si="186"/>
        <v/>
      </c>
      <c r="W187" s="12" t="str">
        <f t="shared" si="187"/>
        <v/>
      </c>
      <c r="X187" s="12" t="str">
        <f t="shared" si="188"/>
        <v/>
      </c>
      <c r="Y187" s="12" t="str">
        <f t="shared" si="189"/>
        <v/>
      </c>
      <c r="Z187" s="12" t="str">
        <f t="shared" si="190"/>
        <v/>
      </c>
      <c r="AA187" s="12" t="str">
        <f t="shared" si="191"/>
        <v/>
      </c>
      <c r="AB187" s="12" t="str">
        <f t="shared" si="192"/>
        <v/>
      </c>
      <c r="AC187" s="12" t="str">
        <f t="shared" si="193"/>
        <v/>
      </c>
      <c r="AD187" s="29" t="str">
        <f t="shared" si="206"/>
        <v/>
      </c>
      <c r="AE187" s="31" t="str">
        <f t="shared" si="159"/>
        <v>0</v>
      </c>
      <c r="AF187"/>
      <c r="AG187" s="60">
        <f t="shared" si="160"/>
        <v>0</v>
      </c>
      <c r="AH187" s="60">
        <f t="shared" si="161"/>
        <v>0</v>
      </c>
      <c r="AI187" s="60">
        <f t="shared" si="162"/>
        <v>0</v>
      </c>
      <c r="AJ187" s="84" t="str">
        <f t="shared" si="163"/>
        <v/>
      </c>
      <c r="AK187" s="84" t="str">
        <f t="shared" si="164"/>
        <v/>
      </c>
      <c r="AL187" s="84" t="str">
        <f t="shared" si="165"/>
        <v/>
      </c>
      <c r="AM187" s="84" t="str">
        <f t="shared" si="166"/>
        <v/>
      </c>
      <c r="AN187" s="84" t="str">
        <f t="shared" si="167"/>
        <v/>
      </c>
      <c r="AO187" s="84" t="str">
        <f t="shared" si="168"/>
        <v/>
      </c>
      <c r="AP187" s="84" t="str">
        <f t="shared" si="169"/>
        <v/>
      </c>
      <c r="AQ187" s="84" t="str">
        <f t="shared" si="170"/>
        <v/>
      </c>
      <c r="AR187" s="84" t="str">
        <f t="shared" si="171"/>
        <v/>
      </c>
      <c r="AS187" s="84" t="str">
        <f t="shared" si="172"/>
        <v/>
      </c>
      <c r="AT187" s="85" t="str">
        <f t="shared" si="173"/>
        <v/>
      </c>
      <c r="AU187" s="85" t="str">
        <f t="shared" si="174"/>
        <v/>
      </c>
      <c r="AV187" s="85" t="str">
        <f t="shared" si="175"/>
        <v/>
      </c>
      <c r="AW187" s="85" t="str">
        <f t="shared" si="176"/>
        <v/>
      </c>
      <c r="AX187" s="85" t="str">
        <f t="shared" si="177"/>
        <v/>
      </c>
      <c r="AY187" s="85" t="str">
        <f t="shared" si="178"/>
        <v/>
      </c>
      <c r="AZ187" s="85" t="str">
        <f t="shared" si="179"/>
        <v/>
      </c>
      <c r="BA187" s="85" t="str">
        <f t="shared" si="180"/>
        <v/>
      </c>
      <c r="BB187" s="85" t="str">
        <f t="shared" si="181"/>
        <v/>
      </c>
      <c r="BC187" s="85" t="str">
        <f t="shared" si="182"/>
        <v/>
      </c>
      <c r="BD187" s="80"/>
      <c r="BE187" s="80"/>
      <c r="BF187" s="80"/>
      <c r="BG187" s="83">
        <f t="shared" ca="1" si="156"/>
        <v>18</v>
      </c>
      <c r="BH187" s="43"/>
      <c r="BI187" s="43"/>
      <c r="BJ187" s="43"/>
      <c r="BK187" s="43"/>
      <c r="BL187" s="43"/>
      <c r="BM187" s="43"/>
      <c r="BN187" s="43"/>
      <c r="BO187" s="43"/>
      <c r="BP187" s="43"/>
      <c r="BQ187" s="43"/>
      <c r="CD187"/>
      <c r="CE187"/>
      <c r="CF187" s="2"/>
      <c r="CG187" s="2"/>
      <c r="CH187"/>
      <c r="CI187" s="31">
        <f t="shared" si="157"/>
        <v>0</v>
      </c>
    </row>
    <row r="188" spans="1:87" x14ac:dyDescent="0.2">
      <c r="A188" s="97"/>
      <c r="B188" s="86" t="str">
        <f t="shared" si="198"/>
        <v/>
      </c>
      <c r="C188" s="13" t="str">
        <f t="shared" si="153"/>
        <v/>
      </c>
      <c r="D188" s="87" t="str">
        <f t="shared" si="199"/>
        <v/>
      </c>
      <c r="E188" s="88" t="str">
        <f t="shared" si="200"/>
        <v/>
      </c>
      <c r="F188" s="33" t="str">
        <f>IF(A187&lt;&gt;"",COUNTIF($A$5:A188,A188),"")</f>
        <v/>
      </c>
      <c r="G188" s="33">
        <f t="shared" si="207"/>
        <v>184</v>
      </c>
      <c r="H188" s="34" t="str">
        <f t="shared" si="208"/>
        <v/>
      </c>
      <c r="I188" s="28" t="str">
        <f t="shared" si="158"/>
        <v/>
      </c>
      <c r="J188" s="35" t="str">
        <f t="shared" si="183"/>
        <v/>
      </c>
      <c r="K188" s="35" t="str">
        <f t="shared" si="194"/>
        <v/>
      </c>
      <c r="L188" s="35" t="str">
        <f t="shared" si="195"/>
        <v/>
      </c>
      <c r="M188" s="35" t="str">
        <f t="shared" si="209"/>
        <v/>
      </c>
      <c r="N188" s="35" t="str">
        <f t="shared" si="210"/>
        <v/>
      </c>
      <c r="O188" s="35" t="str">
        <f t="shared" si="211"/>
        <v/>
      </c>
      <c r="P188" s="35" t="str">
        <f t="shared" si="212"/>
        <v/>
      </c>
      <c r="Q188" s="35" t="str">
        <f t="shared" si="213"/>
        <v/>
      </c>
      <c r="R188" s="35" t="str">
        <f t="shared" si="214"/>
        <v/>
      </c>
      <c r="S188" s="35" t="str">
        <f t="shared" si="215"/>
        <v/>
      </c>
      <c r="T188" s="12" t="str">
        <f t="shared" si="184"/>
        <v/>
      </c>
      <c r="U188" s="12" t="str">
        <f t="shared" si="185"/>
        <v/>
      </c>
      <c r="V188" s="12" t="str">
        <f t="shared" si="186"/>
        <v/>
      </c>
      <c r="W188" s="12" t="str">
        <f t="shared" si="187"/>
        <v/>
      </c>
      <c r="X188" s="12" t="str">
        <f t="shared" si="188"/>
        <v/>
      </c>
      <c r="Y188" s="12" t="str">
        <f t="shared" si="189"/>
        <v/>
      </c>
      <c r="Z188" s="12" t="str">
        <f t="shared" si="190"/>
        <v/>
      </c>
      <c r="AA188" s="12" t="str">
        <f t="shared" si="191"/>
        <v/>
      </c>
      <c r="AB188" s="12" t="str">
        <f t="shared" si="192"/>
        <v/>
      </c>
      <c r="AC188" s="12" t="str">
        <f t="shared" si="193"/>
        <v/>
      </c>
      <c r="AD188" s="29" t="str">
        <f t="shared" si="206"/>
        <v/>
      </c>
      <c r="AE188" s="31" t="str">
        <f t="shared" si="159"/>
        <v>0</v>
      </c>
      <c r="AF188"/>
      <c r="AG188" s="60">
        <f t="shared" si="160"/>
        <v>0</v>
      </c>
      <c r="AH188" s="60">
        <f t="shared" si="161"/>
        <v>0</v>
      </c>
      <c r="AI188" s="60">
        <f t="shared" si="162"/>
        <v>0</v>
      </c>
      <c r="AJ188" s="84" t="str">
        <f t="shared" si="163"/>
        <v/>
      </c>
      <c r="AK188" s="84" t="str">
        <f t="shared" si="164"/>
        <v/>
      </c>
      <c r="AL188" s="84" t="str">
        <f t="shared" si="165"/>
        <v/>
      </c>
      <c r="AM188" s="84" t="str">
        <f t="shared" si="166"/>
        <v/>
      </c>
      <c r="AN188" s="84" t="str">
        <f t="shared" si="167"/>
        <v/>
      </c>
      <c r="AO188" s="84" t="str">
        <f t="shared" si="168"/>
        <v/>
      </c>
      <c r="AP188" s="84" t="str">
        <f t="shared" si="169"/>
        <v/>
      </c>
      <c r="AQ188" s="84" t="str">
        <f t="shared" si="170"/>
        <v/>
      </c>
      <c r="AR188" s="84" t="str">
        <f t="shared" si="171"/>
        <v/>
      </c>
      <c r="AS188" s="84" t="str">
        <f t="shared" si="172"/>
        <v/>
      </c>
      <c r="AT188" s="85" t="str">
        <f t="shared" si="173"/>
        <v/>
      </c>
      <c r="AU188" s="85" t="str">
        <f t="shared" si="174"/>
        <v/>
      </c>
      <c r="AV188" s="85" t="str">
        <f t="shared" si="175"/>
        <v/>
      </c>
      <c r="AW188" s="85" t="str">
        <f t="shared" si="176"/>
        <v/>
      </c>
      <c r="AX188" s="85" t="str">
        <f t="shared" si="177"/>
        <v/>
      </c>
      <c r="AY188" s="85" t="str">
        <f t="shared" si="178"/>
        <v/>
      </c>
      <c r="AZ188" s="85" t="str">
        <f t="shared" si="179"/>
        <v/>
      </c>
      <c r="BA188" s="85" t="str">
        <f t="shared" si="180"/>
        <v/>
      </c>
      <c r="BB188" s="85" t="str">
        <f t="shared" si="181"/>
        <v/>
      </c>
      <c r="BC188" s="85" t="str">
        <f t="shared" si="182"/>
        <v/>
      </c>
      <c r="BD188" s="80"/>
      <c r="BE188" s="80"/>
      <c r="BF188" s="80"/>
      <c r="BG188" s="83">
        <f t="shared" ca="1" si="156"/>
        <v>22</v>
      </c>
      <c r="BH188" s="43"/>
      <c r="BI188" s="43"/>
      <c r="BJ188" s="43"/>
      <c r="BK188" s="43"/>
      <c r="BL188" s="43"/>
      <c r="BM188" s="43"/>
      <c r="BN188" s="43"/>
      <c r="BO188" s="43"/>
      <c r="BP188" s="43"/>
      <c r="BQ188" s="43"/>
      <c r="CD188"/>
      <c r="CE188"/>
      <c r="CF188" s="2"/>
      <c r="CG188" s="2"/>
      <c r="CH188"/>
      <c r="CI188" s="31">
        <f t="shared" si="157"/>
        <v>0</v>
      </c>
    </row>
    <row r="189" spans="1:87" x14ac:dyDescent="0.2">
      <c r="A189" s="97"/>
      <c r="B189" s="86" t="str">
        <f t="shared" si="198"/>
        <v/>
      </c>
      <c r="C189" s="13" t="str">
        <f t="shared" si="153"/>
        <v/>
      </c>
      <c r="D189" s="87" t="str">
        <f t="shared" si="199"/>
        <v/>
      </c>
      <c r="E189" s="88" t="str">
        <f t="shared" si="200"/>
        <v/>
      </c>
      <c r="F189" s="33" t="str">
        <f>IF(A188&lt;&gt;"",COUNTIF($A$5:A189,A189),"")</f>
        <v/>
      </c>
      <c r="G189" s="33">
        <f t="shared" si="207"/>
        <v>185</v>
      </c>
      <c r="H189" s="34" t="str">
        <f t="shared" si="208"/>
        <v/>
      </c>
      <c r="I189" s="28" t="str">
        <f t="shared" si="158"/>
        <v/>
      </c>
      <c r="J189" s="35" t="str">
        <f t="shared" si="183"/>
        <v/>
      </c>
      <c r="K189" s="35" t="str">
        <f t="shared" si="194"/>
        <v/>
      </c>
      <c r="L189" s="35" t="str">
        <f t="shared" si="195"/>
        <v/>
      </c>
      <c r="M189" s="35" t="str">
        <f t="shared" si="209"/>
        <v/>
      </c>
      <c r="N189" s="35" t="str">
        <f t="shared" si="210"/>
        <v/>
      </c>
      <c r="O189" s="35" t="str">
        <f t="shared" si="211"/>
        <v/>
      </c>
      <c r="P189" s="35" t="str">
        <f t="shared" si="212"/>
        <v/>
      </c>
      <c r="Q189" s="35" t="str">
        <f t="shared" si="213"/>
        <v/>
      </c>
      <c r="R189" s="35" t="str">
        <f t="shared" si="214"/>
        <v/>
      </c>
      <c r="S189" s="35" t="str">
        <f t="shared" si="215"/>
        <v/>
      </c>
      <c r="T189" s="12" t="str">
        <f t="shared" si="184"/>
        <v/>
      </c>
      <c r="U189" s="12" t="str">
        <f t="shared" si="185"/>
        <v/>
      </c>
      <c r="V189" s="12" t="str">
        <f t="shared" si="186"/>
        <v/>
      </c>
      <c r="W189" s="12" t="str">
        <f t="shared" si="187"/>
        <v/>
      </c>
      <c r="X189" s="12" t="str">
        <f t="shared" si="188"/>
        <v/>
      </c>
      <c r="Y189" s="12" t="str">
        <f t="shared" si="189"/>
        <v/>
      </c>
      <c r="Z189" s="12" t="str">
        <f t="shared" si="190"/>
        <v/>
      </c>
      <c r="AA189" s="12" t="str">
        <f t="shared" si="191"/>
        <v/>
      </c>
      <c r="AB189" s="12" t="str">
        <f t="shared" si="192"/>
        <v/>
      </c>
      <c r="AC189" s="12" t="str">
        <f t="shared" si="193"/>
        <v/>
      </c>
      <c r="AD189" s="29" t="str">
        <f t="shared" si="206"/>
        <v/>
      </c>
      <c r="AE189" s="31" t="str">
        <f t="shared" si="159"/>
        <v>0</v>
      </c>
      <c r="AF189"/>
      <c r="AG189" s="60">
        <f t="shared" si="160"/>
        <v>0</v>
      </c>
      <c r="AH189" s="60">
        <f t="shared" si="161"/>
        <v>0</v>
      </c>
      <c r="AI189" s="60">
        <f t="shared" si="162"/>
        <v>0</v>
      </c>
      <c r="AJ189" s="84" t="str">
        <f t="shared" si="163"/>
        <v/>
      </c>
      <c r="AK189" s="84" t="str">
        <f t="shared" si="164"/>
        <v/>
      </c>
      <c r="AL189" s="84" t="str">
        <f t="shared" si="165"/>
        <v/>
      </c>
      <c r="AM189" s="84" t="str">
        <f t="shared" si="166"/>
        <v/>
      </c>
      <c r="AN189" s="84" t="str">
        <f t="shared" si="167"/>
        <v/>
      </c>
      <c r="AO189" s="84" t="str">
        <f t="shared" si="168"/>
        <v/>
      </c>
      <c r="AP189" s="84" t="str">
        <f t="shared" si="169"/>
        <v/>
      </c>
      <c r="AQ189" s="84" t="str">
        <f t="shared" si="170"/>
        <v/>
      </c>
      <c r="AR189" s="84" t="str">
        <f t="shared" si="171"/>
        <v/>
      </c>
      <c r="AS189" s="84" t="str">
        <f t="shared" si="172"/>
        <v/>
      </c>
      <c r="AT189" s="85" t="str">
        <f t="shared" si="173"/>
        <v/>
      </c>
      <c r="AU189" s="85" t="str">
        <f t="shared" si="174"/>
        <v/>
      </c>
      <c r="AV189" s="85" t="str">
        <f t="shared" si="175"/>
        <v/>
      </c>
      <c r="AW189" s="85" t="str">
        <f t="shared" si="176"/>
        <v/>
      </c>
      <c r="AX189" s="85" t="str">
        <f t="shared" si="177"/>
        <v/>
      </c>
      <c r="AY189" s="85" t="str">
        <f t="shared" si="178"/>
        <v/>
      </c>
      <c r="AZ189" s="85" t="str">
        <f t="shared" si="179"/>
        <v/>
      </c>
      <c r="BA189" s="85" t="str">
        <f t="shared" si="180"/>
        <v/>
      </c>
      <c r="BB189" s="85" t="str">
        <f t="shared" si="181"/>
        <v/>
      </c>
      <c r="BC189" s="85" t="str">
        <f t="shared" si="182"/>
        <v/>
      </c>
      <c r="BD189" s="80"/>
      <c r="BE189" s="80"/>
      <c r="BF189" s="80"/>
      <c r="BG189" s="83">
        <f t="shared" ca="1" si="156"/>
        <v>0</v>
      </c>
      <c r="BH189" s="43"/>
      <c r="BI189" s="43"/>
      <c r="BJ189" s="43"/>
      <c r="BK189" s="43"/>
      <c r="BL189" s="43"/>
      <c r="BM189" s="43"/>
      <c r="BN189" s="43"/>
      <c r="BO189" s="43"/>
      <c r="BP189" s="43"/>
      <c r="BQ189" s="43"/>
      <c r="CD189"/>
      <c r="CE189"/>
      <c r="CF189" s="2"/>
      <c r="CG189" s="2"/>
      <c r="CH189"/>
      <c r="CI189" s="31">
        <f t="shared" si="157"/>
        <v>0</v>
      </c>
    </row>
    <row r="190" spans="1:87" x14ac:dyDescent="0.2">
      <c r="A190" s="97"/>
      <c r="B190" s="86" t="str">
        <f t="shared" si="198"/>
        <v/>
      </c>
      <c r="C190" s="13" t="str">
        <f t="shared" si="153"/>
        <v/>
      </c>
      <c r="D190" s="87" t="str">
        <f t="shared" si="199"/>
        <v/>
      </c>
      <c r="E190" s="88" t="str">
        <f t="shared" si="200"/>
        <v/>
      </c>
      <c r="F190" s="33" t="str">
        <f>IF(A189&lt;&gt;"",COUNTIF($A$5:A190,A190),"")</f>
        <v/>
      </c>
      <c r="G190" s="33">
        <f t="shared" si="207"/>
        <v>186</v>
      </c>
      <c r="H190" s="34" t="str">
        <f t="shared" si="208"/>
        <v/>
      </c>
      <c r="I190" s="28" t="str">
        <f t="shared" si="158"/>
        <v/>
      </c>
      <c r="J190" s="35" t="str">
        <f t="shared" si="183"/>
        <v/>
      </c>
      <c r="K190" s="35" t="str">
        <f t="shared" si="194"/>
        <v/>
      </c>
      <c r="L190" s="35" t="str">
        <f t="shared" si="195"/>
        <v/>
      </c>
      <c r="M190" s="35" t="str">
        <f t="shared" si="209"/>
        <v/>
      </c>
      <c r="N190" s="35" t="str">
        <f t="shared" si="210"/>
        <v/>
      </c>
      <c r="O190" s="35" t="str">
        <f t="shared" si="211"/>
        <v/>
      </c>
      <c r="P190" s="35" t="str">
        <f t="shared" si="212"/>
        <v/>
      </c>
      <c r="Q190" s="35" t="str">
        <f t="shared" si="213"/>
        <v/>
      </c>
      <c r="R190" s="35" t="str">
        <f t="shared" si="214"/>
        <v/>
      </c>
      <c r="S190" s="35" t="str">
        <f t="shared" si="215"/>
        <v/>
      </c>
      <c r="T190" s="12" t="str">
        <f t="shared" si="184"/>
        <v/>
      </c>
      <c r="U190" s="12" t="str">
        <f t="shared" si="185"/>
        <v/>
      </c>
      <c r="V190" s="12" t="str">
        <f t="shared" si="186"/>
        <v/>
      </c>
      <c r="W190" s="12" t="str">
        <f t="shared" si="187"/>
        <v/>
      </c>
      <c r="X190" s="12" t="str">
        <f t="shared" si="188"/>
        <v/>
      </c>
      <c r="Y190" s="12" t="str">
        <f t="shared" si="189"/>
        <v/>
      </c>
      <c r="Z190" s="12" t="str">
        <f t="shared" si="190"/>
        <v/>
      </c>
      <c r="AA190" s="12" t="str">
        <f t="shared" si="191"/>
        <v/>
      </c>
      <c r="AB190" s="12" t="str">
        <f t="shared" si="192"/>
        <v/>
      </c>
      <c r="AC190" s="12" t="str">
        <f t="shared" si="193"/>
        <v/>
      </c>
      <c r="AD190" s="29" t="str">
        <f t="shared" si="206"/>
        <v/>
      </c>
      <c r="AE190" s="31" t="str">
        <f t="shared" si="159"/>
        <v>0</v>
      </c>
      <c r="AF190"/>
      <c r="AG190" s="60">
        <f t="shared" si="160"/>
        <v>0</v>
      </c>
      <c r="AH190" s="60">
        <f t="shared" si="161"/>
        <v>0</v>
      </c>
      <c r="AI190" s="60">
        <f t="shared" si="162"/>
        <v>0</v>
      </c>
      <c r="AJ190" s="84" t="str">
        <f t="shared" si="163"/>
        <v/>
      </c>
      <c r="AK190" s="84" t="str">
        <f t="shared" si="164"/>
        <v/>
      </c>
      <c r="AL190" s="84" t="str">
        <f t="shared" si="165"/>
        <v/>
      </c>
      <c r="AM190" s="84" t="str">
        <f t="shared" si="166"/>
        <v/>
      </c>
      <c r="AN190" s="84" t="str">
        <f t="shared" si="167"/>
        <v/>
      </c>
      <c r="AO190" s="84" t="str">
        <f t="shared" si="168"/>
        <v/>
      </c>
      <c r="AP190" s="84" t="str">
        <f t="shared" si="169"/>
        <v/>
      </c>
      <c r="AQ190" s="84" t="str">
        <f t="shared" si="170"/>
        <v/>
      </c>
      <c r="AR190" s="84" t="str">
        <f t="shared" si="171"/>
        <v/>
      </c>
      <c r="AS190" s="84" t="str">
        <f t="shared" si="172"/>
        <v/>
      </c>
      <c r="AT190" s="85" t="str">
        <f t="shared" si="173"/>
        <v/>
      </c>
      <c r="AU190" s="85" t="str">
        <f t="shared" si="174"/>
        <v/>
      </c>
      <c r="AV190" s="85" t="str">
        <f t="shared" si="175"/>
        <v/>
      </c>
      <c r="AW190" s="85" t="str">
        <f t="shared" si="176"/>
        <v/>
      </c>
      <c r="AX190" s="85" t="str">
        <f t="shared" si="177"/>
        <v/>
      </c>
      <c r="AY190" s="85" t="str">
        <f t="shared" si="178"/>
        <v/>
      </c>
      <c r="AZ190" s="85" t="str">
        <f t="shared" si="179"/>
        <v/>
      </c>
      <c r="BA190" s="85" t="str">
        <f t="shared" si="180"/>
        <v/>
      </c>
      <c r="BB190" s="85" t="str">
        <f t="shared" si="181"/>
        <v/>
      </c>
      <c r="BC190" s="85" t="str">
        <f t="shared" si="182"/>
        <v/>
      </c>
      <c r="BD190" s="80"/>
      <c r="BE190" s="80"/>
      <c r="BF190" s="80"/>
      <c r="BG190" s="83">
        <f t="shared" ca="1" si="156"/>
        <v>29</v>
      </c>
      <c r="BH190" s="43"/>
      <c r="BI190" s="43"/>
      <c r="BJ190" s="43"/>
      <c r="BK190" s="43"/>
      <c r="BL190" s="43"/>
      <c r="BM190" s="43"/>
      <c r="BN190" s="43"/>
      <c r="BO190" s="43"/>
      <c r="BP190" s="43"/>
      <c r="BQ190" s="43"/>
      <c r="CD190"/>
      <c r="CE190"/>
      <c r="CF190" s="2"/>
      <c r="CG190" s="2"/>
      <c r="CH190"/>
      <c r="CI190" s="31">
        <f t="shared" si="157"/>
        <v>0</v>
      </c>
    </row>
    <row r="191" spans="1:87" x14ac:dyDescent="0.2">
      <c r="A191" s="97"/>
      <c r="B191" s="86" t="str">
        <f t="shared" si="198"/>
        <v/>
      </c>
      <c r="C191" s="13" t="str">
        <f t="shared" si="153"/>
        <v/>
      </c>
      <c r="D191" s="87" t="str">
        <f t="shared" si="199"/>
        <v/>
      </c>
      <c r="E191" s="88" t="str">
        <f t="shared" si="200"/>
        <v/>
      </c>
      <c r="F191" s="33" t="str">
        <f>IF(A190&lt;&gt;"",COUNTIF($A$5:A191,A191),"")</f>
        <v/>
      </c>
      <c r="G191" s="33">
        <f t="shared" si="207"/>
        <v>187</v>
      </c>
      <c r="H191" s="34" t="str">
        <f t="shared" si="208"/>
        <v/>
      </c>
      <c r="I191" s="28" t="str">
        <f t="shared" si="158"/>
        <v/>
      </c>
      <c r="J191" s="35" t="str">
        <f t="shared" si="183"/>
        <v/>
      </c>
      <c r="K191" s="35" t="str">
        <f t="shared" si="194"/>
        <v/>
      </c>
      <c r="L191" s="35" t="str">
        <f t="shared" si="195"/>
        <v/>
      </c>
      <c r="M191" s="35" t="str">
        <f t="shared" si="209"/>
        <v/>
      </c>
      <c r="N191" s="35" t="str">
        <f t="shared" si="210"/>
        <v/>
      </c>
      <c r="O191" s="35" t="str">
        <f t="shared" si="211"/>
        <v/>
      </c>
      <c r="P191" s="35" t="str">
        <f t="shared" si="212"/>
        <v/>
      </c>
      <c r="Q191" s="35" t="str">
        <f t="shared" si="213"/>
        <v/>
      </c>
      <c r="R191" s="35" t="str">
        <f t="shared" si="214"/>
        <v/>
      </c>
      <c r="S191" s="35" t="str">
        <f t="shared" si="215"/>
        <v/>
      </c>
      <c r="T191" s="12" t="str">
        <f t="shared" si="184"/>
        <v/>
      </c>
      <c r="U191" s="12" t="str">
        <f t="shared" si="185"/>
        <v/>
      </c>
      <c r="V191" s="12" t="str">
        <f t="shared" si="186"/>
        <v/>
      </c>
      <c r="W191" s="12" t="str">
        <f t="shared" si="187"/>
        <v/>
      </c>
      <c r="X191" s="12" t="str">
        <f t="shared" si="188"/>
        <v/>
      </c>
      <c r="Y191" s="12" t="str">
        <f t="shared" si="189"/>
        <v/>
      </c>
      <c r="Z191" s="12" t="str">
        <f t="shared" si="190"/>
        <v/>
      </c>
      <c r="AA191" s="12" t="str">
        <f t="shared" si="191"/>
        <v/>
      </c>
      <c r="AB191" s="12" t="str">
        <f t="shared" si="192"/>
        <v/>
      </c>
      <c r="AC191" s="12" t="str">
        <f t="shared" si="193"/>
        <v/>
      </c>
      <c r="AD191" s="29" t="str">
        <f t="shared" si="206"/>
        <v/>
      </c>
      <c r="AE191" s="31" t="str">
        <f t="shared" si="159"/>
        <v>0</v>
      </c>
      <c r="AF191"/>
      <c r="AG191" s="60">
        <f t="shared" si="160"/>
        <v>0</v>
      </c>
      <c r="AH191" s="60">
        <f t="shared" si="161"/>
        <v>0</v>
      </c>
      <c r="AI191" s="60">
        <f t="shared" si="162"/>
        <v>0</v>
      </c>
      <c r="AJ191" s="84" t="str">
        <f t="shared" si="163"/>
        <v/>
      </c>
      <c r="AK191" s="84" t="str">
        <f t="shared" si="164"/>
        <v/>
      </c>
      <c r="AL191" s="84" t="str">
        <f t="shared" si="165"/>
        <v/>
      </c>
      <c r="AM191" s="84" t="str">
        <f t="shared" si="166"/>
        <v/>
      </c>
      <c r="AN191" s="84" t="str">
        <f t="shared" si="167"/>
        <v/>
      </c>
      <c r="AO191" s="84" t="str">
        <f t="shared" si="168"/>
        <v/>
      </c>
      <c r="AP191" s="84" t="str">
        <f t="shared" si="169"/>
        <v/>
      </c>
      <c r="AQ191" s="84" t="str">
        <f t="shared" si="170"/>
        <v/>
      </c>
      <c r="AR191" s="84" t="str">
        <f t="shared" si="171"/>
        <v/>
      </c>
      <c r="AS191" s="84" t="str">
        <f t="shared" si="172"/>
        <v/>
      </c>
      <c r="AT191" s="85" t="str">
        <f t="shared" si="173"/>
        <v/>
      </c>
      <c r="AU191" s="85" t="str">
        <f t="shared" si="174"/>
        <v/>
      </c>
      <c r="AV191" s="85" t="str">
        <f t="shared" si="175"/>
        <v/>
      </c>
      <c r="AW191" s="85" t="str">
        <f t="shared" si="176"/>
        <v/>
      </c>
      <c r="AX191" s="85" t="str">
        <f t="shared" si="177"/>
        <v/>
      </c>
      <c r="AY191" s="85" t="str">
        <f t="shared" si="178"/>
        <v/>
      </c>
      <c r="AZ191" s="85" t="str">
        <f t="shared" si="179"/>
        <v/>
      </c>
      <c r="BA191" s="85" t="str">
        <f t="shared" si="180"/>
        <v/>
      </c>
      <c r="BB191" s="85" t="str">
        <f t="shared" si="181"/>
        <v/>
      </c>
      <c r="BC191" s="85" t="str">
        <f t="shared" si="182"/>
        <v/>
      </c>
      <c r="BD191" s="80"/>
      <c r="BE191" s="80"/>
      <c r="BF191" s="80"/>
      <c r="BG191" s="83">
        <f t="shared" ca="1" si="156"/>
        <v>21</v>
      </c>
      <c r="BH191" s="43"/>
      <c r="BI191" s="43"/>
      <c r="BJ191" s="43"/>
      <c r="BK191" s="43"/>
      <c r="BL191" s="43"/>
      <c r="BM191" s="43"/>
      <c r="BN191" s="43"/>
      <c r="BO191" s="43"/>
      <c r="BP191" s="43"/>
      <c r="BQ191" s="43"/>
      <c r="CD191"/>
      <c r="CE191"/>
      <c r="CF191" s="2"/>
      <c r="CG191" s="2"/>
      <c r="CH191"/>
      <c r="CI191" s="31">
        <f t="shared" si="157"/>
        <v>0</v>
      </c>
    </row>
    <row r="192" spans="1:87" x14ac:dyDescent="0.2">
      <c r="A192" s="97"/>
      <c r="B192" s="86" t="str">
        <f t="shared" si="198"/>
        <v/>
      </c>
      <c r="C192" s="13" t="str">
        <f t="shared" si="153"/>
        <v/>
      </c>
      <c r="D192" s="87" t="str">
        <f t="shared" si="199"/>
        <v/>
      </c>
      <c r="E192" s="88" t="str">
        <f t="shared" si="200"/>
        <v/>
      </c>
      <c r="F192" s="33" t="str">
        <f>IF(A191&lt;&gt;"",COUNTIF($A$5:A192,A192),"")</f>
        <v/>
      </c>
      <c r="G192" s="33">
        <f t="shared" si="207"/>
        <v>188</v>
      </c>
      <c r="H192" s="34" t="str">
        <f t="shared" si="208"/>
        <v/>
      </c>
      <c r="I192" s="28" t="str">
        <f t="shared" si="158"/>
        <v/>
      </c>
      <c r="J192" s="35" t="str">
        <f t="shared" si="183"/>
        <v/>
      </c>
      <c r="K192" s="35" t="str">
        <f t="shared" si="194"/>
        <v/>
      </c>
      <c r="L192" s="35" t="str">
        <f t="shared" si="195"/>
        <v/>
      </c>
      <c r="M192" s="35" t="str">
        <f t="shared" si="209"/>
        <v/>
      </c>
      <c r="N192" s="35" t="str">
        <f t="shared" si="210"/>
        <v/>
      </c>
      <c r="O192" s="35" t="str">
        <f t="shared" si="211"/>
        <v/>
      </c>
      <c r="P192" s="35" t="str">
        <f t="shared" si="212"/>
        <v/>
      </c>
      <c r="Q192" s="35" t="str">
        <f t="shared" si="213"/>
        <v/>
      </c>
      <c r="R192" s="35" t="str">
        <f t="shared" si="214"/>
        <v/>
      </c>
      <c r="S192" s="35" t="str">
        <f t="shared" si="215"/>
        <v/>
      </c>
      <c r="T192" s="12" t="str">
        <f t="shared" si="184"/>
        <v/>
      </c>
      <c r="U192" s="12" t="str">
        <f t="shared" si="185"/>
        <v/>
      </c>
      <c r="V192" s="12" t="str">
        <f t="shared" si="186"/>
        <v/>
      </c>
      <c r="W192" s="12" t="str">
        <f t="shared" si="187"/>
        <v/>
      </c>
      <c r="X192" s="12" t="str">
        <f t="shared" si="188"/>
        <v/>
      </c>
      <c r="Y192" s="12" t="str">
        <f t="shared" si="189"/>
        <v/>
      </c>
      <c r="Z192" s="12" t="str">
        <f t="shared" si="190"/>
        <v/>
      </c>
      <c r="AA192" s="12" t="str">
        <f t="shared" si="191"/>
        <v/>
      </c>
      <c r="AB192" s="12" t="str">
        <f t="shared" si="192"/>
        <v/>
      </c>
      <c r="AC192" s="12" t="str">
        <f t="shared" si="193"/>
        <v/>
      </c>
      <c r="AD192" s="29" t="str">
        <f t="shared" si="206"/>
        <v/>
      </c>
      <c r="AE192" s="31" t="str">
        <f t="shared" si="159"/>
        <v>0</v>
      </c>
      <c r="AF192"/>
      <c r="AG192" s="60">
        <f t="shared" si="160"/>
        <v>0</v>
      </c>
      <c r="AH192" s="60">
        <f t="shared" si="161"/>
        <v>0</v>
      </c>
      <c r="AI192" s="60">
        <f t="shared" si="162"/>
        <v>0</v>
      </c>
      <c r="AJ192" s="84" t="str">
        <f t="shared" si="163"/>
        <v/>
      </c>
      <c r="AK192" s="84" t="str">
        <f t="shared" si="164"/>
        <v/>
      </c>
      <c r="AL192" s="84" t="str">
        <f t="shared" si="165"/>
        <v/>
      </c>
      <c r="AM192" s="84" t="str">
        <f t="shared" si="166"/>
        <v/>
      </c>
      <c r="AN192" s="84" t="str">
        <f t="shared" si="167"/>
        <v/>
      </c>
      <c r="AO192" s="84" t="str">
        <f t="shared" si="168"/>
        <v/>
      </c>
      <c r="AP192" s="84" t="str">
        <f t="shared" si="169"/>
        <v/>
      </c>
      <c r="AQ192" s="84" t="str">
        <f t="shared" si="170"/>
        <v/>
      </c>
      <c r="AR192" s="84" t="str">
        <f t="shared" si="171"/>
        <v/>
      </c>
      <c r="AS192" s="84" t="str">
        <f t="shared" si="172"/>
        <v/>
      </c>
      <c r="AT192" s="85" t="str">
        <f t="shared" si="173"/>
        <v/>
      </c>
      <c r="AU192" s="85" t="str">
        <f t="shared" si="174"/>
        <v/>
      </c>
      <c r="AV192" s="85" t="str">
        <f t="shared" si="175"/>
        <v/>
      </c>
      <c r="AW192" s="85" t="str">
        <f t="shared" si="176"/>
        <v/>
      </c>
      <c r="AX192" s="85" t="str">
        <f t="shared" si="177"/>
        <v/>
      </c>
      <c r="AY192" s="85" t="str">
        <f t="shared" si="178"/>
        <v/>
      </c>
      <c r="AZ192" s="85" t="str">
        <f t="shared" si="179"/>
        <v/>
      </c>
      <c r="BA192" s="85" t="str">
        <f t="shared" si="180"/>
        <v/>
      </c>
      <c r="BB192" s="85" t="str">
        <f t="shared" si="181"/>
        <v/>
      </c>
      <c r="BC192" s="85" t="str">
        <f t="shared" si="182"/>
        <v/>
      </c>
      <c r="BD192" s="80"/>
      <c r="BE192" s="80"/>
      <c r="BF192" s="80"/>
      <c r="BG192" s="83">
        <f t="shared" ca="1" si="156"/>
        <v>17</v>
      </c>
      <c r="BH192" s="43"/>
      <c r="BI192" s="43"/>
      <c r="BJ192" s="43"/>
      <c r="BK192" s="43"/>
      <c r="BL192" s="43"/>
      <c r="BM192" s="43"/>
      <c r="BN192" s="43"/>
      <c r="BO192" s="43"/>
      <c r="BP192" s="43"/>
      <c r="BQ192" s="43"/>
      <c r="CD192"/>
      <c r="CE192"/>
      <c r="CF192" s="2"/>
      <c r="CG192" s="2"/>
      <c r="CH192"/>
      <c r="CI192" s="31">
        <f t="shared" si="157"/>
        <v>0</v>
      </c>
    </row>
    <row r="193" spans="1:87" x14ac:dyDescent="0.2">
      <c r="A193" s="97"/>
      <c r="B193" s="86" t="str">
        <f t="shared" si="198"/>
        <v/>
      </c>
      <c r="C193" s="13" t="str">
        <f t="shared" si="153"/>
        <v/>
      </c>
      <c r="D193" s="87" t="str">
        <f t="shared" si="199"/>
        <v/>
      </c>
      <c r="E193" s="88" t="str">
        <f t="shared" si="200"/>
        <v/>
      </c>
      <c r="F193" s="33" t="str">
        <f>IF(A192&lt;&gt;"",COUNTIF($A$5:A193,A193),"")</f>
        <v/>
      </c>
      <c r="G193" s="33">
        <f t="shared" si="207"/>
        <v>189</v>
      </c>
      <c r="H193" s="34" t="str">
        <f t="shared" si="208"/>
        <v/>
      </c>
      <c r="I193" s="28" t="str">
        <f t="shared" si="158"/>
        <v/>
      </c>
      <c r="J193" s="35" t="str">
        <f t="shared" si="183"/>
        <v/>
      </c>
      <c r="K193" s="35" t="str">
        <f t="shared" si="194"/>
        <v/>
      </c>
      <c r="L193" s="35" t="str">
        <f t="shared" si="195"/>
        <v/>
      </c>
      <c r="M193" s="35" t="str">
        <f t="shared" si="209"/>
        <v/>
      </c>
      <c r="N193" s="35" t="str">
        <f t="shared" si="210"/>
        <v/>
      </c>
      <c r="O193" s="35" t="str">
        <f t="shared" si="211"/>
        <v/>
      </c>
      <c r="P193" s="35" t="str">
        <f t="shared" si="212"/>
        <v/>
      </c>
      <c r="Q193" s="35" t="str">
        <f t="shared" si="213"/>
        <v/>
      </c>
      <c r="R193" s="35" t="str">
        <f t="shared" si="214"/>
        <v/>
      </c>
      <c r="S193" s="35" t="str">
        <f t="shared" si="215"/>
        <v/>
      </c>
      <c r="T193" s="12" t="str">
        <f t="shared" si="184"/>
        <v/>
      </c>
      <c r="U193" s="12" t="str">
        <f t="shared" si="185"/>
        <v/>
      </c>
      <c r="V193" s="12" t="str">
        <f t="shared" si="186"/>
        <v/>
      </c>
      <c r="W193" s="12" t="str">
        <f t="shared" si="187"/>
        <v/>
      </c>
      <c r="X193" s="12" t="str">
        <f t="shared" si="188"/>
        <v/>
      </c>
      <c r="Y193" s="12" t="str">
        <f t="shared" si="189"/>
        <v/>
      </c>
      <c r="Z193" s="12" t="str">
        <f t="shared" si="190"/>
        <v/>
      </c>
      <c r="AA193" s="12" t="str">
        <f t="shared" si="191"/>
        <v/>
      </c>
      <c r="AB193" s="12" t="str">
        <f t="shared" si="192"/>
        <v/>
      </c>
      <c r="AC193" s="12" t="str">
        <f t="shared" si="193"/>
        <v/>
      </c>
      <c r="AD193" s="29" t="str">
        <f t="shared" si="206"/>
        <v/>
      </c>
      <c r="AE193" s="31" t="str">
        <f t="shared" si="159"/>
        <v>0</v>
      </c>
      <c r="AF193"/>
      <c r="AG193" s="60">
        <f t="shared" si="160"/>
        <v>0</v>
      </c>
      <c r="AH193" s="60">
        <f t="shared" si="161"/>
        <v>0</v>
      </c>
      <c r="AI193" s="60">
        <f t="shared" si="162"/>
        <v>0</v>
      </c>
      <c r="AJ193" s="84" t="str">
        <f t="shared" si="163"/>
        <v/>
      </c>
      <c r="AK193" s="84" t="str">
        <f t="shared" si="164"/>
        <v/>
      </c>
      <c r="AL193" s="84" t="str">
        <f t="shared" si="165"/>
        <v/>
      </c>
      <c r="AM193" s="84" t="str">
        <f t="shared" si="166"/>
        <v/>
      </c>
      <c r="AN193" s="84" t="str">
        <f t="shared" si="167"/>
        <v/>
      </c>
      <c r="AO193" s="84" t="str">
        <f t="shared" si="168"/>
        <v/>
      </c>
      <c r="AP193" s="84" t="str">
        <f t="shared" si="169"/>
        <v/>
      </c>
      <c r="AQ193" s="84" t="str">
        <f t="shared" si="170"/>
        <v/>
      </c>
      <c r="AR193" s="84" t="str">
        <f t="shared" si="171"/>
        <v/>
      </c>
      <c r="AS193" s="84" t="str">
        <f t="shared" si="172"/>
        <v/>
      </c>
      <c r="AT193" s="85" t="str">
        <f t="shared" si="173"/>
        <v/>
      </c>
      <c r="AU193" s="85" t="str">
        <f t="shared" si="174"/>
        <v/>
      </c>
      <c r="AV193" s="85" t="str">
        <f t="shared" si="175"/>
        <v/>
      </c>
      <c r="AW193" s="85" t="str">
        <f t="shared" si="176"/>
        <v/>
      </c>
      <c r="AX193" s="85" t="str">
        <f t="shared" si="177"/>
        <v/>
      </c>
      <c r="AY193" s="85" t="str">
        <f t="shared" si="178"/>
        <v/>
      </c>
      <c r="AZ193" s="85" t="str">
        <f t="shared" si="179"/>
        <v/>
      </c>
      <c r="BA193" s="85" t="str">
        <f t="shared" si="180"/>
        <v/>
      </c>
      <c r="BB193" s="85" t="str">
        <f t="shared" si="181"/>
        <v/>
      </c>
      <c r="BC193" s="85" t="str">
        <f t="shared" si="182"/>
        <v/>
      </c>
      <c r="BD193" s="80"/>
      <c r="BE193" s="80"/>
      <c r="BF193" s="80"/>
      <c r="BG193" s="83">
        <f t="shared" ca="1" si="156"/>
        <v>36</v>
      </c>
      <c r="BH193" s="43"/>
      <c r="BI193" s="43"/>
      <c r="BJ193" s="43"/>
      <c r="BK193" s="43"/>
      <c r="BL193" s="43"/>
      <c r="BM193" s="43"/>
      <c r="BN193" s="43"/>
      <c r="BO193" s="43"/>
      <c r="BP193" s="43"/>
      <c r="BQ193" s="43"/>
      <c r="CD193"/>
      <c r="CE193"/>
      <c r="CF193" s="2"/>
      <c r="CG193" s="2"/>
      <c r="CH193"/>
      <c r="CI193" s="31">
        <f t="shared" si="157"/>
        <v>0</v>
      </c>
    </row>
    <row r="194" spans="1:87" x14ac:dyDescent="0.2">
      <c r="A194" s="97"/>
      <c r="B194" s="86" t="str">
        <f t="shared" si="198"/>
        <v/>
      </c>
      <c r="C194" s="13" t="str">
        <f t="shared" si="153"/>
        <v/>
      </c>
      <c r="D194" s="87" t="str">
        <f t="shared" si="199"/>
        <v/>
      </c>
      <c r="E194" s="88" t="str">
        <f t="shared" si="200"/>
        <v/>
      </c>
      <c r="F194" s="33" t="str">
        <f>IF(A193&lt;&gt;"",COUNTIF($A$5:A194,A194),"")</f>
        <v/>
      </c>
      <c r="G194" s="33">
        <f t="shared" si="207"/>
        <v>190</v>
      </c>
      <c r="H194" s="34" t="str">
        <f t="shared" si="208"/>
        <v/>
      </c>
      <c r="I194" s="28" t="str">
        <f t="shared" si="158"/>
        <v/>
      </c>
      <c r="J194" s="35" t="str">
        <f t="shared" si="183"/>
        <v/>
      </c>
      <c r="K194" s="35" t="str">
        <f t="shared" si="194"/>
        <v/>
      </c>
      <c r="L194" s="35" t="str">
        <f t="shared" si="195"/>
        <v/>
      </c>
      <c r="M194" s="35" t="str">
        <f t="shared" si="209"/>
        <v/>
      </c>
      <c r="N194" s="35" t="str">
        <f t="shared" si="210"/>
        <v/>
      </c>
      <c r="O194" s="35" t="str">
        <f t="shared" si="211"/>
        <v/>
      </c>
      <c r="P194" s="35" t="str">
        <f t="shared" si="212"/>
        <v/>
      </c>
      <c r="Q194" s="35" t="str">
        <f t="shared" si="213"/>
        <v/>
      </c>
      <c r="R194" s="35" t="str">
        <f t="shared" si="214"/>
        <v/>
      </c>
      <c r="S194" s="35" t="str">
        <f t="shared" si="215"/>
        <v/>
      </c>
      <c r="T194" s="12" t="str">
        <f t="shared" si="184"/>
        <v/>
      </c>
      <c r="U194" s="12" t="str">
        <f t="shared" si="185"/>
        <v/>
      </c>
      <c r="V194" s="12" t="str">
        <f t="shared" si="186"/>
        <v/>
      </c>
      <c r="W194" s="12" t="str">
        <f t="shared" si="187"/>
        <v/>
      </c>
      <c r="X194" s="12" t="str">
        <f t="shared" si="188"/>
        <v/>
      </c>
      <c r="Y194" s="12" t="str">
        <f t="shared" si="189"/>
        <v/>
      </c>
      <c r="Z194" s="12" t="str">
        <f t="shared" si="190"/>
        <v/>
      </c>
      <c r="AA194" s="12" t="str">
        <f t="shared" si="191"/>
        <v/>
      </c>
      <c r="AB194" s="12" t="str">
        <f t="shared" si="192"/>
        <v/>
      </c>
      <c r="AC194" s="12" t="str">
        <f t="shared" si="193"/>
        <v/>
      </c>
      <c r="AD194" s="29" t="str">
        <f t="shared" si="206"/>
        <v/>
      </c>
      <c r="AE194" s="31" t="str">
        <f t="shared" si="159"/>
        <v>0</v>
      </c>
      <c r="AF194"/>
      <c r="AG194" s="60">
        <f t="shared" si="160"/>
        <v>0</v>
      </c>
      <c r="AH194" s="60">
        <f t="shared" si="161"/>
        <v>0</v>
      </c>
      <c r="AI194" s="60">
        <f t="shared" si="162"/>
        <v>0</v>
      </c>
      <c r="AJ194" s="84" t="str">
        <f t="shared" si="163"/>
        <v/>
      </c>
      <c r="AK194" s="84" t="str">
        <f t="shared" si="164"/>
        <v/>
      </c>
      <c r="AL194" s="84" t="str">
        <f t="shared" si="165"/>
        <v/>
      </c>
      <c r="AM194" s="84" t="str">
        <f t="shared" si="166"/>
        <v/>
      </c>
      <c r="AN194" s="84" t="str">
        <f t="shared" si="167"/>
        <v/>
      </c>
      <c r="AO194" s="84" t="str">
        <f t="shared" si="168"/>
        <v/>
      </c>
      <c r="AP194" s="84" t="str">
        <f t="shared" si="169"/>
        <v/>
      </c>
      <c r="AQ194" s="84" t="str">
        <f t="shared" si="170"/>
        <v/>
      </c>
      <c r="AR194" s="84" t="str">
        <f t="shared" si="171"/>
        <v/>
      </c>
      <c r="AS194" s="84" t="str">
        <f t="shared" si="172"/>
        <v/>
      </c>
      <c r="AT194" s="85" t="str">
        <f t="shared" si="173"/>
        <v/>
      </c>
      <c r="AU194" s="85" t="str">
        <f t="shared" si="174"/>
        <v/>
      </c>
      <c r="AV194" s="85" t="str">
        <f t="shared" si="175"/>
        <v/>
      </c>
      <c r="AW194" s="85" t="str">
        <f t="shared" si="176"/>
        <v/>
      </c>
      <c r="AX194" s="85" t="str">
        <f t="shared" si="177"/>
        <v/>
      </c>
      <c r="AY194" s="85" t="str">
        <f t="shared" si="178"/>
        <v/>
      </c>
      <c r="AZ194" s="85" t="str">
        <f t="shared" si="179"/>
        <v/>
      </c>
      <c r="BA194" s="85" t="str">
        <f t="shared" si="180"/>
        <v/>
      </c>
      <c r="BB194" s="85" t="str">
        <f t="shared" si="181"/>
        <v/>
      </c>
      <c r="BC194" s="85" t="str">
        <f t="shared" si="182"/>
        <v/>
      </c>
      <c r="BD194" s="80"/>
      <c r="BE194" s="80"/>
      <c r="BF194" s="80"/>
      <c r="BG194" s="83">
        <f t="shared" ca="1" si="156"/>
        <v>31</v>
      </c>
      <c r="BH194" s="43"/>
      <c r="BI194" s="43"/>
      <c r="BJ194" s="43"/>
      <c r="BK194" s="43"/>
      <c r="BL194" s="43"/>
      <c r="BM194" s="43"/>
      <c r="BN194" s="43"/>
      <c r="BO194" s="43"/>
      <c r="BP194" s="43"/>
      <c r="BQ194" s="43"/>
      <c r="CD194"/>
      <c r="CE194"/>
      <c r="CF194" s="2"/>
      <c r="CG194" s="2"/>
      <c r="CH194"/>
      <c r="CI194" s="31">
        <f t="shared" si="157"/>
        <v>0</v>
      </c>
    </row>
    <row r="195" spans="1:87" x14ac:dyDescent="0.2">
      <c r="A195" s="97"/>
      <c r="B195" s="86" t="str">
        <f t="shared" si="198"/>
        <v/>
      </c>
      <c r="C195" s="13" t="str">
        <f t="shared" si="153"/>
        <v/>
      </c>
      <c r="D195" s="87" t="str">
        <f t="shared" si="199"/>
        <v/>
      </c>
      <c r="E195" s="88" t="str">
        <f t="shared" si="200"/>
        <v/>
      </c>
      <c r="F195" s="33" t="str">
        <f>IF(A194&lt;&gt;"",COUNTIF($A$5:A195,A195),"")</f>
        <v/>
      </c>
      <c r="G195" s="33">
        <f t="shared" si="207"/>
        <v>191</v>
      </c>
      <c r="H195" s="34" t="str">
        <f t="shared" si="208"/>
        <v/>
      </c>
      <c r="I195" s="28" t="str">
        <f t="shared" si="158"/>
        <v/>
      </c>
      <c r="J195" s="35" t="str">
        <f t="shared" si="183"/>
        <v/>
      </c>
      <c r="K195" s="35" t="str">
        <f t="shared" si="194"/>
        <v/>
      </c>
      <c r="L195" s="35" t="str">
        <f t="shared" si="195"/>
        <v/>
      </c>
      <c r="M195" s="35" t="str">
        <f t="shared" si="209"/>
        <v/>
      </c>
      <c r="N195" s="35" t="str">
        <f t="shared" si="210"/>
        <v/>
      </c>
      <c r="O195" s="35" t="str">
        <f t="shared" si="211"/>
        <v/>
      </c>
      <c r="P195" s="35" t="str">
        <f t="shared" si="212"/>
        <v/>
      </c>
      <c r="Q195" s="35" t="str">
        <f t="shared" si="213"/>
        <v/>
      </c>
      <c r="R195" s="35" t="str">
        <f t="shared" si="214"/>
        <v/>
      </c>
      <c r="S195" s="35" t="str">
        <f t="shared" si="215"/>
        <v/>
      </c>
      <c r="T195" s="12" t="str">
        <f t="shared" si="184"/>
        <v/>
      </c>
      <c r="U195" s="12" t="str">
        <f t="shared" si="185"/>
        <v/>
      </c>
      <c r="V195" s="12" t="str">
        <f t="shared" si="186"/>
        <v/>
      </c>
      <c r="W195" s="12" t="str">
        <f t="shared" si="187"/>
        <v/>
      </c>
      <c r="X195" s="12" t="str">
        <f t="shared" si="188"/>
        <v/>
      </c>
      <c r="Y195" s="12" t="str">
        <f t="shared" si="189"/>
        <v/>
      </c>
      <c r="Z195" s="12" t="str">
        <f t="shared" si="190"/>
        <v/>
      </c>
      <c r="AA195" s="12" t="str">
        <f t="shared" si="191"/>
        <v/>
      </c>
      <c r="AB195" s="12" t="str">
        <f t="shared" si="192"/>
        <v/>
      </c>
      <c r="AC195" s="12" t="str">
        <f t="shared" si="193"/>
        <v/>
      </c>
      <c r="AD195" s="29" t="str">
        <f t="shared" si="206"/>
        <v/>
      </c>
      <c r="AE195" s="31" t="str">
        <f t="shared" si="159"/>
        <v>0</v>
      </c>
      <c r="AF195"/>
      <c r="AG195" s="60">
        <f t="shared" si="160"/>
        <v>0</v>
      </c>
      <c r="AH195" s="60">
        <f t="shared" si="161"/>
        <v>0</v>
      </c>
      <c r="AI195" s="60">
        <f t="shared" si="162"/>
        <v>0</v>
      </c>
      <c r="AJ195" s="84" t="str">
        <f t="shared" si="163"/>
        <v/>
      </c>
      <c r="AK195" s="84" t="str">
        <f t="shared" si="164"/>
        <v/>
      </c>
      <c r="AL195" s="84" t="str">
        <f t="shared" si="165"/>
        <v/>
      </c>
      <c r="AM195" s="84" t="str">
        <f t="shared" si="166"/>
        <v/>
      </c>
      <c r="AN195" s="84" t="str">
        <f t="shared" si="167"/>
        <v/>
      </c>
      <c r="AO195" s="84" t="str">
        <f t="shared" si="168"/>
        <v/>
      </c>
      <c r="AP195" s="84" t="str">
        <f t="shared" si="169"/>
        <v/>
      </c>
      <c r="AQ195" s="84" t="str">
        <f t="shared" si="170"/>
        <v/>
      </c>
      <c r="AR195" s="84" t="str">
        <f t="shared" si="171"/>
        <v/>
      </c>
      <c r="AS195" s="84" t="str">
        <f t="shared" si="172"/>
        <v/>
      </c>
      <c r="AT195" s="85" t="str">
        <f t="shared" si="173"/>
        <v/>
      </c>
      <c r="AU195" s="85" t="str">
        <f t="shared" si="174"/>
        <v/>
      </c>
      <c r="AV195" s="85" t="str">
        <f t="shared" si="175"/>
        <v/>
      </c>
      <c r="AW195" s="85" t="str">
        <f t="shared" si="176"/>
        <v/>
      </c>
      <c r="AX195" s="85" t="str">
        <f t="shared" si="177"/>
        <v/>
      </c>
      <c r="AY195" s="85" t="str">
        <f t="shared" si="178"/>
        <v/>
      </c>
      <c r="AZ195" s="85" t="str">
        <f t="shared" si="179"/>
        <v/>
      </c>
      <c r="BA195" s="85" t="str">
        <f t="shared" si="180"/>
        <v/>
      </c>
      <c r="BB195" s="85" t="str">
        <f t="shared" si="181"/>
        <v/>
      </c>
      <c r="BC195" s="85" t="str">
        <f t="shared" si="182"/>
        <v/>
      </c>
      <c r="BD195" s="80"/>
      <c r="BE195" s="80"/>
      <c r="BF195" s="80"/>
      <c r="BG195" s="83">
        <f t="shared" ca="1" si="156"/>
        <v>2</v>
      </c>
      <c r="BH195" s="43"/>
      <c r="BI195" s="43"/>
      <c r="BJ195" s="43"/>
      <c r="BK195" s="43"/>
      <c r="BL195" s="43"/>
      <c r="BM195" s="43"/>
      <c r="BN195" s="43"/>
      <c r="BO195" s="43"/>
      <c r="BP195" s="43"/>
      <c r="BQ195" s="43"/>
      <c r="CD195"/>
      <c r="CE195"/>
      <c r="CF195" s="2"/>
      <c r="CG195" s="2"/>
      <c r="CH195"/>
      <c r="CI195" s="31">
        <f t="shared" si="157"/>
        <v>0</v>
      </c>
    </row>
    <row r="196" spans="1:87" x14ac:dyDescent="0.2">
      <c r="A196" s="97"/>
      <c r="B196" s="86" t="str">
        <f t="shared" si="198"/>
        <v/>
      </c>
      <c r="C196" s="13" t="str">
        <f t="shared" si="153"/>
        <v/>
      </c>
      <c r="D196" s="87" t="str">
        <f t="shared" si="199"/>
        <v/>
      </c>
      <c r="E196" s="88" t="str">
        <f t="shared" si="200"/>
        <v/>
      </c>
      <c r="F196" s="33" t="str">
        <f>IF(A195&lt;&gt;"",COUNTIF($A$5:A196,A196),"")</f>
        <v/>
      </c>
      <c r="G196" s="33">
        <f t="shared" si="207"/>
        <v>192</v>
      </c>
      <c r="H196" s="34" t="str">
        <f t="shared" si="208"/>
        <v/>
      </c>
      <c r="I196" s="28" t="str">
        <f t="shared" si="158"/>
        <v/>
      </c>
      <c r="J196" s="35" t="str">
        <f t="shared" si="183"/>
        <v/>
      </c>
      <c r="K196" s="35" t="str">
        <f t="shared" si="194"/>
        <v/>
      </c>
      <c r="L196" s="35" t="str">
        <f t="shared" si="195"/>
        <v/>
      </c>
      <c r="M196" s="35" t="str">
        <f t="shared" si="209"/>
        <v/>
      </c>
      <c r="N196" s="35" t="str">
        <f t="shared" si="210"/>
        <v/>
      </c>
      <c r="O196" s="35" t="str">
        <f t="shared" si="211"/>
        <v/>
      </c>
      <c r="P196" s="35" t="str">
        <f t="shared" si="212"/>
        <v/>
      </c>
      <c r="Q196" s="35" t="str">
        <f t="shared" si="213"/>
        <v/>
      </c>
      <c r="R196" s="35" t="str">
        <f t="shared" si="214"/>
        <v/>
      </c>
      <c r="S196" s="35" t="str">
        <f t="shared" si="215"/>
        <v/>
      </c>
      <c r="T196" s="12" t="str">
        <f t="shared" si="184"/>
        <v/>
      </c>
      <c r="U196" s="12" t="str">
        <f t="shared" si="185"/>
        <v/>
      </c>
      <c r="V196" s="12" t="str">
        <f t="shared" si="186"/>
        <v/>
      </c>
      <c r="W196" s="12" t="str">
        <f t="shared" si="187"/>
        <v/>
      </c>
      <c r="X196" s="12" t="str">
        <f t="shared" si="188"/>
        <v/>
      </c>
      <c r="Y196" s="12" t="str">
        <f t="shared" si="189"/>
        <v/>
      </c>
      <c r="Z196" s="12" t="str">
        <f t="shared" si="190"/>
        <v/>
      </c>
      <c r="AA196" s="12" t="str">
        <f t="shared" si="191"/>
        <v/>
      </c>
      <c r="AB196" s="12" t="str">
        <f t="shared" si="192"/>
        <v/>
      </c>
      <c r="AC196" s="12" t="str">
        <f t="shared" si="193"/>
        <v/>
      </c>
      <c r="AD196" s="29" t="str">
        <f t="shared" si="206"/>
        <v/>
      </c>
      <c r="AE196" s="31" t="str">
        <f t="shared" si="159"/>
        <v>0</v>
      </c>
      <c r="AF196"/>
      <c r="AG196" s="60">
        <f t="shared" si="160"/>
        <v>0</v>
      </c>
      <c r="AH196" s="60">
        <f t="shared" si="161"/>
        <v>0</v>
      </c>
      <c r="AI196" s="60">
        <f t="shared" si="162"/>
        <v>0</v>
      </c>
      <c r="AJ196" s="84" t="str">
        <f t="shared" si="163"/>
        <v/>
      </c>
      <c r="AK196" s="84" t="str">
        <f t="shared" si="164"/>
        <v/>
      </c>
      <c r="AL196" s="84" t="str">
        <f t="shared" si="165"/>
        <v/>
      </c>
      <c r="AM196" s="84" t="str">
        <f t="shared" si="166"/>
        <v/>
      </c>
      <c r="AN196" s="84" t="str">
        <f t="shared" si="167"/>
        <v/>
      </c>
      <c r="AO196" s="84" t="str">
        <f t="shared" si="168"/>
        <v/>
      </c>
      <c r="AP196" s="84" t="str">
        <f t="shared" si="169"/>
        <v/>
      </c>
      <c r="AQ196" s="84" t="str">
        <f t="shared" si="170"/>
        <v/>
      </c>
      <c r="AR196" s="84" t="str">
        <f t="shared" si="171"/>
        <v/>
      </c>
      <c r="AS196" s="84" t="str">
        <f t="shared" si="172"/>
        <v/>
      </c>
      <c r="AT196" s="85" t="str">
        <f t="shared" si="173"/>
        <v/>
      </c>
      <c r="AU196" s="85" t="str">
        <f t="shared" si="174"/>
        <v/>
      </c>
      <c r="AV196" s="85" t="str">
        <f t="shared" si="175"/>
        <v/>
      </c>
      <c r="AW196" s="85" t="str">
        <f t="shared" si="176"/>
        <v/>
      </c>
      <c r="AX196" s="85" t="str">
        <f t="shared" si="177"/>
        <v/>
      </c>
      <c r="AY196" s="85" t="str">
        <f t="shared" si="178"/>
        <v/>
      </c>
      <c r="AZ196" s="85" t="str">
        <f t="shared" si="179"/>
        <v/>
      </c>
      <c r="BA196" s="85" t="str">
        <f t="shared" si="180"/>
        <v/>
      </c>
      <c r="BB196" s="85" t="str">
        <f t="shared" si="181"/>
        <v/>
      </c>
      <c r="BC196" s="85" t="str">
        <f t="shared" si="182"/>
        <v/>
      </c>
      <c r="BD196" s="80"/>
      <c r="BE196" s="80"/>
      <c r="BF196" s="80"/>
      <c r="BG196" s="83">
        <f t="shared" ca="1" si="156"/>
        <v>11</v>
      </c>
      <c r="BH196" s="43"/>
      <c r="BI196" s="43"/>
      <c r="BJ196" s="43"/>
      <c r="BK196" s="43"/>
      <c r="BL196" s="43"/>
      <c r="BM196" s="43"/>
      <c r="BN196" s="43"/>
      <c r="BO196" s="43"/>
      <c r="BP196" s="43"/>
      <c r="BQ196" s="43"/>
      <c r="CD196"/>
      <c r="CE196"/>
      <c r="CF196" s="2"/>
      <c r="CG196" s="2"/>
      <c r="CH196"/>
      <c r="CI196" s="31">
        <f t="shared" si="157"/>
        <v>0</v>
      </c>
    </row>
    <row r="197" spans="1:87" x14ac:dyDescent="0.2">
      <c r="A197" s="97"/>
      <c r="B197" s="86" t="str">
        <f t="shared" si="198"/>
        <v/>
      </c>
      <c r="C197" s="13" t="str">
        <f t="shared" si="153"/>
        <v/>
      </c>
      <c r="D197" s="87" t="str">
        <f t="shared" si="199"/>
        <v/>
      </c>
      <c r="E197" s="88" t="str">
        <f t="shared" si="200"/>
        <v/>
      </c>
      <c r="F197" s="33" t="str">
        <f>IF(A196&lt;&gt;"",COUNTIF($A$5:A197,A197),"")</f>
        <v/>
      </c>
      <c r="G197" s="33">
        <f t="shared" si="207"/>
        <v>193</v>
      </c>
      <c r="H197" s="34" t="str">
        <f t="shared" si="208"/>
        <v/>
      </c>
      <c r="I197" s="28" t="str">
        <f t="shared" si="158"/>
        <v/>
      </c>
      <c r="J197" s="35" t="str">
        <f t="shared" si="183"/>
        <v/>
      </c>
      <c r="K197" s="35" t="str">
        <f t="shared" si="194"/>
        <v/>
      </c>
      <c r="L197" s="35" t="str">
        <f t="shared" si="195"/>
        <v/>
      </c>
      <c r="M197" s="35" t="str">
        <f t="shared" si="209"/>
        <v/>
      </c>
      <c r="N197" s="35" t="str">
        <f t="shared" si="210"/>
        <v/>
      </c>
      <c r="O197" s="35" t="str">
        <f t="shared" si="211"/>
        <v/>
      </c>
      <c r="P197" s="35" t="str">
        <f t="shared" si="212"/>
        <v/>
      </c>
      <c r="Q197" s="35" t="str">
        <f t="shared" si="213"/>
        <v/>
      </c>
      <c r="R197" s="35" t="str">
        <f t="shared" si="214"/>
        <v/>
      </c>
      <c r="S197" s="35" t="str">
        <f t="shared" si="215"/>
        <v/>
      </c>
      <c r="T197" s="12" t="str">
        <f t="shared" si="184"/>
        <v/>
      </c>
      <c r="U197" s="12" t="str">
        <f t="shared" si="185"/>
        <v/>
      </c>
      <c r="V197" s="12" t="str">
        <f t="shared" si="186"/>
        <v/>
      </c>
      <c r="W197" s="12" t="str">
        <f t="shared" si="187"/>
        <v/>
      </c>
      <c r="X197" s="12" t="str">
        <f t="shared" si="188"/>
        <v/>
      </c>
      <c r="Y197" s="12" t="str">
        <f t="shared" si="189"/>
        <v/>
      </c>
      <c r="Z197" s="12" t="str">
        <f t="shared" si="190"/>
        <v/>
      </c>
      <c r="AA197" s="12" t="str">
        <f t="shared" si="191"/>
        <v/>
      </c>
      <c r="AB197" s="12" t="str">
        <f t="shared" si="192"/>
        <v/>
      </c>
      <c r="AC197" s="12" t="str">
        <f t="shared" si="193"/>
        <v/>
      </c>
      <c r="AD197" s="29" t="str">
        <f t="shared" ref="AD197:AD204" si="216">IF(A197&lt;&gt;"",SUM(T197:AC197),"")</f>
        <v/>
      </c>
      <c r="AE197" s="31" t="str">
        <f t="shared" si="159"/>
        <v>0</v>
      </c>
      <c r="AF197"/>
      <c r="AG197" s="60">
        <f t="shared" si="160"/>
        <v>0</v>
      </c>
      <c r="AH197" s="60">
        <f t="shared" si="161"/>
        <v>0</v>
      </c>
      <c r="AI197" s="60">
        <f t="shared" si="162"/>
        <v>0</v>
      </c>
      <c r="AJ197" s="84" t="str">
        <f t="shared" si="163"/>
        <v/>
      </c>
      <c r="AK197" s="84" t="str">
        <f t="shared" si="164"/>
        <v/>
      </c>
      <c r="AL197" s="84" t="str">
        <f t="shared" si="165"/>
        <v/>
      </c>
      <c r="AM197" s="84" t="str">
        <f t="shared" si="166"/>
        <v/>
      </c>
      <c r="AN197" s="84" t="str">
        <f t="shared" si="167"/>
        <v/>
      </c>
      <c r="AO197" s="84" t="str">
        <f t="shared" si="168"/>
        <v/>
      </c>
      <c r="AP197" s="84" t="str">
        <f t="shared" si="169"/>
        <v/>
      </c>
      <c r="AQ197" s="84" t="str">
        <f t="shared" si="170"/>
        <v/>
      </c>
      <c r="AR197" s="84" t="str">
        <f t="shared" si="171"/>
        <v/>
      </c>
      <c r="AS197" s="84" t="str">
        <f t="shared" si="172"/>
        <v/>
      </c>
      <c r="AT197" s="85" t="str">
        <f t="shared" si="173"/>
        <v/>
      </c>
      <c r="AU197" s="85" t="str">
        <f t="shared" si="174"/>
        <v/>
      </c>
      <c r="AV197" s="85" t="str">
        <f t="shared" si="175"/>
        <v/>
      </c>
      <c r="AW197" s="85" t="str">
        <f t="shared" si="176"/>
        <v/>
      </c>
      <c r="AX197" s="85" t="str">
        <f t="shared" si="177"/>
        <v/>
      </c>
      <c r="AY197" s="85" t="str">
        <f t="shared" si="178"/>
        <v/>
      </c>
      <c r="AZ197" s="85" t="str">
        <f t="shared" si="179"/>
        <v/>
      </c>
      <c r="BA197" s="85" t="str">
        <f t="shared" si="180"/>
        <v/>
      </c>
      <c r="BB197" s="85" t="str">
        <f t="shared" si="181"/>
        <v/>
      </c>
      <c r="BC197" s="85" t="str">
        <f t="shared" si="182"/>
        <v/>
      </c>
      <c r="BD197" s="80"/>
      <c r="BE197" s="80"/>
      <c r="BF197" s="80"/>
      <c r="BG197" s="83">
        <f t="shared" ca="1" si="156"/>
        <v>22</v>
      </c>
      <c r="BH197" s="43"/>
      <c r="BI197" s="43"/>
      <c r="BJ197" s="43"/>
      <c r="BK197" s="43"/>
      <c r="BL197" s="43"/>
      <c r="BM197" s="43"/>
      <c r="BN197" s="43"/>
      <c r="BO197" s="43"/>
      <c r="BP197" s="43"/>
      <c r="BQ197" s="43"/>
      <c r="CD197"/>
      <c r="CE197"/>
      <c r="CF197" s="2"/>
      <c r="CG197" s="2"/>
      <c r="CH197"/>
      <c r="CI197" s="31">
        <f t="shared" si="157"/>
        <v>0</v>
      </c>
    </row>
    <row r="198" spans="1:87" x14ac:dyDescent="0.2">
      <c r="A198" s="97"/>
      <c r="B198" s="86" t="str">
        <f t="shared" si="198"/>
        <v/>
      </c>
      <c r="C198" s="13" t="str">
        <f t="shared" ref="C198:C199" si="217">IF(AG198="Profit Target","profit target",IF(AH198="Stop Loss","stop loss",""))</f>
        <v/>
      </c>
      <c r="D198" s="87" t="str">
        <f t="shared" si="199"/>
        <v/>
      </c>
      <c r="E198" s="88" t="str">
        <f t="shared" si="200"/>
        <v/>
      </c>
      <c r="F198" s="33" t="str">
        <f>IF(A197&lt;&gt;"",COUNTIF($A$5:A198,A198),"")</f>
        <v/>
      </c>
      <c r="G198" s="33">
        <f t="shared" ref="G198:G204" si="218">IF(AND(AD197&gt;0,F197&gt;=G197),G197+1,G197)</f>
        <v>194</v>
      </c>
      <c r="H198" s="34" t="str">
        <f t="shared" ref="H198:H204" si="219">IF(A198&lt;&gt;"",IF(F198&gt;=$AI$1,A198,""),"")</f>
        <v/>
      </c>
      <c r="I198" s="28" t="str">
        <f t="shared" si="158"/>
        <v/>
      </c>
      <c r="J198" s="35" t="str">
        <f t="shared" si="183"/>
        <v/>
      </c>
      <c r="K198" s="35" t="str">
        <f t="shared" si="194"/>
        <v/>
      </c>
      <c r="L198" s="35" t="str">
        <f t="shared" si="195"/>
        <v/>
      </c>
      <c r="M198" s="35" t="str">
        <f t="shared" si="209"/>
        <v/>
      </c>
      <c r="N198" s="35" t="str">
        <f t="shared" si="210"/>
        <v/>
      </c>
      <c r="O198" s="35" t="str">
        <f t="shared" si="211"/>
        <v/>
      </c>
      <c r="P198" s="35" t="str">
        <f t="shared" si="212"/>
        <v/>
      </c>
      <c r="Q198" s="35" t="str">
        <f t="shared" si="213"/>
        <v/>
      </c>
      <c r="R198" s="35" t="str">
        <f t="shared" si="214"/>
        <v/>
      </c>
      <c r="S198" s="35" t="str">
        <f t="shared" si="215"/>
        <v/>
      </c>
      <c r="T198" s="12" t="str">
        <f t="shared" si="184"/>
        <v/>
      </c>
      <c r="U198" s="12" t="str">
        <f t="shared" si="185"/>
        <v/>
      </c>
      <c r="V198" s="12" t="str">
        <f t="shared" si="186"/>
        <v/>
      </c>
      <c r="W198" s="12" t="str">
        <f t="shared" si="187"/>
        <v/>
      </c>
      <c r="X198" s="12" t="str">
        <f t="shared" si="188"/>
        <v/>
      </c>
      <c r="Y198" s="12" t="str">
        <f t="shared" si="189"/>
        <v/>
      </c>
      <c r="Z198" s="12" t="str">
        <f t="shared" si="190"/>
        <v/>
      </c>
      <c r="AA198" s="12" t="str">
        <f t="shared" si="191"/>
        <v/>
      </c>
      <c r="AB198" s="12" t="str">
        <f t="shared" si="192"/>
        <v/>
      </c>
      <c r="AC198" s="12" t="str">
        <f t="shared" si="193"/>
        <v/>
      </c>
      <c r="AD198" s="29" t="str">
        <f t="shared" si="216"/>
        <v/>
      </c>
      <c r="AE198" s="31" t="str">
        <f t="shared" si="159"/>
        <v>0</v>
      </c>
      <c r="AF198"/>
      <c r="AG198" s="60">
        <f t="shared" si="160"/>
        <v>0</v>
      </c>
      <c r="AH198" s="60">
        <f t="shared" si="161"/>
        <v>0</v>
      </c>
      <c r="AI198" s="60">
        <f t="shared" si="162"/>
        <v>0</v>
      </c>
      <c r="AJ198" s="84" t="str">
        <f t="shared" si="163"/>
        <v/>
      </c>
      <c r="AK198" s="84" t="str">
        <f t="shared" si="164"/>
        <v/>
      </c>
      <c r="AL198" s="84" t="str">
        <f t="shared" si="165"/>
        <v/>
      </c>
      <c r="AM198" s="84" t="str">
        <f t="shared" si="166"/>
        <v/>
      </c>
      <c r="AN198" s="84" t="str">
        <f t="shared" si="167"/>
        <v/>
      </c>
      <c r="AO198" s="84" t="str">
        <f t="shared" si="168"/>
        <v/>
      </c>
      <c r="AP198" s="84" t="str">
        <f t="shared" si="169"/>
        <v/>
      </c>
      <c r="AQ198" s="84" t="str">
        <f t="shared" si="170"/>
        <v/>
      </c>
      <c r="AR198" s="84" t="str">
        <f t="shared" si="171"/>
        <v/>
      </c>
      <c r="AS198" s="84" t="str">
        <f t="shared" si="172"/>
        <v/>
      </c>
      <c r="AT198" s="85" t="str">
        <f t="shared" si="173"/>
        <v/>
      </c>
      <c r="AU198" s="85" t="str">
        <f t="shared" si="174"/>
        <v/>
      </c>
      <c r="AV198" s="85" t="str">
        <f t="shared" si="175"/>
        <v/>
      </c>
      <c r="AW198" s="85" t="str">
        <f t="shared" si="176"/>
        <v/>
      </c>
      <c r="AX198" s="85" t="str">
        <f t="shared" si="177"/>
        <v/>
      </c>
      <c r="AY198" s="85" t="str">
        <f t="shared" si="178"/>
        <v/>
      </c>
      <c r="AZ198" s="85" t="str">
        <f t="shared" si="179"/>
        <v/>
      </c>
      <c r="BA198" s="85" t="str">
        <f t="shared" si="180"/>
        <v/>
      </c>
      <c r="BB198" s="85" t="str">
        <f t="shared" si="181"/>
        <v/>
      </c>
      <c r="BC198" s="85" t="str">
        <f t="shared" si="182"/>
        <v/>
      </c>
      <c r="BD198" s="80"/>
      <c r="BE198" s="80"/>
      <c r="BF198" s="80"/>
      <c r="BG198" s="83">
        <f t="shared" ref="BG198:BG205" ca="1" si="220">IF($A$2="no",INT(RAND()*36+1),INT(RAND()*37))</f>
        <v>21</v>
      </c>
      <c r="BH198" s="43"/>
      <c r="BI198" s="43"/>
      <c r="BJ198" s="43"/>
      <c r="BK198" s="43"/>
      <c r="BL198" s="43"/>
      <c r="BM198" s="43"/>
      <c r="BN198" s="43"/>
      <c r="BO198" s="43"/>
      <c r="BP198" s="43"/>
      <c r="BQ198" s="43"/>
      <c r="CD198"/>
      <c r="CE198"/>
      <c r="CF198" s="2"/>
      <c r="CG198" s="2"/>
      <c r="CH198"/>
      <c r="CI198" s="31">
        <f t="shared" ref="CI198:CI261" si="221">CH198+CI197</f>
        <v>0</v>
      </c>
    </row>
    <row r="199" spans="1:87" x14ac:dyDescent="0.2">
      <c r="A199" s="97"/>
      <c r="B199" s="86" t="str">
        <f t="shared" si="198"/>
        <v/>
      </c>
      <c r="C199" s="13" t="str">
        <f t="shared" si="217"/>
        <v/>
      </c>
      <c r="D199" s="87" t="str">
        <f t="shared" si="199"/>
        <v/>
      </c>
      <c r="E199" s="88" t="str">
        <f t="shared" si="200"/>
        <v/>
      </c>
      <c r="F199" s="33" t="str">
        <f>IF(A198&lt;&gt;"",COUNTIF($A$5:A199,A199),"")</f>
        <v/>
      </c>
      <c r="G199" s="33">
        <f t="shared" si="218"/>
        <v>195</v>
      </c>
      <c r="H199" s="34" t="str">
        <f t="shared" si="219"/>
        <v/>
      </c>
      <c r="I199" s="28" t="str">
        <f t="shared" ref="I199:I204" si="222">IF(A198&lt;&gt;"",IF($O$3=2,1,IF(AND($O$3=1,G199&gt;G198),I198+1,I198)),"")</f>
        <v/>
      </c>
      <c r="J199" s="35" t="str">
        <f t="shared" si="183"/>
        <v/>
      </c>
      <c r="K199" s="35" t="str">
        <f t="shared" si="194"/>
        <v/>
      </c>
      <c r="L199" s="35" t="str">
        <f t="shared" si="195"/>
        <v/>
      </c>
      <c r="M199" s="35" t="str">
        <f t="shared" si="209"/>
        <v/>
      </c>
      <c r="N199" s="35" t="str">
        <f t="shared" si="210"/>
        <v/>
      </c>
      <c r="O199" s="35" t="str">
        <f t="shared" si="211"/>
        <v/>
      </c>
      <c r="P199" s="35" t="str">
        <f t="shared" si="212"/>
        <v/>
      </c>
      <c r="Q199" s="35" t="str">
        <f t="shared" si="213"/>
        <v/>
      </c>
      <c r="R199" s="35" t="str">
        <f t="shared" si="214"/>
        <v/>
      </c>
      <c r="S199" s="35" t="str">
        <f t="shared" si="215"/>
        <v/>
      </c>
      <c r="T199" s="12" t="str">
        <f t="shared" si="184"/>
        <v/>
      </c>
      <c r="U199" s="12" t="str">
        <f t="shared" si="185"/>
        <v/>
      </c>
      <c r="V199" s="12" t="str">
        <f t="shared" si="186"/>
        <v/>
      </c>
      <c r="W199" s="12" t="str">
        <f t="shared" si="187"/>
        <v/>
      </c>
      <c r="X199" s="12" t="str">
        <f t="shared" si="188"/>
        <v/>
      </c>
      <c r="Y199" s="12" t="str">
        <f t="shared" si="189"/>
        <v/>
      </c>
      <c r="Z199" s="12" t="str">
        <f t="shared" si="190"/>
        <v/>
      </c>
      <c r="AA199" s="12" t="str">
        <f t="shared" si="191"/>
        <v/>
      </c>
      <c r="AB199" s="12" t="str">
        <f t="shared" si="192"/>
        <v/>
      </c>
      <c r="AC199" s="12" t="str">
        <f t="shared" si="193"/>
        <v/>
      </c>
      <c r="AD199" s="29" t="str">
        <f t="shared" si="216"/>
        <v/>
      </c>
      <c r="AE199" s="31" t="str">
        <f t="shared" ref="AE199:AE204" si="223">IF(A199&lt;&gt;"",AD199+AE198,"0")</f>
        <v>0</v>
      </c>
      <c r="AF199"/>
      <c r="AG199" s="60">
        <f t="shared" ref="AG199:AG204" si="224">IF($A199&lt;&gt;"",IF(AG198&lt;&gt;0,AG198,IF(AND(AE199&gt;0,G199&gt;=$AI$2),"Profit Target",IF(AE199&gt;=$O$1,"Profit Target",0))),0)</f>
        <v>0</v>
      </c>
      <c r="AH199" s="60">
        <f t="shared" ref="AH199:AH204" si="225">IF($A199&lt;&gt;"",IF(AH198&lt;&gt;0,AH198,IF(AND($AE199&lt;0,G199&gt;=$AI$2),"Stop Loss",IF(AE199&lt;=$O$2,"Stop Loss",0))),0)</f>
        <v>0</v>
      </c>
      <c r="AI199" s="60">
        <f t="shared" ref="AI199:AI204" si="226">IF(AF199&gt;AI198,AF199,AI198)</f>
        <v>0</v>
      </c>
      <c r="AJ199" s="84" t="str">
        <f t="shared" ref="AJ199:AJ204" si="227">IF(J199&lt;&gt;"",IF(J199&lt;10,"0"&amp;J199&amp;",",J199&amp;","),"")</f>
        <v/>
      </c>
      <c r="AK199" s="84" t="str">
        <f t="shared" ref="AK199:AK204" si="228">IF(K199&lt;&gt;"",IF(K199&lt;10,"0"&amp;K199&amp;",",K199&amp;","),"")</f>
        <v/>
      </c>
      <c r="AL199" s="84" t="str">
        <f t="shared" ref="AL199:AL204" si="229">IF(L199&lt;&gt;"",IF(L199&lt;10,"0"&amp;L199&amp;",",L199&amp;","),"")</f>
        <v/>
      </c>
      <c r="AM199" s="84" t="str">
        <f t="shared" ref="AM199:AM204" si="230">IF(M199&lt;&gt;"",IF(M199&lt;10,"0"&amp;M199&amp;",",M199&amp;","),"")</f>
        <v/>
      </c>
      <c r="AN199" s="84" t="str">
        <f t="shared" ref="AN199:AN204" si="231">IF(N199&lt;&gt;"",IF(N199&lt;10,"0"&amp;N199&amp;",",N199&amp;","),"")</f>
        <v/>
      </c>
      <c r="AO199" s="84" t="str">
        <f t="shared" ref="AO199:AO204" si="232">IF(O199&lt;&gt;"",IF(O199&lt;10,"0"&amp;O199&amp;",",O199&amp;","),"")</f>
        <v/>
      </c>
      <c r="AP199" s="84" t="str">
        <f t="shared" ref="AP199:AP204" si="233">IF(P199&lt;&gt;"",IF(P199&lt;10,"0"&amp;P199&amp;",",P199&amp;","),"")</f>
        <v/>
      </c>
      <c r="AQ199" s="84" t="str">
        <f t="shared" ref="AQ199:AQ204" si="234">IF(Q199&lt;&gt;"",IF(Q199&lt;10,"0"&amp;Q199&amp;",",Q199&amp;","),"")</f>
        <v/>
      </c>
      <c r="AR199" s="84" t="str">
        <f t="shared" ref="AR199:AR204" si="235">IF(R199&lt;&gt;"",IF(R199&lt;10,"0"&amp;R199&amp;",",R199&amp;","),"")</f>
        <v/>
      </c>
      <c r="AS199" s="84" t="str">
        <f t="shared" ref="AS199:AS204" si="236">IF(S199&lt;&gt;"",IF(S199&lt;10,"0"&amp;S199&amp;",",S199&amp;","),"")</f>
        <v/>
      </c>
      <c r="AT199" s="85" t="str">
        <f t="shared" ref="AT199:AT204" si="237">IF(J199&lt;&gt;"",$I199&amp;",","")</f>
        <v/>
      </c>
      <c r="AU199" s="85" t="str">
        <f t="shared" ref="AU199:AU204" si="238">IF(K199&lt;&gt;"",$I199&amp;",","")</f>
        <v/>
      </c>
      <c r="AV199" s="85" t="str">
        <f t="shared" ref="AV199:AV204" si="239">IF(L199&lt;&gt;"",$I199&amp;",","")</f>
        <v/>
      </c>
      <c r="AW199" s="85" t="str">
        <f t="shared" ref="AW199:AW204" si="240">IF(M199&lt;&gt;"",$I199&amp;",","")</f>
        <v/>
      </c>
      <c r="AX199" s="85" t="str">
        <f t="shared" ref="AX199:AX204" si="241">IF(N199&lt;&gt;"",$I199&amp;",","")</f>
        <v/>
      </c>
      <c r="AY199" s="85" t="str">
        <f t="shared" ref="AY199:AY204" si="242">IF(O199&lt;&gt;"",$I199&amp;",","")</f>
        <v/>
      </c>
      <c r="AZ199" s="85" t="str">
        <f t="shared" ref="AZ199:AZ204" si="243">IF(P199&lt;&gt;"",$I199&amp;",","")</f>
        <v/>
      </c>
      <c r="BA199" s="85" t="str">
        <f t="shared" ref="BA199:BA204" si="244">IF(Q199&lt;&gt;"",$I199&amp;",","")</f>
        <v/>
      </c>
      <c r="BB199" s="85" t="str">
        <f t="shared" ref="BB199:BB204" si="245">IF(R199&lt;&gt;"",$I199&amp;",","")</f>
        <v/>
      </c>
      <c r="BC199" s="85" t="str">
        <f t="shared" ref="BC199:BC204" si="246">IF(S199&lt;&gt;"",$I199&amp;",","")</f>
        <v/>
      </c>
      <c r="BD199" s="80"/>
      <c r="BE199" s="80"/>
      <c r="BF199" s="80"/>
      <c r="BG199" s="83">
        <f t="shared" ca="1" si="220"/>
        <v>35</v>
      </c>
      <c r="BH199" s="43"/>
      <c r="BI199" s="43"/>
      <c r="BJ199" s="43"/>
      <c r="BK199" s="43"/>
      <c r="BL199" s="43"/>
      <c r="BM199" s="43"/>
      <c r="BN199" s="43"/>
      <c r="BO199" s="43"/>
      <c r="BP199" s="43"/>
      <c r="BQ199" s="43"/>
      <c r="CD199"/>
      <c r="CE199"/>
      <c r="CF199" s="2"/>
      <c r="CG199" s="2"/>
      <c r="CH199"/>
      <c r="CI199" s="31">
        <f t="shared" si="221"/>
        <v>0</v>
      </c>
    </row>
    <row r="200" spans="1:87" x14ac:dyDescent="0.2">
      <c r="A200" s="97"/>
      <c r="B200" s="86" t="str">
        <f t="shared" si="198"/>
        <v/>
      </c>
      <c r="C200" s="87" t="s">
        <v>24</v>
      </c>
      <c r="D200" s="87" t="str">
        <f t="shared" si="199"/>
        <v/>
      </c>
      <c r="E200" s="88" t="str">
        <f t="shared" si="200"/>
        <v/>
      </c>
      <c r="F200" s="33" t="str">
        <f>IF(A199&lt;&gt;"",COUNTIF($A$5:A200,A200),"")</f>
        <v/>
      </c>
      <c r="G200" s="33">
        <f t="shared" si="218"/>
        <v>196</v>
      </c>
      <c r="H200" s="34" t="str">
        <f t="shared" si="219"/>
        <v/>
      </c>
      <c r="I200" s="28" t="str">
        <f t="shared" si="222"/>
        <v/>
      </c>
      <c r="J200" s="35" t="str">
        <f t="shared" ref="J200:J204" si="247">IF($A199&lt;&gt;"",IF(OR($AG199&lt;&gt;0,$AH199&lt;&gt;0),"",IF(AND(AD199&gt;0,F199&gt;=G199),A199,IF(AND(J199="",F199&gt;=G199),A199,J199))),"")</f>
        <v/>
      </c>
      <c r="K200" s="35" t="str">
        <f t="shared" si="194"/>
        <v/>
      </c>
      <c r="L200" s="35" t="str">
        <f t="shared" si="195"/>
        <v/>
      </c>
      <c r="M200" s="35" t="str">
        <f t="shared" si="209"/>
        <v/>
      </c>
      <c r="N200" s="35" t="str">
        <f t="shared" si="210"/>
        <v/>
      </c>
      <c r="O200" s="35" t="str">
        <f t="shared" si="211"/>
        <v/>
      </c>
      <c r="P200" s="35" t="str">
        <f t="shared" si="212"/>
        <v/>
      </c>
      <c r="Q200" s="35" t="str">
        <f t="shared" si="213"/>
        <v/>
      </c>
      <c r="R200" s="35" t="str">
        <f t="shared" si="214"/>
        <v/>
      </c>
      <c r="S200" s="35" t="str">
        <f t="shared" si="215"/>
        <v/>
      </c>
      <c r="T200" s="12" t="str">
        <f t="shared" ref="T200:T204" si="248">IF(J200&lt;&gt;"",IF(J200=$A200,(35*$I199),(-1*$I199)),"")</f>
        <v/>
      </c>
      <c r="U200" s="12" t="str">
        <f t="shared" ref="U200:U204" si="249">IF(K200&lt;&gt;"",IF(K200=$A200,(35*$I199),(-1*$I199)),"")</f>
        <v/>
      </c>
      <c r="V200" s="12" t="str">
        <f t="shared" ref="V200:V204" si="250">IF(L200&lt;&gt;"",IF(L200=$A200,(35*$I199),(-1*$I199)),"")</f>
        <v/>
      </c>
      <c r="W200" s="12" t="str">
        <f t="shared" ref="W200:W204" si="251">IF(M200&lt;&gt;"",IF(M200=$A200,(35*$I199),(-1*$I199)),"")</f>
        <v/>
      </c>
      <c r="X200" s="12" t="str">
        <f t="shared" ref="X200:X204" si="252">IF(N200&lt;&gt;"",IF(N200=$A200,(35*$I199),(-1*$I199)),"")</f>
        <v/>
      </c>
      <c r="Y200" s="12" t="str">
        <f t="shared" ref="Y200:Y204" si="253">IF(O200&lt;&gt;"",IF(O200=$A200,(35*$I199),(-1*$I199)),"")</f>
        <v/>
      </c>
      <c r="Z200" s="12" t="str">
        <f t="shared" ref="Z200:Z204" si="254">IF(P200&lt;&gt;"",IF(P200=$A200,(35*$I199),(-1*$I199)),"")</f>
        <v/>
      </c>
      <c r="AA200" s="12" t="str">
        <f t="shared" ref="AA200:AA204" si="255">IF(Q200&lt;&gt;"",IF(Q200=$A200,(35*$I199),(-1*$I199)),"")</f>
        <v/>
      </c>
      <c r="AB200" s="12" t="str">
        <f t="shared" ref="AB200:AB204" si="256">IF(R200&lt;&gt;"",IF(R200=$A200,(35*$I199),(-1*$I199)),"")</f>
        <v/>
      </c>
      <c r="AC200" s="12" t="str">
        <f t="shared" ref="AC200:AC204" si="257">IF(S200&lt;&gt;"",IF(S200=$A200,(35*$I199),(-1*$I199)),"")</f>
        <v/>
      </c>
      <c r="AD200" s="29" t="str">
        <f t="shared" si="216"/>
        <v/>
      </c>
      <c r="AE200" s="31" t="str">
        <f t="shared" si="223"/>
        <v>0</v>
      </c>
      <c r="AF200"/>
      <c r="AG200" s="60">
        <f t="shared" si="224"/>
        <v>0</v>
      </c>
      <c r="AH200" s="60">
        <f t="shared" si="225"/>
        <v>0</v>
      </c>
      <c r="AI200" s="60">
        <f t="shared" si="226"/>
        <v>0</v>
      </c>
      <c r="AJ200" s="84" t="str">
        <f t="shared" si="227"/>
        <v/>
      </c>
      <c r="AK200" s="84" t="str">
        <f t="shared" si="228"/>
        <v/>
      </c>
      <c r="AL200" s="84" t="str">
        <f t="shared" si="229"/>
        <v/>
      </c>
      <c r="AM200" s="84" t="str">
        <f t="shared" si="230"/>
        <v/>
      </c>
      <c r="AN200" s="84" t="str">
        <f t="shared" si="231"/>
        <v/>
      </c>
      <c r="AO200" s="84" t="str">
        <f t="shared" si="232"/>
        <v/>
      </c>
      <c r="AP200" s="84" t="str">
        <f t="shared" si="233"/>
        <v/>
      </c>
      <c r="AQ200" s="84" t="str">
        <f t="shared" si="234"/>
        <v/>
      </c>
      <c r="AR200" s="84" t="str">
        <f t="shared" si="235"/>
        <v/>
      </c>
      <c r="AS200" s="84" t="str">
        <f t="shared" si="236"/>
        <v/>
      </c>
      <c r="AT200" s="85" t="str">
        <f t="shared" si="237"/>
        <v/>
      </c>
      <c r="AU200" s="85" t="str">
        <f t="shared" si="238"/>
        <v/>
      </c>
      <c r="AV200" s="85" t="str">
        <f t="shared" si="239"/>
        <v/>
      </c>
      <c r="AW200" s="85" t="str">
        <f t="shared" si="240"/>
        <v/>
      </c>
      <c r="AX200" s="85" t="str">
        <f t="shared" si="241"/>
        <v/>
      </c>
      <c r="AY200" s="85" t="str">
        <f t="shared" si="242"/>
        <v/>
      </c>
      <c r="AZ200" s="85" t="str">
        <f t="shared" si="243"/>
        <v/>
      </c>
      <c r="BA200" s="85" t="str">
        <f t="shared" si="244"/>
        <v/>
      </c>
      <c r="BB200" s="85" t="str">
        <f t="shared" si="245"/>
        <v/>
      </c>
      <c r="BC200" s="85" t="str">
        <f t="shared" si="246"/>
        <v/>
      </c>
      <c r="BD200" s="80"/>
      <c r="BE200" s="80"/>
      <c r="BF200" s="80"/>
      <c r="BG200" s="83">
        <f t="shared" ca="1" si="220"/>
        <v>36</v>
      </c>
      <c r="BH200" s="43"/>
      <c r="BI200" s="43"/>
      <c r="BJ200" s="43"/>
      <c r="BK200" s="43"/>
      <c r="BL200" s="43"/>
      <c r="BM200" s="43"/>
      <c r="BN200" s="43"/>
      <c r="BO200" s="43"/>
      <c r="BP200" s="43"/>
      <c r="BQ200" s="43"/>
      <c r="CD200"/>
      <c r="CE200"/>
      <c r="CF200" s="2"/>
      <c r="CG200" s="2"/>
      <c r="CH200"/>
      <c r="CI200" s="31">
        <f t="shared" si="221"/>
        <v>0</v>
      </c>
    </row>
    <row r="201" spans="1:87" x14ac:dyDescent="0.2">
      <c r="A201" s="97"/>
      <c r="B201" s="86"/>
      <c r="C201" s="13"/>
      <c r="D201" s="87"/>
      <c r="E201" s="88"/>
      <c r="F201" s="33" t="str">
        <f>IF(A200&lt;&gt;"",COUNTIF($A$5:A201,A201),"")</f>
        <v/>
      </c>
      <c r="G201" s="33">
        <f t="shared" si="218"/>
        <v>197</v>
      </c>
      <c r="H201" s="34" t="str">
        <f t="shared" si="219"/>
        <v/>
      </c>
      <c r="I201" s="28" t="str">
        <f t="shared" si="222"/>
        <v/>
      </c>
      <c r="J201" s="35" t="str">
        <f t="shared" si="247"/>
        <v/>
      </c>
      <c r="K201" s="35" t="str">
        <f t="shared" ref="K201:K204" si="258">IF($A200&lt;&gt;"",IF(AND($AG200&lt;&gt;0,$AH200&lt;&gt;0),"",IF(G201&lt;&gt;G200,"",IF(AND(K200&lt;&gt;"",K200&lt;&gt;H200),K200,IF(AND(H200&lt;&gt;J201,F200&gt;=G200),H200,"")))),"")</f>
        <v/>
      </c>
      <c r="L201" s="35" t="str">
        <f t="shared" si="195"/>
        <v/>
      </c>
      <c r="M201" s="35" t="str">
        <f t="shared" si="209"/>
        <v/>
      </c>
      <c r="N201" s="35" t="str">
        <f t="shared" si="210"/>
        <v/>
      </c>
      <c r="O201" s="35" t="str">
        <f t="shared" si="211"/>
        <v/>
      </c>
      <c r="P201" s="35" t="str">
        <f t="shared" si="212"/>
        <v/>
      </c>
      <c r="Q201" s="35" t="str">
        <f t="shared" si="213"/>
        <v/>
      </c>
      <c r="R201" s="35" t="str">
        <f t="shared" si="214"/>
        <v/>
      </c>
      <c r="S201" s="35" t="str">
        <f t="shared" si="215"/>
        <v/>
      </c>
      <c r="T201" s="12" t="str">
        <f t="shared" si="248"/>
        <v/>
      </c>
      <c r="U201" s="12" t="str">
        <f t="shared" si="249"/>
        <v/>
      </c>
      <c r="V201" s="12" t="str">
        <f t="shared" si="250"/>
        <v/>
      </c>
      <c r="W201" s="12" t="str">
        <f t="shared" si="251"/>
        <v/>
      </c>
      <c r="X201" s="12" t="str">
        <f t="shared" si="252"/>
        <v/>
      </c>
      <c r="Y201" s="12" t="str">
        <f t="shared" si="253"/>
        <v/>
      </c>
      <c r="Z201" s="12" t="str">
        <f t="shared" si="254"/>
        <v/>
      </c>
      <c r="AA201" s="12" t="str">
        <f t="shared" si="255"/>
        <v/>
      </c>
      <c r="AB201" s="12" t="str">
        <f t="shared" si="256"/>
        <v/>
      </c>
      <c r="AC201" s="12" t="str">
        <f t="shared" si="257"/>
        <v/>
      </c>
      <c r="AD201" s="29" t="str">
        <f t="shared" si="216"/>
        <v/>
      </c>
      <c r="AE201" s="31" t="str">
        <f t="shared" si="223"/>
        <v>0</v>
      </c>
      <c r="AF201"/>
      <c r="AG201" s="60">
        <f t="shared" si="224"/>
        <v>0</v>
      </c>
      <c r="AH201" s="60">
        <f t="shared" si="225"/>
        <v>0</v>
      </c>
      <c r="AI201" s="60">
        <f t="shared" si="226"/>
        <v>0</v>
      </c>
      <c r="AJ201" s="84" t="str">
        <f t="shared" si="227"/>
        <v/>
      </c>
      <c r="AK201" s="84" t="str">
        <f t="shared" si="228"/>
        <v/>
      </c>
      <c r="AL201" s="84" t="str">
        <f t="shared" si="229"/>
        <v/>
      </c>
      <c r="AM201" s="84" t="str">
        <f t="shared" si="230"/>
        <v/>
      </c>
      <c r="AN201" s="84" t="str">
        <f t="shared" si="231"/>
        <v/>
      </c>
      <c r="AO201" s="84" t="str">
        <f t="shared" si="232"/>
        <v/>
      </c>
      <c r="AP201" s="84" t="str">
        <f t="shared" si="233"/>
        <v/>
      </c>
      <c r="AQ201" s="84" t="str">
        <f t="shared" si="234"/>
        <v/>
      </c>
      <c r="AR201" s="84" t="str">
        <f t="shared" si="235"/>
        <v/>
      </c>
      <c r="AS201" s="84" t="str">
        <f t="shared" si="236"/>
        <v/>
      </c>
      <c r="AT201" s="85" t="str">
        <f t="shared" si="237"/>
        <v/>
      </c>
      <c r="AU201" s="85" t="str">
        <f t="shared" si="238"/>
        <v/>
      </c>
      <c r="AV201" s="85" t="str">
        <f t="shared" si="239"/>
        <v/>
      </c>
      <c r="AW201" s="85" t="str">
        <f t="shared" si="240"/>
        <v/>
      </c>
      <c r="AX201" s="85" t="str">
        <f t="shared" si="241"/>
        <v/>
      </c>
      <c r="AY201" s="85" t="str">
        <f t="shared" si="242"/>
        <v/>
      </c>
      <c r="AZ201" s="85" t="str">
        <f t="shared" si="243"/>
        <v/>
      </c>
      <c r="BA201" s="85" t="str">
        <f t="shared" si="244"/>
        <v/>
      </c>
      <c r="BB201" s="85" t="str">
        <f t="shared" si="245"/>
        <v/>
      </c>
      <c r="BC201" s="85" t="str">
        <f t="shared" si="246"/>
        <v/>
      </c>
      <c r="BD201" s="80"/>
      <c r="BE201" s="80"/>
      <c r="BF201" s="80"/>
      <c r="BG201" s="83">
        <f t="shared" ca="1" si="220"/>
        <v>11</v>
      </c>
      <c r="BH201" s="43"/>
      <c r="BI201" s="43"/>
      <c r="BJ201" s="43"/>
      <c r="BK201" s="43"/>
      <c r="BL201" s="43"/>
      <c r="BM201" s="43"/>
      <c r="BN201" s="43"/>
      <c r="BO201" s="43"/>
      <c r="BP201" s="43"/>
      <c r="BQ201" s="43"/>
      <c r="CD201"/>
      <c r="CE201"/>
      <c r="CF201" s="2"/>
      <c r="CG201" s="2"/>
      <c r="CH201"/>
      <c r="CI201" s="31">
        <f t="shared" si="221"/>
        <v>0</v>
      </c>
    </row>
    <row r="202" spans="1:87" x14ac:dyDescent="0.2">
      <c r="A202" s="97"/>
      <c r="B202" s="86"/>
      <c r="C202" s="13"/>
      <c r="D202" s="87"/>
      <c r="E202" s="88"/>
      <c r="F202" s="33" t="str">
        <f>IF(A201&lt;&gt;"",COUNTIF($A$5:A202,A202),"")</f>
        <v/>
      </c>
      <c r="G202" s="33">
        <f t="shared" si="218"/>
        <v>198</v>
      </c>
      <c r="H202" s="34" t="str">
        <f t="shared" si="219"/>
        <v/>
      </c>
      <c r="I202" s="28" t="str">
        <f t="shared" si="222"/>
        <v/>
      </c>
      <c r="J202" s="35" t="str">
        <f t="shared" si="247"/>
        <v/>
      </c>
      <c r="K202" s="35" t="str">
        <f t="shared" si="258"/>
        <v/>
      </c>
      <c r="L202" s="35" t="str">
        <f t="shared" ref="L202:L204" si="259">IF(A201&lt;&gt;"",IF(AND($AG201&lt;&gt;0,$AH201&lt;&gt;0),"",IF(G201&lt;&gt;G202,"",IF(AE201&lt;=$O$2,"",IF(AND(L201&lt;&gt;"",L201&lt;&gt;H201),L201,IF(AND(H201&lt;&gt;K202,H201&lt;&gt;J202,F201&gt;=G201),H201,""))))),"")</f>
        <v/>
      </c>
      <c r="M202" s="35" t="str">
        <f t="shared" ref="M202:M204" si="260">IF(AE201&gt;=$O$1,"",IF(AE201&lt;=$O$2,"",IF(G201&lt;&gt;G202,"",IF(AND(M201&lt;&gt;"",M201&lt;&gt;H201),M201,IF(AND(H201&lt;&gt;L202,H201&lt;&gt;K202,H201&lt;&gt;J202,F201&gt;=G201),H201,"")))))</f>
        <v/>
      </c>
      <c r="N202" s="35" t="str">
        <f t="shared" si="210"/>
        <v/>
      </c>
      <c r="O202" s="35" t="str">
        <f t="shared" si="211"/>
        <v/>
      </c>
      <c r="P202" s="35" t="str">
        <f t="shared" si="212"/>
        <v/>
      </c>
      <c r="Q202" s="35" t="str">
        <f t="shared" si="213"/>
        <v/>
      </c>
      <c r="R202" s="35" t="str">
        <f t="shared" si="214"/>
        <v/>
      </c>
      <c r="S202" s="35" t="str">
        <f t="shared" si="215"/>
        <v/>
      </c>
      <c r="T202" s="12" t="str">
        <f t="shared" si="248"/>
        <v/>
      </c>
      <c r="U202" s="12" t="str">
        <f t="shared" si="249"/>
        <v/>
      </c>
      <c r="V202" s="12" t="str">
        <f t="shared" si="250"/>
        <v/>
      </c>
      <c r="W202" s="12" t="str">
        <f t="shared" si="251"/>
        <v/>
      </c>
      <c r="X202" s="12" t="str">
        <f t="shared" si="252"/>
        <v/>
      </c>
      <c r="Y202" s="12" t="str">
        <f t="shared" si="253"/>
        <v/>
      </c>
      <c r="Z202" s="12" t="str">
        <f t="shared" si="254"/>
        <v/>
      </c>
      <c r="AA202" s="12" t="str">
        <f t="shared" si="255"/>
        <v/>
      </c>
      <c r="AB202" s="12" t="str">
        <f t="shared" si="256"/>
        <v/>
      </c>
      <c r="AC202" s="12" t="str">
        <f t="shared" si="257"/>
        <v/>
      </c>
      <c r="AD202" s="29" t="str">
        <f t="shared" si="216"/>
        <v/>
      </c>
      <c r="AE202" s="31" t="str">
        <f t="shared" si="223"/>
        <v>0</v>
      </c>
      <c r="AF202"/>
      <c r="AG202" s="60">
        <f t="shared" si="224"/>
        <v>0</v>
      </c>
      <c r="AH202" s="60">
        <f t="shared" si="225"/>
        <v>0</v>
      </c>
      <c r="AI202" s="60">
        <f t="shared" si="226"/>
        <v>0</v>
      </c>
      <c r="AJ202" s="84" t="str">
        <f t="shared" si="227"/>
        <v/>
      </c>
      <c r="AK202" s="84" t="str">
        <f t="shared" si="228"/>
        <v/>
      </c>
      <c r="AL202" s="84" t="str">
        <f t="shared" si="229"/>
        <v/>
      </c>
      <c r="AM202" s="84" t="str">
        <f t="shared" si="230"/>
        <v/>
      </c>
      <c r="AN202" s="84" t="str">
        <f t="shared" si="231"/>
        <v/>
      </c>
      <c r="AO202" s="84" t="str">
        <f t="shared" si="232"/>
        <v/>
      </c>
      <c r="AP202" s="84" t="str">
        <f t="shared" si="233"/>
        <v/>
      </c>
      <c r="AQ202" s="84" t="str">
        <f t="shared" si="234"/>
        <v/>
      </c>
      <c r="AR202" s="84" t="str">
        <f t="shared" si="235"/>
        <v/>
      </c>
      <c r="AS202" s="84" t="str">
        <f t="shared" si="236"/>
        <v/>
      </c>
      <c r="AT202" s="85" t="str">
        <f t="shared" si="237"/>
        <v/>
      </c>
      <c r="AU202" s="85" t="str">
        <f t="shared" si="238"/>
        <v/>
      </c>
      <c r="AV202" s="85" t="str">
        <f t="shared" si="239"/>
        <v/>
      </c>
      <c r="AW202" s="85" t="str">
        <f t="shared" si="240"/>
        <v/>
      </c>
      <c r="AX202" s="85" t="str">
        <f t="shared" si="241"/>
        <v/>
      </c>
      <c r="AY202" s="85" t="str">
        <f t="shared" si="242"/>
        <v/>
      </c>
      <c r="AZ202" s="85" t="str">
        <f t="shared" si="243"/>
        <v/>
      </c>
      <c r="BA202" s="85" t="str">
        <f t="shared" si="244"/>
        <v/>
      </c>
      <c r="BB202" s="85" t="str">
        <f t="shared" si="245"/>
        <v/>
      </c>
      <c r="BC202" s="85" t="str">
        <f t="shared" si="246"/>
        <v/>
      </c>
      <c r="BD202" s="80"/>
      <c r="BE202" s="80"/>
      <c r="BF202" s="80"/>
      <c r="BG202" s="83">
        <f t="shared" ca="1" si="220"/>
        <v>9</v>
      </c>
      <c r="BH202" s="43"/>
      <c r="BI202" s="43"/>
      <c r="BJ202" s="43"/>
      <c r="BK202" s="43"/>
      <c r="BL202" s="43"/>
      <c r="BM202" s="43"/>
      <c r="BN202" s="43"/>
      <c r="BO202" s="43"/>
      <c r="BP202" s="43"/>
      <c r="BQ202" s="43"/>
      <c r="CD202"/>
      <c r="CE202"/>
      <c r="CF202" s="2"/>
      <c r="CG202" s="2"/>
      <c r="CH202"/>
      <c r="CI202" s="31">
        <f t="shared" si="221"/>
        <v>0</v>
      </c>
    </row>
    <row r="203" spans="1:87" x14ac:dyDescent="0.2">
      <c r="A203" s="97"/>
      <c r="B203" s="86"/>
      <c r="C203" s="13"/>
      <c r="D203" s="87"/>
      <c r="E203" s="88"/>
      <c r="F203" s="33" t="str">
        <f>IF(A202&lt;&gt;"",COUNTIF($A$5:A203,A203),"")</f>
        <v/>
      </c>
      <c r="G203" s="33">
        <f t="shared" si="218"/>
        <v>199</v>
      </c>
      <c r="H203" s="34" t="str">
        <f t="shared" si="219"/>
        <v/>
      </c>
      <c r="I203" s="28" t="str">
        <f t="shared" si="222"/>
        <v/>
      </c>
      <c r="J203" s="35" t="str">
        <f t="shared" si="247"/>
        <v/>
      </c>
      <c r="K203" s="35" t="str">
        <f t="shared" si="258"/>
        <v/>
      </c>
      <c r="L203" s="35" t="str">
        <f t="shared" si="259"/>
        <v/>
      </c>
      <c r="M203" s="35" t="str">
        <f t="shared" si="260"/>
        <v/>
      </c>
      <c r="N203" s="35" t="str">
        <f t="shared" ref="N203:N204" si="261">IF(AE202&gt;=$O$1,"",IF(AE202&lt;=$O$2,"",IF(G202&lt;&gt;G203,"",IF(AND(N202&lt;&gt;"",N202&lt;&gt;H202),N202,IF(AND(H202&lt;&gt;L203,H202&lt;&gt;K203,H202&lt;&gt;J203,H202&lt;&gt;M203,F202&gt;=G202),H202,"")))))</f>
        <v/>
      </c>
      <c r="O203" s="35" t="str">
        <f t="shared" si="211"/>
        <v/>
      </c>
      <c r="P203" s="35" t="str">
        <f t="shared" si="212"/>
        <v/>
      </c>
      <c r="Q203" s="35" t="str">
        <f t="shared" si="213"/>
        <v/>
      </c>
      <c r="R203" s="35" t="str">
        <f t="shared" si="214"/>
        <v/>
      </c>
      <c r="S203" s="35" t="str">
        <f t="shared" si="215"/>
        <v/>
      </c>
      <c r="T203" s="12" t="str">
        <f t="shared" si="248"/>
        <v/>
      </c>
      <c r="U203" s="12" t="str">
        <f t="shared" si="249"/>
        <v/>
      </c>
      <c r="V203" s="12" t="str">
        <f t="shared" si="250"/>
        <v/>
      </c>
      <c r="W203" s="12" t="str">
        <f t="shared" si="251"/>
        <v/>
      </c>
      <c r="X203" s="12" t="str">
        <f t="shared" si="252"/>
        <v/>
      </c>
      <c r="Y203" s="12" t="str">
        <f t="shared" si="253"/>
        <v/>
      </c>
      <c r="Z203" s="12" t="str">
        <f t="shared" si="254"/>
        <v/>
      </c>
      <c r="AA203" s="12" t="str">
        <f t="shared" si="255"/>
        <v/>
      </c>
      <c r="AB203" s="12" t="str">
        <f t="shared" si="256"/>
        <v/>
      </c>
      <c r="AC203" s="12" t="str">
        <f t="shared" si="257"/>
        <v/>
      </c>
      <c r="AD203" s="29" t="str">
        <f t="shared" si="216"/>
        <v/>
      </c>
      <c r="AE203" s="31" t="str">
        <f t="shared" si="223"/>
        <v>0</v>
      </c>
      <c r="AF203"/>
      <c r="AG203" s="60">
        <f t="shared" si="224"/>
        <v>0</v>
      </c>
      <c r="AH203" s="60">
        <f t="shared" si="225"/>
        <v>0</v>
      </c>
      <c r="AI203" s="60">
        <f t="shared" si="226"/>
        <v>0</v>
      </c>
      <c r="AJ203" s="84" t="str">
        <f t="shared" si="227"/>
        <v/>
      </c>
      <c r="AK203" s="84" t="str">
        <f t="shared" si="228"/>
        <v/>
      </c>
      <c r="AL203" s="84" t="str">
        <f t="shared" si="229"/>
        <v/>
      </c>
      <c r="AM203" s="84" t="str">
        <f t="shared" si="230"/>
        <v/>
      </c>
      <c r="AN203" s="84" t="str">
        <f t="shared" si="231"/>
        <v/>
      </c>
      <c r="AO203" s="84" t="str">
        <f t="shared" si="232"/>
        <v/>
      </c>
      <c r="AP203" s="84" t="str">
        <f t="shared" si="233"/>
        <v/>
      </c>
      <c r="AQ203" s="84" t="str">
        <f t="shared" si="234"/>
        <v/>
      </c>
      <c r="AR203" s="84" t="str">
        <f t="shared" si="235"/>
        <v/>
      </c>
      <c r="AS203" s="84" t="str">
        <f t="shared" si="236"/>
        <v/>
      </c>
      <c r="AT203" s="85" t="str">
        <f t="shared" si="237"/>
        <v/>
      </c>
      <c r="AU203" s="85" t="str">
        <f t="shared" si="238"/>
        <v/>
      </c>
      <c r="AV203" s="85" t="str">
        <f t="shared" si="239"/>
        <v/>
      </c>
      <c r="AW203" s="85" t="str">
        <f t="shared" si="240"/>
        <v/>
      </c>
      <c r="AX203" s="85" t="str">
        <f t="shared" si="241"/>
        <v/>
      </c>
      <c r="AY203" s="85" t="str">
        <f t="shared" si="242"/>
        <v/>
      </c>
      <c r="AZ203" s="85" t="str">
        <f t="shared" si="243"/>
        <v/>
      </c>
      <c r="BA203" s="85" t="str">
        <f t="shared" si="244"/>
        <v/>
      </c>
      <c r="BB203" s="85" t="str">
        <f t="shared" si="245"/>
        <v/>
      </c>
      <c r="BC203" s="85" t="str">
        <f t="shared" si="246"/>
        <v/>
      </c>
      <c r="BD203" s="80"/>
      <c r="BE203" s="80"/>
      <c r="BF203" s="80"/>
      <c r="BG203" s="83">
        <f t="shared" ca="1" si="220"/>
        <v>35</v>
      </c>
      <c r="BH203" s="43"/>
      <c r="BI203" s="43"/>
      <c r="BJ203" s="43"/>
      <c r="BK203" s="43"/>
      <c r="BL203" s="43"/>
      <c r="BM203" s="43"/>
      <c r="BN203" s="43"/>
      <c r="BO203" s="43"/>
      <c r="BP203" s="43"/>
      <c r="BQ203" s="43"/>
      <c r="CD203"/>
      <c r="CE203"/>
      <c r="CF203" s="2"/>
      <c r="CG203" s="2"/>
      <c r="CH203"/>
      <c r="CI203" s="31">
        <f t="shared" si="221"/>
        <v>0</v>
      </c>
    </row>
    <row r="204" spans="1:87" x14ac:dyDescent="0.2">
      <c r="A204" s="97"/>
      <c r="B204" s="89"/>
      <c r="C204" s="90"/>
      <c r="D204" s="91"/>
      <c r="E204" s="92"/>
      <c r="F204" s="33" t="str">
        <f>IF(A203&lt;&gt;"",COUNTIF($A$5:A204,A204),"")</f>
        <v/>
      </c>
      <c r="G204" s="33">
        <f t="shared" si="218"/>
        <v>200</v>
      </c>
      <c r="H204" s="50" t="str">
        <f t="shared" si="219"/>
        <v/>
      </c>
      <c r="I204" s="51" t="str">
        <f t="shared" si="222"/>
        <v/>
      </c>
      <c r="J204" s="35" t="str">
        <f t="shared" si="247"/>
        <v/>
      </c>
      <c r="K204" s="35" t="str">
        <f t="shared" si="258"/>
        <v/>
      </c>
      <c r="L204" s="35" t="str">
        <f t="shared" si="259"/>
        <v/>
      </c>
      <c r="M204" s="52" t="str">
        <f t="shared" si="260"/>
        <v/>
      </c>
      <c r="N204" s="52" t="str">
        <f t="shared" si="261"/>
        <v/>
      </c>
      <c r="O204" s="52" t="str">
        <f t="shared" ref="O204" si="262">IF(AE203&gt;=$O$1,"",IF(AE203&lt;=$O$2,"",IF(G203&lt;&gt;G204,"",IF(AND(O203&lt;&gt;"",O203,O203&lt;&gt;H203),O203,IF(AND(H203&lt;&gt;L204,H203&lt;&gt;K204,H203&lt;&gt;J204,H203&lt;&gt;M204,H203&lt;&gt;N204,F203&gt;=G203),H203,"")))))</f>
        <v/>
      </c>
      <c r="P204" s="52" t="str">
        <f t="shared" si="212"/>
        <v/>
      </c>
      <c r="Q204" s="52" t="str">
        <f t="shared" si="213"/>
        <v/>
      </c>
      <c r="R204" s="52" t="str">
        <f t="shared" si="214"/>
        <v/>
      </c>
      <c r="S204" s="52" t="str">
        <f t="shared" si="215"/>
        <v/>
      </c>
      <c r="T204" s="12" t="str">
        <f t="shared" si="248"/>
        <v/>
      </c>
      <c r="U204" s="12" t="str">
        <f t="shared" si="249"/>
        <v/>
      </c>
      <c r="V204" s="12" t="str">
        <f t="shared" si="250"/>
        <v/>
      </c>
      <c r="W204" s="12" t="str">
        <f t="shared" si="251"/>
        <v/>
      </c>
      <c r="X204" s="12" t="str">
        <f t="shared" si="252"/>
        <v/>
      </c>
      <c r="Y204" s="12" t="str">
        <f t="shared" si="253"/>
        <v/>
      </c>
      <c r="Z204" s="12" t="str">
        <f t="shared" si="254"/>
        <v/>
      </c>
      <c r="AA204" s="12" t="str">
        <f t="shared" si="255"/>
        <v/>
      </c>
      <c r="AB204" s="12" t="str">
        <f t="shared" si="256"/>
        <v/>
      </c>
      <c r="AC204" s="12" t="str">
        <f t="shared" si="257"/>
        <v/>
      </c>
      <c r="AD204" s="53" t="str">
        <f t="shared" si="216"/>
        <v/>
      </c>
      <c r="AE204" s="31" t="str">
        <f t="shared" si="223"/>
        <v>0</v>
      </c>
      <c r="AF204"/>
      <c r="AG204" s="60">
        <f t="shared" si="224"/>
        <v>0</v>
      </c>
      <c r="AH204" s="60">
        <f t="shared" si="225"/>
        <v>0</v>
      </c>
      <c r="AI204" s="93">
        <f t="shared" si="226"/>
        <v>0</v>
      </c>
      <c r="AJ204" s="84" t="str">
        <f t="shared" si="227"/>
        <v/>
      </c>
      <c r="AK204" s="84" t="str">
        <f t="shared" si="228"/>
        <v/>
      </c>
      <c r="AL204" s="84" t="str">
        <f t="shared" si="229"/>
        <v/>
      </c>
      <c r="AM204" s="84" t="str">
        <f t="shared" si="230"/>
        <v/>
      </c>
      <c r="AN204" s="84" t="str">
        <f t="shared" si="231"/>
        <v/>
      </c>
      <c r="AO204" s="84" t="str">
        <f t="shared" si="232"/>
        <v/>
      </c>
      <c r="AP204" s="84" t="str">
        <f t="shared" si="233"/>
        <v/>
      </c>
      <c r="AQ204" s="84" t="str">
        <f t="shared" si="234"/>
        <v/>
      </c>
      <c r="AR204" s="84" t="str">
        <f t="shared" si="235"/>
        <v/>
      </c>
      <c r="AS204" s="84" t="str">
        <f t="shared" si="236"/>
        <v/>
      </c>
      <c r="AT204" s="85" t="str">
        <f t="shared" si="237"/>
        <v/>
      </c>
      <c r="AU204" s="85" t="str">
        <f t="shared" si="238"/>
        <v/>
      </c>
      <c r="AV204" s="85" t="str">
        <f t="shared" si="239"/>
        <v/>
      </c>
      <c r="AW204" s="85" t="str">
        <f t="shared" si="240"/>
        <v/>
      </c>
      <c r="AX204" s="85" t="str">
        <f t="shared" si="241"/>
        <v/>
      </c>
      <c r="AY204" s="85" t="str">
        <f t="shared" si="242"/>
        <v/>
      </c>
      <c r="AZ204" s="85" t="str">
        <f t="shared" si="243"/>
        <v/>
      </c>
      <c r="BA204" s="85" t="str">
        <f t="shared" si="244"/>
        <v/>
      </c>
      <c r="BB204" s="85" t="str">
        <f t="shared" si="245"/>
        <v/>
      </c>
      <c r="BC204" s="85" t="str">
        <f t="shared" si="246"/>
        <v/>
      </c>
      <c r="BD204" s="80"/>
      <c r="BE204" s="80"/>
      <c r="BF204" s="80"/>
      <c r="BG204" s="83">
        <f t="shared" ca="1" si="220"/>
        <v>21</v>
      </c>
      <c r="BH204" s="43"/>
      <c r="BI204" s="43"/>
      <c r="BJ204" s="43"/>
      <c r="BK204" s="43"/>
      <c r="BL204" s="43"/>
      <c r="BM204" s="43"/>
      <c r="BN204" s="43"/>
      <c r="BO204" s="43"/>
      <c r="BP204" s="43"/>
      <c r="BQ204" s="43"/>
      <c r="CD204"/>
      <c r="CE204"/>
      <c r="CF204" s="2"/>
      <c r="CG204" s="2"/>
      <c r="CH204"/>
      <c r="CI204" s="31">
        <f t="shared" si="221"/>
        <v>0</v>
      </c>
    </row>
    <row r="205" spans="1:87" x14ac:dyDescent="0.2">
      <c r="A205" s="97"/>
      <c r="B205" s="9"/>
      <c r="C205" s="54"/>
      <c r="D205" s="56"/>
      <c r="E205" s="94"/>
      <c r="F205" s="9"/>
      <c r="G205" s="9"/>
      <c r="H205" s="55"/>
      <c r="I205" s="56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55"/>
      <c r="U205" s="55"/>
      <c r="V205" s="55"/>
      <c r="W205" s="55"/>
      <c r="X205" s="55"/>
      <c r="Y205" s="55"/>
      <c r="Z205" s="55"/>
      <c r="AA205" s="55"/>
      <c r="AB205" s="55"/>
      <c r="AC205" s="55"/>
      <c r="AD205" s="9"/>
      <c r="AE205" s="54"/>
      <c r="AF205" s="57"/>
      <c r="AG205" s="58"/>
      <c r="AH205" s="58"/>
      <c r="AI205" s="58"/>
      <c r="BG205" s="83">
        <f t="shared" ca="1" si="220"/>
        <v>12</v>
      </c>
      <c r="CD205"/>
      <c r="CE205"/>
      <c r="CF205" s="2"/>
      <c r="CG205" s="2"/>
      <c r="CH205"/>
      <c r="CI205" s="31">
        <f t="shared" si="221"/>
        <v>0</v>
      </c>
    </row>
    <row r="206" spans="1:87" x14ac:dyDescent="0.2">
      <c r="A206" s="97"/>
      <c r="B206" s="54"/>
      <c r="C206" s="54"/>
      <c r="D206" s="54"/>
      <c r="E206" s="54"/>
      <c r="F206" s="9"/>
      <c r="G206" s="9"/>
      <c r="H206" s="55"/>
      <c r="I206" s="56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55"/>
      <c r="U206" s="55"/>
      <c r="V206" s="55"/>
      <c r="W206" s="55"/>
      <c r="X206" s="55"/>
      <c r="Y206" s="55"/>
      <c r="Z206" s="55"/>
      <c r="AA206" s="55"/>
      <c r="AB206" s="55"/>
      <c r="AC206" s="55"/>
      <c r="AD206" s="9"/>
      <c r="AE206" s="54"/>
      <c r="AF206" s="57"/>
      <c r="AG206" s="58"/>
      <c r="AH206" s="58"/>
      <c r="AI206" s="58"/>
      <c r="BG206" s="83" t="e">
        <f ca="1">IF(#REF!="no",INT(RAND()*36+1),INT(RAND()*37))</f>
        <v>#REF!</v>
      </c>
      <c r="CD206"/>
      <c r="CE206"/>
      <c r="CF206" s="2"/>
      <c r="CG206" s="2"/>
      <c r="CH206"/>
      <c r="CI206" s="31">
        <f t="shared" si="221"/>
        <v>0</v>
      </c>
    </row>
    <row r="207" spans="1:87" x14ac:dyDescent="0.2">
      <c r="A207" s="97"/>
      <c r="B207" s="54"/>
      <c r="C207" s="54"/>
      <c r="D207" s="54"/>
      <c r="E207" s="54"/>
      <c r="F207" s="9"/>
      <c r="G207" s="9"/>
      <c r="H207" s="55"/>
      <c r="I207" s="56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55"/>
      <c r="U207" s="55"/>
      <c r="V207" s="55"/>
      <c r="W207" s="55"/>
      <c r="X207" s="55"/>
      <c r="Y207" s="55"/>
      <c r="Z207" s="55"/>
      <c r="AA207" s="55"/>
      <c r="AB207" s="55"/>
      <c r="AC207" s="55"/>
      <c r="AD207" s="9"/>
      <c r="AE207" s="54"/>
      <c r="AF207" s="57"/>
      <c r="AG207" s="58"/>
      <c r="AH207" s="58"/>
      <c r="AI207" s="58"/>
      <c r="BG207" s="83" t="e">
        <f ca="1">IF(#REF!="no",INT(RAND()*36+1),INT(RAND()*37))</f>
        <v>#REF!</v>
      </c>
      <c r="CD207"/>
      <c r="CE207"/>
      <c r="CF207" s="2"/>
      <c r="CG207" s="2"/>
      <c r="CH207"/>
      <c r="CI207" s="31">
        <f t="shared" si="221"/>
        <v>0</v>
      </c>
    </row>
    <row r="208" spans="1:87" x14ac:dyDescent="0.2">
      <c r="A208" s="97"/>
      <c r="B208" s="54"/>
      <c r="C208" s="54"/>
      <c r="D208" s="54"/>
      <c r="E208" s="54"/>
      <c r="F208" s="9"/>
      <c r="G208" s="9"/>
      <c r="H208" s="55"/>
      <c r="I208" s="56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55"/>
      <c r="U208" s="55"/>
      <c r="V208" s="55"/>
      <c r="W208" s="55"/>
      <c r="X208" s="55"/>
      <c r="Y208" s="55"/>
      <c r="Z208" s="55"/>
      <c r="AA208" s="55"/>
      <c r="AB208" s="55"/>
      <c r="AC208" s="55"/>
      <c r="AD208" s="9"/>
      <c r="AE208" s="54"/>
      <c r="AF208" s="57"/>
      <c r="AG208" s="58"/>
      <c r="AH208" s="58"/>
      <c r="AI208" s="58"/>
      <c r="BG208" s="83" t="e">
        <f ca="1">IF(#REF!="no",INT(RAND()*36+1),INT(RAND()*37))</f>
        <v>#REF!</v>
      </c>
      <c r="CD208"/>
      <c r="CE208"/>
      <c r="CF208" s="2"/>
      <c r="CG208" s="2"/>
      <c r="CH208"/>
      <c r="CI208" s="31">
        <f t="shared" si="221"/>
        <v>0</v>
      </c>
    </row>
    <row r="209" spans="1:87" x14ac:dyDescent="0.2">
      <c r="A209" s="97"/>
      <c r="B209" s="54"/>
      <c r="C209" s="54"/>
      <c r="D209" s="54"/>
      <c r="E209" s="54"/>
      <c r="F209" s="9"/>
      <c r="G209" s="9"/>
      <c r="H209" s="55"/>
      <c r="I209" s="56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55"/>
      <c r="U209" s="55"/>
      <c r="V209" s="55"/>
      <c r="W209" s="55"/>
      <c r="X209" s="55"/>
      <c r="Y209" s="55"/>
      <c r="Z209" s="55"/>
      <c r="AA209" s="55"/>
      <c r="AB209" s="55"/>
      <c r="AC209" s="55"/>
      <c r="AD209" s="9"/>
      <c r="AE209" s="54"/>
      <c r="AF209" s="57"/>
      <c r="AG209" s="58"/>
      <c r="AH209" s="58"/>
      <c r="AI209" s="58"/>
      <c r="BG209" s="83" t="e">
        <f ca="1">IF(#REF!="no",INT(RAND()*36+1),INT(RAND()*37))</f>
        <v>#REF!</v>
      </c>
      <c r="CD209"/>
      <c r="CE209"/>
      <c r="CF209" s="2"/>
      <c r="CG209" s="2"/>
      <c r="CH209"/>
      <c r="CI209" s="31">
        <f t="shared" si="221"/>
        <v>0</v>
      </c>
    </row>
    <row r="210" spans="1:87" x14ac:dyDescent="0.2">
      <c r="A210" s="97"/>
      <c r="B210" s="54"/>
      <c r="C210" s="54"/>
      <c r="D210" s="54"/>
      <c r="E210" s="54"/>
      <c r="F210" s="9"/>
      <c r="G210" s="9"/>
      <c r="H210" s="55"/>
      <c r="I210" s="56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55"/>
      <c r="U210" s="55"/>
      <c r="V210" s="55"/>
      <c r="W210" s="55"/>
      <c r="X210" s="55"/>
      <c r="Y210" s="55"/>
      <c r="Z210" s="55"/>
      <c r="AA210" s="55"/>
      <c r="AB210" s="55"/>
      <c r="AC210" s="55"/>
      <c r="AD210" s="9"/>
      <c r="AE210" s="54"/>
      <c r="AF210" s="57"/>
      <c r="AG210" s="58"/>
      <c r="AH210" s="58"/>
      <c r="AI210" s="58"/>
      <c r="BG210" s="83" t="e">
        <f ca="1">IF(#REF!="no",INT(RAND()*36+1),INT(RAND()*37))</f>
        <v>#REF!</v>
      </c>
      <c r="CD210"/>
      <c r="CE210"/>
      <c r="CF210" s="2"/>
      <c r="CG210" s="2"/>
      <c r="CH210"/>
      <c r="CI210" s="31">
        <f t="shared" si="221"/>
        <v>0</v>
      </c>
    </row>
    <row r="211" spans="1:87" x14ac:dyDescent="0.2">
      <c r="A211" s="97"/>
      <c r="B211" s="54"/>
      <c r="C211" s="54"/>
      <c r="D211" s="54"/>
      <c r="E211" s="54"/>
      <c r="F211" s="9"/>
      <c r="G211" s="9"/>
      <c r="H211" s="55"/>
      <c r="I211" s="56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55"/>
      <c r="U211" s="55"/>
      <c r="V211" s="55"/>
      <c r="W211" s="55"/>
      <c r="X211" s="55"/>
      <c r="Y211" s="55"/>
      <c r="Z211" s="55"/>
      <c r="AA211" s="55"/>
      <c r="AB211" s="55"/>
      <c r="AC211" s="55"/>
      <c r="AD211" s="9"/>
      <c r="AE211" s="54"/>
      <c r="AF211" s="57"/>
      <c r="AG211" s="58"/>
      <c r="AH211" s="58"/>
      <c r="AI211" s="58"/>
      <c r="BG211" s="83" t="e">
        <f ca="1">IF(#REF!="no",INT(RAND()*36+1),INT(RAND()*37))</f>
        <v>#REF!</v>
      </c>
      <c r="CD211"/>
      <c r="CE211"/>
      <c r="CF211" s="2"/>
      <c r="CG211" s="2"/>
      <c r="CH211"/>
      <c r="CI211" s="31">
        <f t="shared" si="221"/>
        <v>0</v>
      </c>
    </row>
    <row r="212" spans="1:87" x14ac:dyDescent="0.2">
      <c r="A212" s="97"/>
      <c r="B212" s="54"/>
      <c r="C212" s="54"/>
      <c r="D212" s="54"/>
      <c r="E212" s="54"/>
      <c r="F212" s="9"/>
      <c r="G212" s="9"/>
      <c r="H212" s="55"/>
      <c r="I212" s="56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55"/>
      <c r="U212" s="55"/>
      <c r="V212" s="55"/>
      <c r="W212" s="55"/>
      <c r="X212" s="55"/>
      <c r="Y212" s="55"/>
      <c r="Z212" s="55"/>
      <c r="AA212" s="55"/>
      <c r="AB212" s="55"/>
      <c r="AC212" s="55"/>
      <c r="AD212" s="9"/>
      <c r="AE212" s="54"/>
      <c r="AF212" s="57"/>
      <c r="AG212" s="58"/>
      <c r="AH212" s="58"/>
      <c r="AI212" s="58"/>
      <c r="BG212" s="83" t="e">
        <f ca="1">IF(#REF!="no",INT(RAND()*36+1),INT(RAND()*37))</f>
        <v>#REF!</v>
      </c>
      <c r="CD212"/>
      <c r="CE212"/>
      <c r="CF212" s="2"/>
      <c r="CG212" s="2"/>
      <c r="CH212"/>
      <c r="CI212" s="31">
        <f t="shared" si="221"/>
        <v>0</v>
      </c>
    </row>
    <row r="213" spans="1:87" x14ac:dyDescent="0.2">
      <c r="A213" s="97"/>
      <c r="B213" s="54"/>
      <c r="C213" s="54"/>
      <c r="D213" s="54"/>
      <c r="E213" s="54"/>
      <c r="F213" s="9"/>
      <c r="G213" s="9"/>
      <c r="H213" s="55"/>
      <c r="I213" s="56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55"/>
      <c r="U213" s="55"/>
      <c r="V213" s="55"/>
      <c r="W213" s="55"/>
      <c r="X213" s="55"/>
      <c r="Y213" s="55"/>
      <c r="Z213" s="55"/>
      <c r="AA213" s="55"/>
      <c r="AB213" s="55"/>
      <c r="AC213" s="55"/>
      <c r="AD213" s="9"/>
      <c r="AE213" s="54"/>
      <c r="AF213" s="57"/>
      <c r="AG213" s="58"/>
      <c r="AH213" s="58"/>
      <c r="AI213" s="58"/>
      <c r="BG213" s="83" t="e">
        <f ca="1">IF(#REF!="no",INT(RAND()*36+1),INT(RAND()*37))</f>
        <v>#REF!</v>
      </c>
      <c r="CD213"/>
      <c r="CE213"/>
      <c r="CF213" s="2"/>
      <c r="CG213" s="2"/>
      <c r="CH213"/>
      <c r="CI213" s="31">
        <f t="shared" si="221"/>
        <v>0</v>
      </c>
    </row>
    <row r="214" spans="1:87" x14ac:dyDescent="0.2">
      <c r="A214" s="97"/>
      <c r="B214" s="54"/>
      <c r="C214" s="54"/>
      <c r="D214" s="54"/>
      <c r="E214" s="54"/>
      <c r="F214" s="9"/>
      <c r="G214" s="9"/>
      <c r="H214" s="55"/>
      <c r="I214" s="56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55"/>
      <c r="U214" s="55"/>
      <c r="V214" s="55"/>
      <c r="W214" s="55"/>
      <c r="X214" s="55"/>
      <c r="Y214" s="55"/>
      <c r="Z214" s="55"/>
      <c r="AA214" s="55"/>
      <c r="AB214" s="55"/>
      <c r="AC214" s="55"/>
      <c r="AD214" s="9"/>
      <c r="AE214" s="54"/>
      <c r="AF214" s="57"/>
      <c r="AG214" s="58"/>
      <c r="AH214" s="58"/>
      <c r="AI214" s="58"/>
      <c r="BG214" s="83" t="e">
        <f ca="1">IF(#REF!="no",INT(RAND()*36+1),INT(RAND()*37))</f>
        <v>#REF!</v>
      </c>
      <c r="CD214"/>
      <c r="CE214"/>
      <c r="CF214" s="2"/>
      <c r="CG214" s="2"/>
      <c r="CH214"/>
      <c r="CI214" s="31">
        <f t="shared" si="221"/>
        <v>0</v>
      </c>
    </row>
    <row r="215" spans="1:87" x14ac:dyDescent="0.2">
      <c r="A215" s="97"/>
      <c r="B215" s="54"/>
      <c r="C215" s="54"/>
      <c r="D215" s="54"/>
      <c r="E215" s="54"/>
      <c r="F215" s="9"/>
      <c r="G215" s="9"/>
      <c r="H215" s="55"/>
      <c r="I215" s="56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55"/>
      <c r="U215" s="55"/>
      <c r="V215" s="55"/>
      <c r="W215" s="55"/>
      <c r="X215" s="55"/>
      <c r="Y215" s="55"/>
      <c r="Z215" s="55"/>
      <c r="AA215" s="55"/>
      <c r="AB215" s="55"/>
      <c r="AC215" s="55"/>
      <c r="AD215" s="9"/>
      <c r="AE215" s="54"/>
      <c r="AF215" s="57"/>
      <c r="AG215" s="58"/>
      <c r="AH215" s="58"/>
      <c r="AI215" s="58"/>
      <c r="BG215" s="83" t="e">
        <f ca="1">IF(#REF!="no",INT(RAND()*36+1),INT(RAND()*37))</f>
        <v>#REF!</v>
      </c>
      <c r="CD215"/>
      <c r="CE215"/>
      <c r="CF215" s="2"/>
      <c r="CG215" s="2"/>
      <c r="CH215"/>
      <c r="CI215" s="31">
        <f t="shared" si="221"/>
        <v>0</v>
      </c>
    </row>
    <row r="216" spans="1:87" x14ac:dyDescent="0.2">
      <c r="A216" s="97"/>
      <c r="B216" s="54"/>
      <c r="C216" s="54"/>
      <c r="D216" s="54"/>
      <c r="E216" s="54"/>
      <c r="F216" s="9"/>
      <c r="G216" s="9"/>
      <c r="H216" s="55"/>
      <c r="I216" s="56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55"/>
      <c r="U216" s="55"/>
      <c r="V216" s="55"/>
      <c r="W216" s="55"/>
      <c r="X216" s="55"/>
      <c r="Y216" s="55"/>
      <c r="Z216" s="55"/>
      <c r="AA216" s="55"/>
      <c r="AB216" s="55"/>
      <c r="AC216" s="55"/>
      <c r="AD216" s="9"/>
      <c r="AE216" s="54"/>
      <c r="AF216" s="57"/>
      <c r="AG216" s="58"/>
      <c r="AH216" s="58"/>
      <c r="AI216" s="58"/>
      <c r="BG216" s="83" t="e">
        <f ca="1">IF(#REF!="no",INT(RAND()*36+1),INT(RAND()*37))</f>
        <v>#REF!</v>
      </c>
      <c r="CD216"/>
      <c r="CE216"/>
      <c r="CF216" s="2"/>
      <c r="CG216" s="2"/>
      <c r="CH216"/>
      <c r="CI216" s="31">
        <f t="shared" si="221"/>
        <v>0</v>
      </c>
    </row>
    <row r="217" spans="1:87" x14ac:dyDescent="0.2">
      <c r="A217" s="97"/>
      <c r="B217" s="54"/>
      <c r="C217" s="54"/>
      <c r="D217" s="54"/>
      <c r="E217" s="54"/>
      <c r="F217" s="9"/>
      <c r="G217" s="9"/>
      <c r="H217" s="55"/>
      <c r="I217" s="56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55"/>
      <c r="U217" s="55"/>
      <c r="V217" s="55"/>
      <c r="W217" s="55"/>
      <c r="X217" s="55"/>
      <c r="Y217" s="55"/>
      <c r="Z217" s="55"/>
      <c r="AA217" s="55"/>
      <c r="AB217" s="55"/>
      <c r="AC217" s="55"/>
      <c r="AD217" s="9"/>
      <c r="AE217" s="54"/>
      <c r="AF217" s="57"/>
      <c r="AG217" s="58"/>
      <c r="AH217" s="58"/>
      <c r="AI217" s="58"/>
      <c r="BG217" s="83" t="e">
        <f ca="1">IF(#REF!="no",INT(RAND()*36+1),INT(RAND()*37))</f>
        <v>#REF!</v>
      </c>
      <c r="CD217"/>
      <c r="CE217"/>
      <c r="CF217" s="2"/>
      <c r="CG217" s="2"/>
      <c r="CH217"/>
      <c r="CI217" s="31">
        <f t="shared" si="221"/>
        <v>0</v>
      </c>
    </row>
    <row r="218" spans="1:87" x14ac:dyDescent="0.2">
      <c r="A218" s="97"/>
      <c r="B218" s="54"/>
      <c r="C218" s="54"/>
      <c r="D218" s="54"/>
      <c r="E218" s="54"/>
      <c r="F218" s="9"/>
      <c r="G218" s="9"/>
      <c r="H218" s="55"/>
      <c r="I218" s="56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55"/>
      <c r="U218" s="55"/>
      <c r="V218" s="55"/>
      <c r="W218" s="55"/>
      <c r="X218" s="55"/>
      <c r="Y218" s="55"/>
      <c r="Z218" s="55"/>
      <c r="AA218" s="55"/>
      <c r="AB218" s="55"/>
      <c r="AC218" s="55"/>
      <c r="AD218" s="9"/>
      <c r="AE218" s="54"/>
      <c r="AF218" s="57"/>
      <c r="AG218" s="58"/>
      <c r="AH218" s="58"/>
      <c r="AI218" s="58"/>
      <c r="BG218" s="83" t="e">
        <f ca="1">IF(#REF!="no",INT(RAND()*36+1),INT(RAND()*37))</f>
        <v>#REF!</v>
      </c>
      <c r="CD218"/>
      <c r="CE218"/>
      <c r="CF218" s="2"/>
      <c r="CG218" s="2"/>
      <c r="CH218"/>
      <c r="CI218" s="31">
        <f t="shared" si="221"/>
        <v>0</v>
      </c>
    </row>
    <row r="219" spans="1:87" x14ac:dyDescent="0.2">
      <c r="A219" s="97"/>
      <c r="B219" s="54"/>
      <c r="C219" s="54"/>
      <c r="D219" s="54"/>
      <c r="E219" s="54"/>
      <c r="F219" s="9"/>
      <c r="G219" s="9"/>
      <c r="H219" s="55"/>
      <c r="I219" s="56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55"/>
      <c r="U219" s="55"/>
      <c r="V219" s="55"/>
      <c r="W219" s="55"/>
      <c r="X219" s="55"/>
      <c r="Y219" s="55"/>
      <c r="Z219" s="55"/>
      <c r="AA219" s="55"/>
      <c r="AB219" s="55"/>
      <c r="AC219" s="55"/>
      <c r="AD219" s="9"/>
      <c r="AE219" s="54"/>
      <c r="AF219" s="57"/>
      <c r="AG219" s="58"/>
      <c r="AH219" s="58"/>
      <c r="AI219" s="58"/>
      <c r="BG219" s="83" t="e">
        <f ca="1">IF(#REF!="no",INT(RAND()*36+1),INT(RAND()*37))</f>
        <v>#REF!</v>
      </c>
      <c r="CD219"/>
      <c r="CE219"/>
      <c r="CF219" s="2"/>
      <c r="CG219" s="2"/>
      <c r="CH219"/>
      <c r="CI219" s="31">
        <f t="shared" si="221"/>
        <v>0</v>
      </c>
    </row>
    <row r="220" spans="1:87" x14ac:dyDescent="0.2">
      <c r="A220" s="97"/>
      <c r="B220" s="54"/>
      <c r="C220" s="54"/>
      <c r="D220" s="54"/>
      <c r="E220" s="54"/>
      <c r="F220" s="9"/>
      <c r="G220" s="9"/>
      <c r="H220" s="55"/>
      <c r="I220" s="56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55"/>
      <c r="U220" s="55"/>
      <c r="V220" s="55"/>
      <c r="W220" s="55"/>
      <c r="X220" s="55"/>
      <c r="Y220" s="55"/>
      <c r="Z220" s="55"/>
      <c r="AA220" s="55"/>
      <c r="AB220" s="55"/>
      <c r="AC220" s="55"/>
      <c r="AD220" s="9"/>
      <c r="AE220" s="54"/>
      <c r="AF220" s="57"/>
      <c r="AG220" s="58"/>
      <c r="AH220" s="58"/>
      <c r="AI220" s="58"/>
      <c r="BG220" s="83" t="e">
        <f ca="1">IF(#REF!="no",INT(RAND()*36+1),INT(RAND()*37))</f>
        <v>#REF!</v>
      </c>
      <c r="CD220"/>
      <c r="CE220"/>
      <c r="CF220" s="2"/>
      <c r="CG220" s="2"/>
      <c r="CH220"/>
      <c r="CI220" s="31">
        <f t="shared" si="221"/>
        <v>0</v>
      </c>
    </row>
    <row r="221" spans="1:87" x14ac:dyDescent="0.2">
      <c r="A221" s="97"/>
      <c r="B221" s="54"/>
      <c r="C221" s="54"/>
      <c r="D221" s="54"/>
      <c r="E221" s="54"/>
      <c r="F221" s="9"/>
      <c r="G221" s="9"/>
      <c r="H221" s="55"/>
      <c r="I221" s="56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55"/>
      <c r="U221" s="55"/>
      <c r="V221" s="55"/>
      <c r="W221" s="55"/>
      <c r="X221" s="55"/>
      <c r="Y221" s="55"/>
      <c r="Z221" s="55"/>
      <c r="AA221" s="55"/>
      <c r="AB221" s="55"/>
      <c r="AC221" s="55"/>
      <c r="AD221" s="9"/>
      <c r="AE221" s="54"/>
      <c r="AF221" s="57"/>
      <c r="AG221" s="58"/>
      <c r="AH221" s="58"/>
      <c r="AI221" s="58"/>
      <c r="BG221" s="83" t="e">
        <f ca="1">IF(#REF!="no",INT(RAND()*36+1),INT(RAND()*37))</f>
        <v>#REF!</v>
      </c>
      <c r="CD221"/>
      <c r="CE221"/>
      <c r="CF221" s="2"/>
      <c r="CG221" s="2"/>
      <c r="CH221"/>
      <c r="CI221" s="31">
        <f t="shared" si="221"/>
        <v>0</v>
      </c>
    </row>
    <row r="222" spans="1:87" x14ac:dyDescent="0.2">
      <c r="A222" s="97"/>
      <c r="B222" s="54"/>
      <c r="C222" s="54"/>
      <c r="D222" s="54"/>
      <c r="E222" s="54"/>
      <c r="F222" s="9"/>
      <c r="G222" s="9"/>
      <c r="H222" s="55"/>
      <c r="I222" s="56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55"/>
      <c r="U222" s="55"/>
      <c r="V222" s="55"/>
      <c r="W222" s="55"/>
      <c r="X222" s="55"/>
      <c r="Y222" s="55"/>
      <c r="Z222" s="55"/>
      <c r="AA222" s="55"/>
      <c r="AB222" s="55"/>
      <c r="AC222" s="55"/>
      <c r="AD222" s="9"/>
      <c r="AE222" s="54"/>
      <c r="AF222" s="57"/>
      <c r="AG222" s="58"/>
      <c r="AH222" s="58"/>
      <c r="AI222" s="58"/>
      <c r="BG222" s="83" t="e">
        <f ca="1">IF(#REF!="no",INT(RAND()*36+1),INT(RAND()*37))</f>
        <v>#REF!</v>
      </c>
      <c r="CD222"/>
      <c r="CE222"/>
      <c r="CF222" s="2"/>
      <c r="CG222" s="2"/>
      <c r="CH222"/>
      <c r="CI222" s="31">
        <f t="shared" si="221"/>
        <v>0</v>
      </c>
    </row>
    <row r="223" spans="1:87" x14ac:dyDescent="0.2">
      <c r="A223" s="97"/>
      <c r="B223" s="54"/>
      <c r="C223" s="54"/>
      <c r="D223" s="54"/>
      <c r="E223" s="54"/>
      <c r="F223" s="9"/>
      <c r="G223" s="9"/>
      <c r="H223" s="55"/>
      <c r="I223" s="56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55"/>
      <c r="U223" s="55"/>
      <c r="V223" s="55"/>
      <c r="W223" s="55"/>
      <c r="X223" s="55"/>
      <c r="Y223" s="55"/>
      <c r="Z223" s="55"/>
      <c r="AA223" s="55"/>
      <c r="AB223" s="55"/>
      <c r="AC223" s="55"/>
      <c r="AD223" s="9"/>
      <c r="AE223" s="54"/>
      <c r="AF223" s="57"/>
      <c r="AG223" s="58"/>
      <c r="AH223" s="58"/>
      <c r="AI223" s="58"/>
      <c r="BG223" s="83" t="e">
        <f ca="1">IF(#REF!="no",INT(RAND()*36+1),INT(RAND()*37))</f>
        <v>#REF!</v>
      </c>
      <c r="CD223"/>
      <c r="CE223"/>
      <c r="CF223" s="2"/>
      <c r="CG223" s="2"/>
      <c r="CH223"/>
      <c r="CI223" s="31">
        <f t="shared" si="221"/>
        <v>0</v>
      </c>
    </row>
    <row r="224" spans="1:87" x14ac:dyDescent="0.2">
      <c r="A224" s="97"/>
      <c r="B224" s="54"/>
      <c r="C224" s="54"/>
      <c r="D224" s="54"/>
      <c r="E224" s="54"/>
      <c r="F224" s="9"/>
      <c r="G224" s="9"/>
      <c r="H224" s="55"/>
      <c r="I224" s="56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55"/>
      <c r="U224" s="55"/>
      <c r="V224" s="55"/>
      <c r="W224" s="55"/>
      <c r="X224" s="55"/>
      <c r="Y224" s="55"/>
      <c r="Z224" s="55"/>
      <c r="AA224" s="55"/>
      <c r="AB224" s="55"/>
      <c r="AC224" s="55"/>
      <c r="AD224" s="9"/>
      <c r="AE224" s="54"/>
      <c r="AF224" s="57"/>
      <c r="AG224" s="58"/>
      <c r="AH224" s="58"/>
      <c r="AI224" s="58"/>
      <c r="BG224" s="83" t="e">
        <f ca="1">IF(#REF!="no",INT(RAND()*36+1),INT(RAND()*37))</f>
        <v>#REF!</v>
      </c>
      <c r="CD224"/>
      <c r="CE224"/>
      <c r="CF224" s="2"/>
      <c r="CG224" s="2"/>
      <c r="CH224"/>
      <c r="CI224" s="31">
        <f t="shared" si="221"/>
        <v>0</v>
      </c>
    </row>
    <row r="225" spans="1:87" x14ac:dyDescent="0.2">
      <c r="A225" s="97"/>
      <c r="B225" s="54"/>
      <c r="C225" s="54"/>
      <c r="D225" s="54"/>
      <c r="E225" s="54"/>
      <c r="F225" s="9"/>
      <c r="G225" s="9"/>
      <c r="H225" s="55"/>
      <c r="I225" s="56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55"/>
      <c r="U225" s="55"/>
      <c r="V225" s="55"/>
      <c r="W225" s="55"/>
      <c r="X225" s="55"/>
      <c r="Y225" s="55"/>
      <c r="Z225" s="55"/>
      <c r="AA225" s="55"/>
      <c r="AB225" s="55"/>
      <c r="AC225" s="55"/>
      <c r="AD225" s="9"/>
      <c r="AE225" s="54"/>
      <c r="AF225" s="57"/>
      <c r="AG225" s="58"/>
      <c r="AH225" s="58"/>
      <c r="AI225" s="58"/>
      <c r="BG225" s="83" t="e">
        <f ca="1">IF(#REF!="no",INT(RAND()*36+1),INT(RAND()*37))</f>
        <v>#REF!</v>
      </c>
      <c r="CD225"/>
      <c r="CE225"/>
      <c r="CF225" s="2"/>
      <c r="CG225" s="2"/>
      <c r="CH225"/>
      <c r="CI225" s="31">
        <f t="shared" si="221"/>
        <v>0</v>
      </c>
    </row>
    <row r="226" spans="1:87" x14ac:dyDescent="0.2">
      <c r="A226" s="97"/>
      <c r="B226" s="54"/>
      <c r="C226" s="54"/>
      <c r="D226" s="54"/>
      <c r="E226" s="54"/>
      <c r="F226" s="9"/>
      <c r="G226" s="9"/>
      <c r="H226" s="55"/>
      <c r="I226" s="56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55"/>
      <c r="U226" s="55"/>
      <c r="V226" s="55"/>
      <c r="W226" s="55"/>
      <c r="X226" s="55"/>
      <c r="Y226" s="55"/>
      <c r="Z226" s="55"/>
      <c r="AA226" s="55"/>
      <c r="AB226" s="55"/>
      <c r="AC226" s="55"/>
      <c r="AD226" s="9"/>
      <c r="AE226" s="54"/>
      <c r="AF226" s="57"/>
      <c r="AG226" s="58"/>
      <c r="AH226" s="58"/>
      <c r="AI226" s="58"/>
      <c r="BG226" s="83" t="e">
        <f ca="1">IF(#REF!="no",INT(RAND()*36+1),INT(RAND()*37))</f>
        <v>#REF!</v>
      </c>
      <c r="CD226"/>
      <c r="CE226"/>
      <c r="CF226" s="2"/>
      <c r="CG226" s="2"/>
      <c r="CH226"/>
      <c r="CI226" s="31">
        <f t="shared" si="221"/>
        <v>0</v>
      </c>
    </row>
    <row r="227" spans="1:87" x14ac:dyDescent="0.2">
      <c r="A227" s="97"/>
      <c r="B227" s="54"/>
      <c r="C227" s="54"/>
      <c r="D227" s="54"/>
      <c r="E227" s="54"/>
      <c r="F227" s="9"/>
      <c r="G227" s="9"/>
      <c r="H227" s="55"/>
      <c r="I227" s="56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55"/>
      <c r="U227" s="55"/>
      <c r="V227" s="55"/>
      <c r="W227" s="55"/>
      <c r="X227" s="55"/>
      <c r="Y227" s="55"/>
      <c r="Z227" s="55"/>
      <c r="AA227" s="55"/>
      <c r="AB227" s="55"/>
      <c r="AC227" s="55"/>
      <c r="AD227" s="9"/>
      <c r="AE227" s="54"/>
      <c r="AF227" s="57"/>
      <c r="AG227" s="58"/>
      <c r="AH227" s="58"/>
      <c r="AI227" s="58"/>
      <c r="BG227" s="83" t="e">
        <f ca="1">IF(#REF!="no",INT(RAND()*36+1),INT(RAND()*37))</f>
        <v>#REF!</v>
      </c>
      <c r="CD227"/>
      <c r="CE227"/>
      <c r="CF227" s="2"/>
      <c r="CG227" s="2"/>
      <c r="CH227"/>
      <c r="CI227" s="31">
        <f t="shared" si="221"/>
        <v>0</v>
      </c>
    </row>
    <row r="228" spans="1:87" x14ac:dyDescent="0.2">
      <c r="A228" s="97"/>
      <c r="B228" s="54"/>
      <c r="C228" s="54"/>
      <c r="D228" s="54"/>
      <c r="E228" s="54"/>
      <c r="F228" s="9"/>
      <c r="G228" s="9"/>
      <c r="H228" s="55"/>
      <c r="I228" s="56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55"/>
      <c r="U228" s="55"/>
      <c r="V228" s="55"/>
      <c r="W228" s="55"/>
      <c r="X228" s="55"/>
      <c r="Y228" s="55"/>
      <c r="Z228" s="55"/>
      <c r="AA228" s="55"/>
      <c r="AB228" s="55"/>
      <c r="AC228" s="55"/>
      <c r="AD228" s="9"/>
      <c r="AE228" s="54"/>
      <c r="AF228" s="57"/>
      <c r="AG228" s="58"/>
      <c r="AH228" s="58"/>
      <c r="AI228" s="58"/>
      <c r="BG228" s="83" t="e">
        <f ca="1">IF(#REF!="no",INT(RAND()*36+1),INT(RAND()*37))</f>
        <v>#REF!</v>
      </c>
      <c r="CD228"/>
      <c r="CE228"/>
      <c r="CF228" s="2"/>
      <c r="CG228" s="2"/>
      <c r="CH228"/>
      <c r="CI228" s="31">
        <f t="shared" si="221"/>
        <v>0</v>
      </c>
    </row>
    <row r="229" spans="1:87" x14ac:dyDescent="0.2">
      <c r="A229" s="97"/>
      <c r="B229" s="54"/>
      <c r="C229" s="54"/>
      <c r="D229" s="54"/>
      <c r="E229" s="54"/>
      <c r="F229" s="9"/>
      <c r="G229" s="9"/>
      <c r="H229" s="55"/>
      <c r="I229" s="56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55"/>
      <c r="U229" s="55"/>
      <c r="V229" s="55"/>
      <c r="W229" s="55"/>
      <c r="X229" s="55"/>
      <c r="Y229" s="55"/>
      <c r="Z229" s="55"/>
      <c r="AA229" s="55"/>
      <c r="AB229" s="55"/>
      <c r="AC229" s="55"/>
      <c r="AD229" s="9"/>
      <c r="AE229" s="54"/>
      <c r="AF229" s="57"/>
      <c r="AG229" s="58"/>
      <c r="AH229" s="58"/>
      <c r="AI229" s="58"/>
      <c r="BG229" s="83" t="e">
        <f ca="1">IF(#REF!="no",INT(RAND()*36+1),INT(RAND()*37))</f>
        <v>#REF!</v>
      </c>
      <c r="CD229"/>
      <c r="CE229"/>
      <c r="CF229" s="2"/>
      <c r="CG229" s="2"/>
      <c r="CH229"/>
      <c r="CI229" s="31">
        <f t="shared" si="221"/>
        <v>0</v>
      </c>
    </row>
    <row r="230" spans="1:87" x14ac:dyDescent="0.2">
      <c r="A230" s="97"/>
      <c r="B230" s="54"/>
      <c r="C230" s="54"/>
      <c r="D230" s="54"/>
      <c r="E230" s="54"/>
      <c r="F230" s="9"/>
      <c r="G230" s="9"/>
      <c r="H230" s="55"/>
      <c r="I230" s="56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55"/>
      <c r="U230" s="55"/>
      <c r="V230" s="55"/>
      <c r="W230" s="55"/>
      <c r="X230" s="55"/>
      <c r="Y230" s="55"/>
      <c r="Z230" s="55"/>
      <c r="AA230" s="55"/>
      <c r="AB230" s="55"/>
      <c r="AC230" s="55"/>
      <c r="AD230" s="9"/>
      <c r="AE230" s="54"/>
      <c r="AF230" s="57"/>
      <c r="AG230" s="58"/>
      <c r="AH230" s="58"/>
      <c r="AI230" s="58"/>
      <c r="BG230" s="83" t="e">
        <f ca="1">IF(#REF!="no",INT(RAND()*36+1),INT(RAND()*37))</f>
        <v>#REF!</v>
      </c>
      <c r="CD230"/>
      <c r="CE230"/>
      <c r="CF230" s="2"/>
      <c r="CG230" s="2"/>
      <c r="CH230"/>
      <c r="CI230" s="31">
        <f t="shared" si="221"/>
        <v>0</v>
      </c>
    </row>
    <row r="231" spans="1:87" x14ac:dyDescent="0.2">
      <c r="A231" s="97"/>
      <c r="B231" s="54"/>
      <c r="C231" s="54"/>
      <c r="D231" s="54"/>
      <c r="E231" s="54"/>
      <c r="F231" s="9"/>
      <c r="G231" s="9"/>
      <c r="H231" s="55"/>
      <c r="I231" s="56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55"/>
      <c r="U231" s="55"/>
      <c r="V231" s="55"/>
      <c r="W231" s="55"/>
      <c r="X231" s="55"/>
      <c r="Y231" s="55"/>
      <c r="Z231" s="55"/>
      <c r="AA231" s="55"/>
      <c r="AB231" s="55"/>
      <c r="AC231" s="55"/>
      <c r="AD231" s="9"/>
      <c r="AE231" s="54"/>
      <c r="AF231" s="57"/>
      <c r="AG231" s="58"/>
      <c r="AH231" s="58"/>
      <c r="AI231" s="58"/>
      <c r="BG231" s="83" t="e">
        <f ca="1">IF(#REF!="no",INT(RAND()*36+1),INT(RAND()*37))</f>
        <v>#REF!</v>
      </c>
      <c r="CD231"/>
      <c r="CE231"/>
      <c r="CF231" s="2"/>
      <c r="CG231" s="2"/>
      <c r="CH231"/>
      <c r="CI231" s="31">
        <f t="shared" si="221"/>
        <v>0</v>
      </c>
    </row>
    <row r="232" spans="1:87" x14ac:dyDescent="0.2">
      <c r="A232" s="97"/>
      <c r="B232" s="54"/>
      <c r="C232" s="54"/>
      <c r="D232" s="54"/>
      <c r="E232" s="54"/>
      <c r="F232" s="9"/>
      <c r="G232" s="9"/>
      <c r="H232" s="55"/>
      <c r="I232" s="56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55"/>
      <c r="U232" s="55"/>
      <c r="V232" s="55"/>
      <c r="W232" s="55"/>
      <c r="X232" s="55"/>
      <c r="Y232" s="55"/>
      <c r="Z232" s="55"/>
      <c r="AA232" s="55"/>
      <c r="AB232" s="55"/>
      <c r="AC232" s="55"/>
      <c r="AD232" s="9"/>
      <c r="AE232" s="54"/>
      <c r="AF232" s="57"/>
      <c r="AG232" s="58"/>
      <c r="AH232" s="58"/>
      <c r="AI232" s="58"/>
      <c r="BG232" s="83" t="e">
        <f ca="1">IF(#REF!="no",INT(RAND()*36+1),INT(RAND()*37))</f>
        <v>#REF!</v>
      </c>
      <c r="CD232"/>
      <c r="CE232"/>
      <c r="CF232" s="2"/>
      <c r="CG232" s="2"/>
      <c r="CH232"/>
      <c r="CI232" s="31">
        <f t="shared" si="221"/>
        <v>0</v>
      </c>
    </row>
    <row r="233" spans="1:87" x14ac:dyDescent="0.2">
      <c r="A233" s="97"/>
      <c r="B233" s="54"/>
      <c r="C233" s="54"/>
      <c r="D233" s="54"/>
      <c r="E233" s="54"/>
      <c r="F233" s="9"/>
      <c r="G233" s="9"/>
      <c r="H233" s="55"/>
      <c r="I233" s="56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55"/>
      <c r="U233" s="55"/>
      <c r="V233" s="55"/>
      <c r="W233" s="55"/>
      <c r="X233" s="55"/>
      <c r="Y233" s="55"/>
      <c r="Z233" s="55"/>
      <c r="AA233" s="55"/>
      <c r="AB233" s="55"/>
      <c r="AC233" s="55"/>
      <c r="AD233" s="9"/>
      <c r="AE233" s="54"/>
      <c r="AF233" s="57"/>
      <c r="AG233" s="58"/>
      <c r="AH233" s="58"/>
      <c r="AI233" s="58"/>
      <c r="BG233" s="83" t="e">
        <f ca="1">IF(#REF!="no",INT(RAND()*36+1),INT(RAND()*37))</f>
        <v>#REF!</v>
      </c>
      <c r="CD233"/>
      <c r="CE233"/>
      <c r="CH233"/>
      <c r="CI233" s="31">
        <f t="shared" si="221"/>
        <v>0</v>
      </c>
    </row>
    <row r="234" spans="1:87" x14ac:dyDescent="0.2">
      <c r="A234" s="97"/>
      <c r="B234" s="54"/>
      <c r="C234" s="54"/>
      <c r="D234" s="54"/>
      <c r="E234" s="54"/>
      <c r="F234" s="9"/>
      <c r="G234" s="9"/>
      <c r="H234" s="55"/>
      <c r="I234" s="56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55"/>
      <c r="U234" s="55"/>
      <c r="V234" s="55"/>
      <c r="W234" s="55"/>
      <c r="X234" s="55"/>
      <c r="Y234" s="55"/>
      <c r="Z234" s="55"/>
      <c r="AA234" s="55"/>
      <c r="AB234" s="55"/>
      <c r="AC234" s="55"/>
      <c r="AD234" s="9"/>
      <c r="AE234" s="54"/>
      <c r="AF234" s="57"/>
      <c r="AG234" s="58"/>
      <c r="AH234" s="58"/>
      <c r="AI234" s="58"/>
      <c r="BG234" s="83" t="e">
        <f ca="1">IF(#REF!="no",INT(RAND()*36+1),INT(RAND()*37))</f>
        <v>#REF!</v>
      </c>
      <c r="CD234"/>
      <c r="CE234"/>
      <c r="CH234"/>
      <c r="CI234" s="31">
        <f t="shared" si="221"/>
        <v>0</v>
      </c>
    </row>
    <row r="235" spans="1:87" x14ac:dyDescent="0.2">
      <c r="A235" s="97"/>
      <c r="B235" s="54"/>
      <c r="C235" s="54"/>
      <c r="D235" s="54"/>
      <c r="E235" s="54"/>
      <c r="F235" s="9"/>
      <c r="G235" s="9"/>
      <c r="H235" s="55"/>
      <c r="I235" s="56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55"/>
      <c r="U235" s="55"/>
      <c r="V235" s="55"/>
      <c r="W235" s="55"/>
      <c r="X235" s="55"/>
      <c r="Y235" s="55"/>
      <c r="Z235" s="55"/>
      <c r="AA235" s="55"/>
      <c r="AB235" s="55"/>
      <c r="AC235" s="55"/>
      <c r="AD235" s="9"/>
      <c r="AE235" s="54"/>
      <c r="AF235" s="57"/>
      <c r="AG235" s="58"/>
      <c r="AH235" s="58"/>
      <c r="AI235" s="58"/>
      <c r="BG235" s="83" t="e">
        <f ca="1">IF(#REF!="no",INT(RAND()*36+1),INT(RAND()*37))</f>
        <v>#REF!</v>
      </c>
      <c r="CD235"/>
      <c r="CE235"/>
      <c r="CH235"/>
      <c r="CI235" s="31">
        <f t="shared" si="221"/>
        <v>0</v>
      </c>
    </row>
    <row r="236" spans="1:87" x14ac:dyDescent="0.2">
      <c r="A236" s="97"/>
      <c r="B236" s="54"/>
      <c r="C236" s="54"/>
      <c r="D236" s="54"/>
      <c r="E236" s="54"/>
      <c r="F236" s="9"/>
      <c r="G236" s="9"/>
      <c r="H236" s="55"/>
      <c r="I236" s="56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55"/>
      <c r="U236" s="55"/>
      <c r="V236" s="55"/>
      <c r="W236" s="55"/>
      <c r="X236" s="55"/>
      <c r="Y236" s="55"/>
      <c r="Z236" s="55"/>
      <c r="AA236" s="55"/>
      <c r="AB236" s="55"/>
      <c r="AC236" s="55"/>
      <c r="AD236" s="9"/>
      <c r="AE236" s="54"/>
      <c r="AF236" s="57"/>
      <c r="AG236" s="58"/>
      <c r="AH236" s="58"/>
      <c r="AI236" s="58"/>
      <c r="BG236" s="83" t="e">
        <f ca="1">IF(#REF!="no",INT(RAND()*36+1),INT(RAND()*37))</f>
        <v>#REF!</v>
      </c>
      <c r="CD236"/>
      <c r="CE236"/>
      <c r="CH236"/>
      <c r="CI236" s="31">
        <f t="shared" si="221"/>
        <v>0</v>
      </c>
    </row>
    <row r="237" spans="1:87" x14ac:dyDescent="0.2">
      <c r="A237" s="97"/>
      <c r="B237" s="54"/>
      <c r="C237" s="54"/>
      <c r="D237" s="54"/>
      <c r="E237" s="54"/>
      <c r="F237" s="9"/>
      <c r="G237" s="9"/>
      <c r="H237" s="55"/>
      <c r="I237" s="56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55"/>
      <c r="U237" s="55"/>
      <c r="V237" s="55"/>
      <c r="W237" s="55"/>
      <c r="X237" s="55"/>
      <c r="Y237" s="55"/>
      <c r="Z237" s="55"/>
      <c r="AA237" s="55"/>
      <c r="AB237" s="55"/>
      <c r="AC237" s="55"/>
      <c r="AD237" s="9"/>
      <c r="AE237" s="54"/>
      <c r="AF237" s="57"/>
      <c r="AG237" s="58"/>
      <c r="AH237" s="58"/>
      <c r="AI237" s="58"/>
      <c r="BG237" s="83" t="e">
        <f ca="1">IF(#REF!="no",INT(RAND()*36+1),INT(RAND()*37))</f>
        <v>#REF!</v>
      </c>
      <c r="CD237"/>
      <c r="CE237"/>
      <c r="CH237"/>
      <c r="CI237" s="31">
        <f t="shared" si="221"/>
        <v>0</v>
      </c>
    </row>
    <row r="238" spans="1:87" x14ac:dyDescent="0.2">
      <c r="A238" s="97"/>
      <c r="B238" s="54"/>
      <c r="C238" s="54"/>
      <c r="D238" s="54"/>
      <c r="E238" s="54"/>
      <c r="F238" s="9"/>
      <c r="G238" s="9"/>
      <c r="H238" s="55"/>
      <c r="I238" s="56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55"/>
      <c r="U238" s="55"/>
      <c r="V238" s="55"/>
      <c r="W238" s="55"/>
      <c r="X238" s="55"/>
      <c r="Y238" s="55"/>
      <c r="Z238" s="55"/>
      <c r="AA238" s="55"/>
      <c r="AB238" s="55"/>
      <c r="AC238" s="55"/>
      <c r="AD238" s="9"/>
      <c r="AE238" s="54"/>
      <c r="AF238" s="57"/>
      <c r="AG238" s="58"/>
      <c r="AH238" s="58"/>
      <c r="AI238" s="58"/>
      <c r="BG238" s="83" t="e">
        <f ca="1">IF(#REF!="no",INT(RAND()*36+1),INT(RAND()*37))</f>
        <v>#REF!</v>
      </c>
      <c r="CD238"/>
      <c r="CE238"/>
      <c r="CH238"/>
      <c r="CI238" s="31">
        <f t="shared" si="221"/>
        <v>0</v>
      </c>
    </row>
    <row r="239" spans="1:87" x14ac:dyDescent="0.2">
      <c r="A239" s="97"/>
      <c r="B239" s="54"/>
      <c r="C239" s="54"/>
      <c r="D239" s="54"/>
      <c r="E239" s="54"/>
      <c r="F239" s="9"/>
      <c r="G239" s="9"/>
      <c r="H239" s="55"/>
      <c r="I239" s="56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55"/>
      <c r="U239" s="55"/>
      <c r="V239" s="55"/>
      <c r="W239" s="55"/>
      <c r="X239" s="55"/>
      <c r="Y239" s="55"/>
      <c r="Z239" s="55"/>
      <c r="AA239" s="55"/>
      <c r="AB239" s="55"/>
      <c r="AC239" s="55"/>
      <c r="AD239" s="9"/>
      <c r="AE239" s="54"/>
      <c r="AF239" s="57"/>
      <c r="AG239" s="58"/>
      <c r="AH239" s="58"/>
      <c r="AI239" s="58"/>
      <c r="BG239" s="83" t="e">
        <f ca="1">IF(#REF!="no",INT(RAND()*36+1),INT(RAND()*37))</f>
        <v>#REF!</v>
      </c>
      <c r="CD239"/>
      <c r="CE239"/>
      <c r="CH239"/>
      <c r="CI239" s="31">
        <f t="shared" si="221"/>
        <v>0</v>
      </c>
    </row>
    <row r="240" spans="1:87" x14ac:dyDescent="0.2">
      <c r="A240" s="97"/>
      <c r="B240" s="54"/>
      <c r="C240" s="54"/>
      <c r="D240" s="54"/>
      <c r="E240" s="54"/>
      <c r="F240" s="9"/>
      <c r="G240" s="9"/>
      <c r="H240" s="55"/>
      <c r="I240" s="56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55"/>
      <c r="U240" s="55"/>
      <c r="V240" s="55"/>
      <c r="W240" s="55"/>
      <c r="X240" s="55"/>
      <c r="Y240" s="55"/>
      <c r="Z240" s="55"/>
      <c r="AA240" s="55"/>
      <c r="AB240" s="55"/>
      <c r="AC240" s="55"/>
      <c r="AD240" s="9"/>
      <c r="AE240" s="54"/>
      <c r="AF240" s="57"/>
      <c r="AG240" s="58"/>
      <c r="AH240" s="58"/>
      <c r="AI240" s="58"/>
      <c r="BG240" s="83" t="e">
        <f ca="1">IF(#REF!="no",INT(RAND()*36+1),INT(RAND()*37))</f>
        <v>#REF!</v>
      </c>
      <c r="CD240"/>
      <c r="CE240"/>
      <c r="CH240"/>
      <c r="CI240" s="31">
        <f t="shared" si="221"/>
        <v>0</v>
      </c>
    </row>
    <row r="241" spans="1:87" x14ac:dyDescent="0.2">
      <c r="A241" s="97"/>
      <c r="B241" s="54"/>
      <c r="C241" s="54"/>
      <c r="D241" s="54"/>
      <c r="E241" s="54"/>
      <c r="F241" s="9"/>
      <c r="G241" s="9"/>
      <c r="H241" s="55"/>
      <c r="I241" s="56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55"/>
      <c r="U241" s="55"/>
      <c r="V241" s="55"/>
      <c r="W241" s="55"/>
      <c r="X241" s="55"/>
      <c r="Y241" s="55"/>
      <c r="Z241" s="55"/>
      <c r="AA241" s="55"/>
      <c r="AB241" s="55"/>
      <c r="AC241" s="55"/>
      <c r="AD241" s="9"/>
      <c r="AE241" s="54"/>
      <c r="AF241" s="57"/>
      <c r="AG241" s="58"/>
      <c r="AH241" s="58"/>
      <c r="AI241" s="58"/>
      <c r="BG241" s="83" t="e">
        <f ca="1">IF(#REF!="no",INT(RAND()*36+1),INT(RAND()*37))</f>
        <v>#REF!</v>
      </c>
      <c r="CD241"/>
      <c r="CE241"/>
      <c r="CH241"/>
      <c r="CI241" s="31">
        <f t="shared" si="221"/>
        <v>0</v>
      </c>
    </row>
    <row r="242" spans="1:87" x14ac:dyDescent="0.2">
      <c r="A242" s="97"/>
      <c r="B242" s="54"/>
      <c r="C242" s="54"/>
      <c r="D242" s="54"/>
      <c r="E242" s="54"/>
      <c r="F242" s="9"/>
      <c r="G242" s="9"/>
      <c r="H242" s="55"/>
      <c r="I242" s="56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55"/>
      <c r="U242" s="55"/>
      <c r="V242" s="55"/>
      <c r="W242" s="55"/>
      <c r="X242" s="55"/>
      <c r="Y242" s="55"/>
      <c r="Z242" s="55"/>
      <c r="AA242" s="55"/>
      <c r="AB242" s="55"/>
      <c r="AC242" s="55"/>
      <c r="AD242" s="9"/>
      <c r="AE242" s="54"/>
      <c r="AF242" s="57"/>
      <c r="AG242" s="58"/>
      <c r="AH242" s="58"/>
      <c r="AI242" s="58"/>
      <c r="BG242" s="83" t="e">
        <f ca="1">IF(#REF!="no",INT(RAND()*36+1),INT(RAND()*37))</f>
        <v>#REF!</v>
      </c>
      <c r="CD242"/>
      <c r="CE242"/>
      <c r="CH242"/>
      <c r="CI242" s="31">
        <f t="shared" si="221"/>
        <v>0</v>
      </c>
    </row>
    <row r="243" spans="1:87" x14ac:dyDescent="0.2">
      <c r="A243" s="97"/>
      <c r="B243" s="54"/>
      <c r="C243" s="54"/>
      <c r="D243" s="54"/>
      <c r="E243" s="54"/>
      <c r="F243" s="9"/>
      <c r="G243" s="9"/>
      <c r="H243" s="55"/>
      <c r="I243" s="56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55"/>
      <c r="U243" s="55"/>
      <c r="V243" s="55"/>
      <c r="W243" s="55"/>
      <c r="X243" s="55"/>
      <c r="Y243" s="55"/>
      <c r="Z243" s="55"/>
      <c r="AA243" s="55"/>
      <c r="AB243" s="55"/>
      <c r="AC243" s="55"/>
      <c r="AD243" s="9"/>
      <c r="AE243" s="54"/>
      <c r="AF243" s="57"/>
      <c r="AG243" s="58"/>
      <c r="AH243" s="58"/>
      <c r="AI243" s="58"/>
      <c r="BG243" s="83" t="e">
        <f ca="1">IF(#REF!="no",INT(RAND()*36+1),INT(RAND()*37))</f>
        <v>#REF!</v>
      </c>
      <c r="CD243"/>
      <c r="CE243"/>
      <c r="CH243"/>
      <c r="CI243" s="31">
        <f t="shared" si="221"/>
        <v>0</v>
      </c>
    </row>
    <row r="244" spans="1:87" x14ac:dyDescent="0.2">
      <c r="A244" s="97"/>
      <c r="B244" s="54"/>
      <c r="C244" s="54"/>
      <c r="D244" s="54"/>
      <c r="E244" s="54"/>
      <c r="F244" s="9"/>
      <c r="G244" s="9"/>
      <c r="H244" s="55"/>
      <c r="I244" s="56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55"/>
      <c r="U244" s="55"/>
      <c r="V244" s="55"/>
      <c r="W244" s="55"/>
      <c r="X244" s="55"/>
      <c r="Y244" s="55"/>
      <c r="Z244" s="55"/>
      <c r="AA244" s="55"/>
      <c r="AB244" s="55"/>
      <c r="AC244" s="55"/>
      <c r="AD244" s="9"/>
      <c r="AE244" s="54"/>
      <c r="AF244" s="57"/>
      <c r="AG244" s="58"/>
      <c r="AH244" s="58"/>
      <c r="AI244" s="58"/>
      <c r="BG244" s="83" t="e">
        <f ca="1">IF(#REF!="no",INT(RAND()*36+1),INT(RAND()*37))</f>
        <v>#REF!</v>
      </c>
      <c r="CD244"/>
      <c r="CE244"/>
      <c r="CH244"/>
      <c r="CI244" s="31">
        <f t="shared" si="221"/>
        <v>0</v>
      </c>
    </row>
    <row r="245" spans="1:87" x14ac:dyDescent="0.2">
      <c r="A245" s="97"/>
      <c r="B245" s="54"/>
      <c r="C245" s="54"/>
      <c r="D245" s="54"/>
      <c r="E245" s="54"/>
      <c r="F245" s="9"/>
      <c r="G245" s="9"/>
      <c r="H245" s="55"/>
      <c r="I245" s="56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55"/>
      <c r="U245" s="55"/>
      <c r="V245" s="55"/>
      <c r="W245" s="55"/>
      <c r="X245" s="55"/>
      <c r="Y245" s="55"/>
      <c r="Z245" s="55"/>
      <c r="AA245" s="55"/>
      <c r="AB245" s="55"/>
      <c r="AC245" s="55"/>
      <c r="AD245" s="9"/>
      <c r="AE245" s="54"/>
      <c r="AF245" s="57"/>
      <c r="AG245" s="58"/>
      <c r="AH245" s="58"/>
      <c r="AI245" s="58"/>
      <c r="BG245" s="83" t="e">
        <f ca="1">IF(#REF!="no",INT(RAND()*36+1),INT(RAND()*37))</f>
        <v>#REF!</v>
      </c>
      <c r="CD245"/>
      <c r="CE245"/>
      <c r="CH245"/>
      <c r="CI245" s="31">
        <f t="shared" si="221"/>
        <v>0</v>
      </c>
    </row>
    <row r="246" spans="1:87" x14ac:dyDescent="0.2">
      <c r="A246" s="97"/>
      <c r="B246" s="54"/>
      <c r="C246" s="54"/>
      <c r="D246" s="54"/>
      <c r="E246" s="54"/>
      <c r="F246" s="9"/>
      <c r="G246" s="9"/>
      <c r="H246" s="55"/>
      <c r="I246" s="56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55"/>
      <c r="U246" s="55"/>
      <c r="V246" s="55"/>
      <c r="W246" s="55"/>
      <c r="X246" s="55"/>
      <c r="Y246" s="55"/>
      <c r="Z246" s="55"/>
      <c r="AA246" s="55"/>
      <c r="AB246" s="55"/>
      <c r="AC246" s="55"/>
      <c r="AD246" s="9"/>
      <c r="AE246" s="54"/>
      <c r="AF246" s="57"/>
      <c r="AG246" s="58"/>
      <c r="AH246" s="58"/>
      <c r="AI246" s="58"/>
      <c r="BG246" s="83" t="e">
        <f ca="1">IF(#REF!="no",INT(RAND()*36+1),INT(RAND()*37))</f>
        <v>#REF!</v>
      </c>
      <c r="CD246"/>
      <c r="CE246"/>
      <c r="CH246"/>
      <c r="CI246" s="31">
        <f t="shared" si="221"/>
        <v>0</v>
      </c>
    </row>
    <row r="247" spans="1:87" x14ac:dyDescent="0.2">
      <c r="A247" s="97"/>
      <c r="B247" s="54"/>
      <c r="C247" s="54"/>
      <c r="D247" s="54"/>
      <c r="E247" s="54"/>
      <c r="F247" s="9"/>
      <c r="G247" s="9"/>
      <c r="H247" s="55"/>
      <c r="I247" s="56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55"/>
      <c r="U247" s="55"/>
      <c r="V247" s="55"/>
      <c r="W247" s="55"/>
      <c r="X247" s="55"/>
      <c r="Y247" s="55"/>
      <c r="Z247" s="55"/>
      <c r="AA247" s="55"/>
      <c r="AB247" s="55"/>
      <c r="AC247" s="55"/>
      <c r="AD247" s="9"/>
      <c r="AE247" s="54"/>
      <c r="AF247" s="57"/>
      <c r="AG247" s="58"/>
      <c r="AH247" s="58"/>
      <c r="AI247" s="58"/>
      <c r="BG247" s="83" t="e">
        <f ca="1">IF(#REF!="no",INT(RAND()*36+1),INT(RAND()*37))</f>
        <v>#REF!</v>
      </c>
      <c r="CD247"/>
      <c r="CE247"/>
      <c r="CH247"/>
      <c r="CI247" s="31">
        <f t="shared" si="221"/>
        <v>0</v>
      </c>
    </row>
    <row r="248" spans="1:87" x14ac:dyDescent="0.2">
      <c r="A248" s="97"/>
      <c r="B248" s="54"/>
      <c r="C248" s="54"/>
      <c r="D248" s="54"/>
      <c r="E248" s="54"/>
      <c r="F248" s="9"/>
      <c r="G248" s="9"/>
      <c r="H248" s="55"/>
      <c r="I248" s="56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55"/>
      <c r="U248" s="55"/>
      <c r="V248" s="55"/>
      <c r="W248" s="55"/>
      <c r="X248" s="55"/>
      <c r="Y248" s="55"/>
      <c r="Z248" s="55"/>
      <c r="AA248" s="55"/>
      <c r="AB248" s="55"/>
      <c r="AC248" s="55"/>
      <c r="AD248" s="9"/>
      <c r="AE248" s="54"/>
      <c r="AF248" s="57"/>
      <c r="AG248" s="58"/>
      <c r="AH248" s="58"/>
      <c r="AI248" s="58"/>
      <c r="BG248" s="83" t="e">
        <f ca="1">IF(#REF!="no",INT(RAND()*36+1),INT(RAND()*37))</f>
        <v>#REF!</v>
      </c>
      <c r="CD248"/>
      <c r="CE248"/>
      <c r="CH248"/>
      <c r="CI248" s="31">
        <f t="shared" si="221"/>
        <v>0</v>
      </c>
    </row>
    <row r="249" spans="1:87" x14ac:dyDescent="0.2">
      <c r="A249" s="97"/>
      <c r="B249" s="54"/>
      <c r="C249" s="54"/>
      <c r="D249" s="54"/>
      <c r="E249" s="54"/>
      <c r="F249" s="9"/>
      <c r="G249" s="9"/>
      <c r="H249" s="55"/>
      <c r="I249" s="56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55"/>
      <c r="U249" s="55"/>
      <c r="V249" s="55"/>
      <c r="W249" s="55"/>
      <c r="X249" s="55"/>
      <c r="Y249" s="55"/>
      <c r="Z249" s="55"/>
      <c r="AA249" s="55"/>
      <c r="AB249" s="55"/>
      <c r="AC249" s="55"/>
      <c r="AD249" s="9"/>
      <c r="AE249" s="54"/>
      <c r="AF249" s="57"/>
      <c r="AG249" s="58"/>
      <c r="AH249" s="58"/>
      <c r="AI249" s="58"/>
      <c r="BG249" s="83" t="e">
        <f ca="1">IF(#REF!="no",INT(RAND()*36+1),INT(RAND()*37))</f>
        <v>#REF!</v>
      </c>
      <c r="CD249"/>
      <c r="CE249"/>
      <c r="CH249"/>
      <c r="CI249" s="31">
        <f t="shared" si="221"/>
        <v>0</v>
      </c>
    </row>
    <row r="250" spans="1:87" x14ac:dyDescent="0.2">
      <c r="A250" s="97"/>
      <c r="B250" s="54"/>
      <c r="C250" s="54"/>
      <c r="D250" s="54"/>
      <c r="E250" s="54"/>
      <c r="F250" s="9"/>
      <c r="G250" s="9"/>
      <c r="H250" s="55"/>
      <c r="I250" s="56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55"/>
      <c r="U250" s="55"/>
      <c r="V250" s="55"/>
      <c r="W250" s="55"/>
      <c r="X250" s="55"/>
      <c r="Y250" s="55"/>
      <c r="Z250" s="55"/>
      <c r="AA250" s="55"/>
      <c r="AB250" s="55"/>
      <c r="AC250" s="55"/>
      <c r="AD250" s="9"/>
      <c r="AE250" s="54"/>
      <c r="AF250" s="57"/>
      <c r="AG250" s="58"/>
      <c r="AH250" s="58"/>
      <c r="AI250" s="58"/>
      <c r="BG250" s="83" t="e">
        <f ca="1">IF(#REF!="no",INT(RAND()*36+1),INT(RAND()*37))</f>
        <v>#REF!</v>
      </c>
      <c r="CD250"/>
      <c r="CE250"/>
      <c r="CH250"/>
      <c r="CI250" s="31">
        <f t="shared" si="221"/>
        <v>0</v>
      </c>
    </row>
    <row r="251" spans="1:87" x14ac:dyDescent="0.2">
      <c r="A251" s="97"/>
      <c r="B251" s="54"/>
      <c r="C251" s="54"/>
      <c r="D251" s="54"/>
      <c r="E251" s="54"/>
      <c r="F251" s="9"/>
      <c r="G251" s="9"/>
      <c r="H251" s="55"/>
      <c r="I251" s="56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55"/>
      <c r="U251" s="55"/>
      <c r="V251" s="55"/>
      <c r="W251" s="55"/>
      <c r="X251" s="55"/>
      <c r="Y251" s="55"/>
      <c r="Z251" s="55"/>
      <c r="AA251" s="55"/>
      <c r="AB251" s="55"/>
      <c r="AC251" s="55"/>
      <c r="AD251" s="9"/>
      <c r="AE251" s="54"/>
      <c r="AF251" s="57"/>
      <c r="AG251" s="58"/>
      <c r="AH251" s="58"/>
      <c r="AI251" s="58"/>
      <c r="BG251" s="83" t="e">
        <f ca="1">IF(#REF!="no",INT(RAND()*36+1),INT(RAND()*37))</f>
        <v>#REF!</v>
      </c>
      <c r="CD251"/>
      <c r="CE251"/>
      <c r="CH251"/>
      <c r="CI251" s="31">
        <f t="shared" si="221"/>
        <v>0</v>
      </c>
    </row>
    <row r="252" spans="1:87" x14ac:dyDescent="0.2">
      <c r="A252" s="97"/>
      <c r="B252" s="54"/>
      <c r="C252" s="54"/>
      <c r="D252" s="54"/>
      <c r="E252" s="54"/>
      <c r="F252" s="9"/>
      <c r="G252" s="9"/>
      <c r="H252" s="55"/>
      <c r="I252" s="56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55"/>
      <c r="U252" s="55"/>
      <c r="V252" s="55"/>
      <c r="W252" s="55"/>
      <c r="X252" s="55"/>
      <c r="Y252" s="55"/>
      <c r="Z252" s="55"/>
      <c r="AA252" s="55"/>
      <c r="AB252" s="55"/>
      <c r="AC252" s="55"/>
      <c r="AD252" s="9"/>
      <c r="AE252" s="54"/>
      <c r="AF252" s="57"/>
      <c r="AG252" s="58"/>
      <c r="AH252" s="58"/>
      <c r="AI252" s="58"/>
      <c r="BG252" s="83" t="e">
        <f ca="1">IF(#REF!="no",INT(RAND()*36+1),INT(RAND()*37))</f>
        <v>#REF!</v>
      </c>
      <c r="CD252"/>
      <c r="CE252"/>
      <c r="CH252"/>
      <c r="CI252" s="31">
        <f t="shared" si="221"/>
        <v>0</v>
      </c>
    </row>
    <row r="253" spans="1:87" x14ac:dyDescent="0.2">
      <c r="A253" s="97"/>
      <c r="B253" s="54"/>
      <c r="C253" s="54"/>
      <c r="D253" s="54"/>
      <c r="E253" s="54"/>
      <c r="F253" s="9"/>
      <c r="G253" s="9"/>
      <c r="H253" s="55"/>
      <c r="I253" s="56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55"/>
      <c r="U253" s="55"/>
      <c r="V253" s="55"/>
      <c r="W253" s="55"/>
      <c r="X253" s="55"/>
      <c r="Y253" s="55"/>
      <c r="Z253" s="55"/>
      <c r="AA253" s="55"/>
      <c r="AB253" s="55"/>
      <c r="AC253" s="55"/>
      <c r="AD253" s="9"/>
      <c r="AE253" s="54"/>
      <c r="AF253" s="57"/>
      <c r="AG253" s="58"/>
      <c r="AH253" s="58"/>
      <c r="AI253" s="58"/>
      <c r="BG253" s="83" t="e">
        <f ca="1">IF(#REF!="no",INT(RAND()*36+1),INT(RAND()*37))</f>
        <v>#REF!</v>
      </c>
      <c r="CD253"/>
      <c r="CE253"/>
      <c r="CH253"/>
      <c r="CI253" s="31">
        <f t="shared" si="221"/>
        <v>0</v>
      </c>
    </row>
    <row r="254" spans="1:87" x14ac:dyDescent="0.2">
      <c r="A254" s="97"/>
      <c r="B254" s="54"/>
      <c r="C254" s="54"/>
      <c r="D254" s="54"/>
      <c r="E254" s="54"/>
      <c r="F254" s="9"/>
      <c r="G254" s="9"/>
      <c r="H254" s="55"/>
      <c r="I254" s="56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55"/>
      <c r="U254" s="55"/>
      <c r="V254" s="55"/>
      <c r="W254" s="55"/>
      <c r="X254" s="55"/>
      <c r="Y254" s="55"/>
      <c r="Z254" s="55"/>
      <c r="AA254" s="55"/>
      <c r="AB254" s="55"/>
      <c r="AC254" s="55"/>
      <c r="AD254" s="9"/>
      <c r="AE254" s="54"/>
      <c r="AF254" s="57"/>
      <c r="AG254" s="58"/>
      <c r="AH254" s="58"/>
      <c r="AI254" s="58"/>
      <c r="BG254" s="83" t="e">
        <f ca="1">IF(#REF!="no",INT(RAND()*36+1),INT(RAND()*37))</f>
        <v>#REF!</v>
      </c>
      <c r="CD254"/>
      <c r="CE254"/>
      <c r="CH254"/>
      <c r="CI254" s="31">
        <f t="shared" si="221"/>
        <v>0</v>
      </c>
    </row>
    <row r="255" spans="1:87" x14ac:dyDescent="0.2">
      <c r="A255" s="97"/>
      <c r="B255" s="54"/>
      <c r="C255" s="54"/>
      <c r="D255" s="54"/>
      <c r="E255" s="54"/>
      <c r="F255" s="9"/>
      <c r="G255" s="9"/>
      <c r="H255" s="55"/>
      <c r="I255" s="56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55"/>
      <c r="U255" s="55"/>
      <c r="V255" s="55"/>
      <c r="W255" s="55"/>
      <c r="X255" s="55"/>
      <c r="Y255" s="55"/>
      <c r="Z255" s="55"/>
      <c r="AA255" s="55"/>
      <c r="AB255" s="55"/>
      <c r="AC255" s="55"/>
      <c r="AD255" s="9"/>
      <c r="AE255" s="54"/>
      <c r="AF255" s="57"/>
      <c r="AG255" s="58"/>
      <c r="AH255" s="58"/>
      <c r="AI255" s="58"/>
      <c r="BG255" s="83" t="e">
        <f ca="1">IF(#REF!="no",INT(RAND()*36+1),INT(RAND()*37))</f>
        <v>#REF!</v>
      </c>
      <c r="CD255"/>
      <c r="CE255"/>
      <c r="CH255"/>
      <c r="CI255" s="31">
        <f t="shared" si="221"/>
        <v>0</v>
      </c>
    </row>
    <row r="256" spans="1:87" x14ac:dyDescent="0.2">
      <c r="A256" s="97"/>
      <c r="B256" s="54"/>
      <c r="C256" s="54"/>
      <c r="D256" s="54"/>
      <c r="E256" s="54"/>
      <c r="F256" s="9"/>
      <c r="G256" s="9"/>
      <c r="H256" s="55"/>
      <c r="I256" s="56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55"/>
      <c r="U256" s="55"/>
      <c r="V256" s="55"/>
      <c r="W256" s="55"/>
      <c r="X256" s="55"/>
      <c r="Y256" s="55"/>
      <c r="Z256" s="55"/>
      <c r="AA256" s="55"/>
      <c r="AB256" s="55"/>
      <c r="AC256" s="55"/>
      <c r="AD256" s="9"/>
      <c r="AE256" s="54"/>
      <c r="AF256" s="57"/>
      <c r="AG256" s="58"/>
      <c r="AH256" s="58"/>
      <c r="AI256" s="58"/>
      <c r="BG256" s="83" t="e">
        <f ca="1">IF(#REF!="no",INT(RAND()*36+1),INT(RAND()*37))</f>
        <v>#REF!</v>
      </c>
      <c r="CD256"/>
      <c r="CE256"/>
      <c r="CH256"/>
      <c r="CI256" s="31">
        <f t="shared" si="221"/>
        <v>0</v>
      </c>
    </row>
    <row r="257" spans="1:87" x14ac:dyDescent="0.2">
      <c r="A257" s="97"/>
      <c r="B257" s="54"/>
      <c r="C257" s="54"/>
      <c r="D257" s="54"/>
      <c r="E257" s="54"/>
      <c r="F257" s="9"/>
      <c r="G257" s="9"/>
      <c r="H257" s="55"/>
      <c r="I257" s="56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55"/>
      <c r="U257" s="55"/>
      <c r="V257" s="55"/>
      <c r="W257" s="55"/>
      <c r="X257" s="55"/>
      <c r="Y257" s="55"/>
      <c r="Z257" s="55"/>
      <c r="AA257" s="55"/>
      <c r="AB257" s="55"/>
      <c r="AC257" s="55"/>
      <c r="AD257" s="9"/>
      <c r="AE257" s="54"/>
      <c r="AF257" s="57"/>
      <c r="AG257" s="58"/>
      <c r="AH257" s="58"/>
      <c r="AI257" s="58"/>
      <c r="BG257" s="83" t="e">
        <f ca="1">IF(#REF!="no",INT(RAND()*36+1),INT(RAND()*37))</f>
        <v>#REF!</v>
      </c>
      <c r="CD257"/>
      <c r="CE257"/>
      <c r="CH257"/>
      <c r="CI257" s="31">
        <f t="shared" si="221"/>
        <v>0</v>
      </c>
    </row>
    <row r="258" spans="1:87" x14ac:dyDescent="0.2">
      <c r="A258" s="97"/>
      <c r="B258" s="54"/>
      <c r="C258" s="54"/>
      <c r="D258" s="54"/>
      <c r="E258" s="54"/>
      <c r="F258" s="9"/>
      <c r="G258" s="9"/>
      <c r="H258" s="55"/>
      <c r="I258" s="56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55"/>
      <c r="U258" s="55"/>
      <c r="V258" s="55"/>
      <c r="W258" s="55"/>
      <c r="X258" s="55"/>
      <c r="Y258" s="55"/>
      <c r="Z258" s="55"/>
      <c r="AA258" s="55"/>
      <c r="AB258" s="55"/>
      <c r="AC258" s="55"/>
      <c r="AD258" s="9"/>
      <c r="AE258" s="54"/>
      <c r="AF258" s="57"/>
      <c r="AG258" s="58"/>
      <c r="AH258" s="58"/>
      <c r="AI258" s="58"/>
      <c r="BG258" s="83" t="e">
        <f ca="1">IF(#REF!="no",INT(RAND()*36+1),INT(RAND()*37))</f>
        <v>#REF!</v>
      </c>
      <c r="CD258"/>
      <c r="CE258"/>
      <c r="CH258"/>
      <c r="CI258" s="31">
        <f t="shared" si="221"/>
        <v>0</v>
      </c>
    </row>
    <row r="259" spans="1:87" x14ac:dyDescent="0.2">
      <c r="A259" s="97"/>
      <c r="B259" s="54"/>
      <c r="C259" s="54"/>
      <c r="D259" s="54"/>
      <c r="E259" s="54"/>
      <c r="F259" s="9"/>
      <c r="G259" s="9"/>
      <c r="H259" s="55"/>
      <c r="I259" s="56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55"/>
      <c r="U259" s="55"/>
      <c r="V259" s="55"/>
      <c r="W259" s="55"/>
      <c r="X259" s="55"/>
      <c r="Y259" s="55"/>
      <c r="Z259" s="55"/>
      <c r="AA259" s="55"/>
      <c r="AB259" s="55"/>
      <c r="AC259" s="55"/>
      <c r="AD259" s="9"/>
      <c r="AE259" s="54"/>
      <c r="AF259" s="57"/>
      <c r="AG259" s="58"/>
      <c r="AH259" s="58"/>
      <c r="AI259" s="58"/>
      <c r="BG259" s="83" t="e">
        <f ca="1">IF(#REF!="no",INT(RAND()*36+1),INT(RAND()*37))</f>
        <v>#REF!</v>
      </c>
      <c r="CD259"/>
      <c r="CE259"/>
      <c r="CH259"/>
      <c r="CI259" s="31">
        <f t="shared" si="221"/>
        <v>0</v>
      </c>
    </row>
    <row r="260" spans="1:87" x14ac:dyDescent="0.2">
      <c r="A260" s="97"/>
      <c r="B260" s="54"/>
      <c r="C260" s="54"/>
      <c r="D260" s="54"/>
      <c r="E260" s="54"/>
      <c r="F260" s="9"/>
      <c r="G260" s="9"/>
      <c r="H260" s="55"/>
      <c r="I260" s="56"/>
      <c r="J260" s="9"/>
      <c r="K260" s="9"/>
      <c r="L260" s="9"/>
      <c r="M260" s="9"/>
      <c r="N260" s="9"/>
      <c r="O260" s="9"/>
      <c r="P260" s="9"/>
      <c r="Q260" s="9"/>
      <c r="R260" s="9"/>
      <c r="S260" s="9"/>
      <c r="T260" s="55"/>
      <c r="U260" s="55"/>
      <c r="V260" s="55"/>
      <c r="W260" s="55"/>
      <c r="X260" s="55"/>
      <c r="Y260" s="55"/>
      <c r="Z260" s="55"/>
      <c r="AA260" s="55"/>
      <c r="AB260" s="55"/>
      <c r="AC260" s="55"/>
      <c r="AD260" s="9"/>
      <c r="AE260" s="54"/>
      <c r="AF260" s="57"/>
      <c r="AG260" s="58"/>
      <c r="AH260" s="58"/>
      <c r="AI260" s="58"/>
      <c r="BG260" s="83" t="e">
        <f ca="1">IF(#REF!="no",INT(RAND()*36+1),INT(RAND()*37))</f>
        <v>#REF!</v>
      </c>
      <c r="CD260"/>
      <c r="CE260"/>
      <c r="CH260"/>
      <c r="CI260" s="31">
        <f t="shared" si="221"/>
        <v>0</v>
      </c>
    </row>
    <row r="261" spans="1:87" x14ac:dyDescent="0.2">
      <c r="A261" s="97"/>
      <c r="B261" s="54"/>
      <c r="C261" s="54"/>
      <c r="D261" s="54"/>
      <c r="E261" s="54"/>
      <c r="F261" s="9"/>
      <c r="G261" s="9"/>
      <c r="H261" s="55"/>
      <c r="I261" s="56"/>
      <c r="J261" s="9"/>
      <c r="K261" s="9"/>
      <c r="L261" s="9"/>
      <c r="M261" s="9"/>
      <c r="N261" s="9"/>
      <c r="O261" s="9"/>
      <c r="P261" s="9"/>
      <c r="Q261" s="9"/>
      <c r="R261" s="9"/>
      <c r="S261" s="9"/>
      <c r="T261" s="55"/>
      <c r="U261" s="55"/>
      <c r="V261" s="55"/>
      <c r="W261" s="55"/>
      <c r="X261" s="55"/>
      <c r="Y261" s="55"/>
      <c r="Z261" s="55"/>
      <c r="AA261" s="55"/>
      <c r="AB261" s="55"/>
      <c r="AC261" s="55"/>
      <c r="AD261" s="9"/>
      <c r="AE261" s="54"/>
      <c r="AF261" s="57"/>
      <c r="AG261" s="58"/>
      <c r="AH261" s="58"/>
      <c r="AI261" s="58"/>
      <c r="BG261" s="83" t="e">
        <f ca="1">IF(#REF!="no",INT(RAND()*36+1),INT(RAND()*37))</f>
        <v>#REF!</v>
      </c>
      <c r="CD261"/>
      <c r="CE261"/>
      <c r="CH261"/>
      <c r="CI261" s="31">
        <f t="shared" si="221"/>
        <v>0</v>
      </c>
    </row>
    <row r="262" spans="1:87" x14ac:dyDescent="0.2">
      <c r="A262" s="97"/>
      <c r="B262" s="54"/>
      <c r="C262" s="54"/>
      <c r="D262" s="54"/>
      <c r="E262" s="54"/>
      <c r="F262" s="9"/>
      <c r="G262" s="9"/>
      <c r="H262" s="55"/>
      <c r="I262" s="56"/>
      <c r="J262" s="9"/>
      <c r="K262" s="9"/>
      <c r="L262" s="9"/>
      <c r="M262" s="9"/>
      <c r="N262" s="9"/>
      <c r="O262" s="9"/>
      <c r="P262" s="9"/>
      <c r="Q262" s="9"/>
      <c r="R262" s="9"/>
      <c r="S262" s="9"/>
      <c r="T262" s="55"/>
      <c r="U262" s="55"/>
      <c r="V262" s="55"/>
      <c r="W262" s="55"/>
      <c r="X262" s="55"/>
      <c r="Y262" s="55"/>
      <c r="Z262" s="55"/>
      <c r="AA262" s="55"/>
      <c r="AB262" s="55"/>
      <c r="AC262" s="55"/>
      <c r="AD262" s="9"/>
      <c r="AE262" s="54"/>
      <c r="AF262" s="57"/>
      <c r="AG262" s="58"/>
      <c r="AH262" s="58"/>
      <c r="AI262" s="58"/>
      <c r="BG262" s="83" t="e">
        <f ca="1">IF(#REF!="no",INT(RAND()*36+1),INT(RAND()*37))</f>
        <v>#REF!</v>
      </c>
      <c r="CD262"/>
      <c r="CE262"/>
      <c r="CH262"/>
      <c r="CI262" s="31">
        <f t="shared" ref="CI262:CI325" si="263">CH262+CI261</f>
        <v>0</v>
      </c>
    </row>
    <row r="263" spans="1:87" x14ac:dyDescent="0.2">
      <c r="A263" s="97"/>
      <c r="B263" s="54"/>
      <c r="C263" s="54"/>
      <c r="D263" s="54"/>
      <c r="E263" s="54"/>
      <c r="F263" s="9"/>
      <c r="G263" s="9"/>
      <c r="H263" s="55"/>
      <c r="I263" s="56"/>
      <c r="J263" s="9"/>
      <c r="K263" s="9"/>
      <c r="L263" s="9"/>
      <c r="M263" s="9"/>
      <c r="N263" s="9"/>
      <c r="O263" s="9"/>
      <c r="P263" s="9"/>
      <c r="Q263" s="9"/>
      <c r="R263" s="9"/>
      <c r="S263" s="9"/>
      <c r="T263" s="55"/>
      <c r="U263" s="55"/>
      <c r="V263" s="55"/>
      <c r="W263" s="55"/>
      <c r="X263" s="55"/>
      <c r="Y263" s="55"/>
      <c r="Z263" s="55"/>
      <c r="AA263" s="55"/>
      <c r="AB263" s="55"/>
      <c r="AC263" s="55"/>
      <c r="AD263" s="9"/>
      <c r="AE263" s="54"/>
      <c r="AF263" s="57"/>
      <c r="AG263" s="58"/>
      <c r="AH263" s="58"/>
      <c r="AI263" s="58"/>
      <c r="BG263" s="83" t="e">
        <f ca="1">IF(#REF!="no",INT(RAND()*36+1),INT(RAND()*37))</f>
        <v>#REF!</v>
      </c>
      <c r="CD263"/>
      <c r="CE263"/>
      <c r="CH263"/>
      <c r="CI263" s="31">
        <f t="shared" si="263"/>
        <v>0</v>
      </c>
    </row>
    <row r="264" spans="1:87" x14ac:dyDescent="0.2">
      <c r="A264" s="97"/>
      <c r="B264" s="54"/>
      <c r="C264" s="54"/>
      <c r="D264" s="54"/>
      <c r="E264" s="54"/>
      <c r="F264" s="9"/>
      <c r="G264" s="9"/>
      <c r="H264" s="55"/>
      <c r="I264" s="56"/>
      <c r="J264" s="9"/>
      <c r="K264" s="9"/>
      <c r="L264" s="9"/>
      <c r="M264" s="9"/>
      <c r="N264" s="9"/>
      <c r="O264" s="9"/>
      <c r="P264" s="9"/>
      <c r="Q264" s="9"/>
      <c r="R264" s="9"/>
      <c r="S264" s="9"/>
      <c r="T264" s="55"/>
      <c r="U264" s="55"/>
      <c r="V264" s="55"/>
      <c r="W264" s="55"/>
      <c r="X264" s="55"/>
      <c r="Y264" s="55"/>
      <c r="Z264" s="55"/>
      <c r="AA264" s="55"/>
      <c r="AB264" s="55"/>
      <c r="AC264" s="55"/>
      <c r="AD264" s="9"/>
      <c r="AE264" s="54"/>
      <c r="AF264" s="57"/>
      <c r="AG264" s="58"/>
      <c r="AH264" s="58"/>
      <c r="AI264" s="58"/>
      <c r="BG264" s="83" t="e">
        <f ca="1">IF(#REF!="no",INT(RAND()*36+1),INT(RAND()*37))</f>
        <v>#REF!</v>
      </c>
      <c r="CD264"/>
      <c r="CE264"/>
      <c r="CH264"/>
      <c r="CI264" s="31">
        <f t="shared" si="263"/>
        <v>0</v>
      </c>
    </row>
    <row r="265" spans="1:87" x14ac:dyDescent="0.2">
      <c r="A265" s="97"/>
      <c r="B265" s="54"/>
      <c r="C265" s="54"/>
      <c r="D265" s="54"/>
      <c r="E265" s="54"/>
      <c r="F265" s="9"/>
      <c r="G265" s="9"/>
      <c r="H265" s="55"/>
      <c r="I265" s="56"/>
      <c r="J265" s="9"/>
      <c r="K265" s="9"/>
      <c r="L265" s="9"/>
      <c r="M265" s="9"/>
      <c r="N265" s="9"/>
      <c r="O265" s="9"/>
      <c r="P265" s="9"/>
      <c r="Q265" s="9"/>
      <c r="R265" s="9"/>
      <c r="S265" s="9"/>
      <c r="T265" s="55"/>
      <c r="U265" s="55"/>
      <c r="V265" s="55"/>
      <c r="W265" s="55"/>
      <c r="X265" s="55"/>
      <c r="Y265" s="55"/>
      <c r="Z265" s="55"/>
      <c r="AA265" s="55"/>
      <c r="AB265" s="55"/>
      <c r="AC265" s="55"/>
      <c r="AD265" s="9"/>
      <c r="AE265" s="54"/>
      <c r="AF265" s="57"/>
      <c r="AG265" s="58"/>
      <c r="AH265" s="58"/>
      <c r="AI265" s="58"/>
      <c r="BG265" s="83" t="e">
        <f ca="1">IF(#REF!="no",INT(RAND()*36+1),INT(RAND()*37))</f>
        <v>#REF!</v>
      </c>
      <c r="CD265"/>
      <c r="CE265"/>
      <c r="CH265"/>
      <c r="CI265" s="31">
        <f t="shared" si="263"/>
        <v>0</v>
      </c>
    </row>
    <row r="266" spans="1:87" x14ac:dyDescent="0.2">
      <c r="A266" s="97"/>
      <c r="B266" s="54"/>
      <c r="C266" s="54"/>
      <c r="D266" s="54"/>
      <c r="E266" s="54"/>
      <c r="F266" s="9"/>
      <c r="G266" s="9"/>
      <c r="H266" s="55"/>
      <c r="I266" s="56"/>
      <c r="J266" s="9"/>
      <c r="K266" s="9"/>
      <c r="L266" s="9"/>
      <c r="M266" s="9"/>
      <c r="N266" s="9"/>
      <c r="O266" s="9"/>
      <c r="P266" s="9"/>
      <c r="Q266" s="9"/>
      <c r="R266" s="9"/>
      <c r="S266" s="9"/>
      <c r="T266" s="55"/>
      <c r="U266" s="55"/>
      <c r="V266" s="55"/>
      <c r="W266" s="55"/>
      <c r="X266" s="55"/>
      <c r="Y266" s="55"/>
      <c r="Z266" s="55"/>
      <c r="AA266" s="55"/>
      <c r="AB266" s="55"/>
      <c r="AC266" s="55"/>
      <c r="AD266" s="9"/>
      <c r="AE266" s="54"/>
      <c r="AF266" s="57"/>
      <c r="AG266" s="58"/>
      <c r="AH266" s="58"/>
      <c r="AI266" s="58"/>
      <c r="BG266" s="83" t="e">
        <f ca="1">IF(#REF!="no",INT(RAND()*36+1),INT(RAND()*37))</f>
        <v>#REF!</v>
      </c>
      <c r="CD266"/>
      <c r="CE266"/>
      <c r="CH266"/>
      <c r="CI266" s="31">
        <f t="shared" si="263"/>
        <v>0</v>
      </c>
    </row>
    <row r="267" spans="1:87" x14ac:dyDescent="0.2">
      <c r="A267" s="97"/>
      <c r="B267" s="54"/>
      <c r="C267" s="54"/>
      <c r="D267" s="54"/>
      <c r="E267" s="54"/>
      <c r="F267" s="9"/>
      <c r="G267" s="9"/>
      <c r="H267" s="55"/>
      <c r="I267" s="56"/>
      <c r="J267" s="9"/>
      <c r="K267" s="9"/>
      <c r="L267" s="9"/>
      <c r="M267" s="9"/>
      <c r="N267" s="9"/>
      <c r="O267" s="9"/>
      <c r="P267" s="9"/>
      <c r="Q267" s="9"/>
      <c r="R267" s="9"/>
      <c r="S267" s="9"/>
      <c r="T267" s="55"/>
      <c r="U267" s="55"/>
      <c r="V267" s="55"/>
      <c r="W267" s="55"/>
      <c r="X267" s="55"/>
      <c r="Y267" s="55"/>
      <c r="Z267" s="55"/>
      <c r="AA267" s="55"/>
      <c r="AB267" s="55"/>
      <c r="AC267" s="55"/>
      <c r="AD267" s="9"/>
      <c r="AE267" s="54"/>
      <c r="AF267" s="57"/>
      <c r="AG267" s="58"/>
      <c r="AH267" s="58"/>
      <c r="AI267" s="58"/>
      <c r="BG267" s="83" t="e">
        <f ca="1">IF(#REF!="no",INT(RAND()*36+1),INT(RAND()*37))</f>
        <v>#REF!</v>
      </c>
      <c r="CD267"/>
      <c r="CE267"/>
      <c r="CH267"/>
      <c r="CI267" s="31">
        <f t="shared" si="263"/>
        <v>0</v>
      </c>
    </row>
    <row r="268" spans="1:87" x14ac:dyDescent="0.2">
      <c r="A268" s="97"/>
      <c r="B268" s="54"/>
      <c r="C268" s="54"/>
      <c r="D268" s="54"/>
      <c r="E268" s="54"/>
      <c r="F268" s="9"/>
      <c r="G268" s="9"/>
      <c r="H268" s="55"/>
      <c r="I268" s="56"/>
      <c r="J268" s="9"/>
      <c r="K268" s="9"/>
      <c r="L268" s="9"/>
      <c r="M268" s="9"/>
      <c r="N268" s="9"/>
      <c r="O268" s="9"/>
      <c r="P268" s="9"/>
      <c r="Q268" s="9"/>
      <c r="R268" s="9"/>
      <c r="S268" s="9"/>
      <c r="T268" s="55"/>
      <c r="U268" s="55"/>
      <c r="V268" s="55"/>
      <c r="W268" s="55"/>
      <c r="X268" s="55"/>
      <c r="Y268" s="55"/>
      <c r="Z268" s="55"/>
      <c r="AA268" s="55"/>
      <c r="AB268" s="55"/>
      <c r="AC268" s="55"/>
      <c r="AD268" s="9"/>
      <c r="AE268" s="54"/>
      <c r="AF268" s="57"/>
      <c r="AG268" s="58"/>
      <c r="AH268" s="58"/>
      <c r="AI268" s="58"/>
      <c r="BG268" s="83" t="e">
        <f ca="1">IF(#REF!="no",INT(RAND()*36+1),INT(RAND()*37))</f>
        <v>#REF!</v>
      </c>
      <c r="CD268"/>
      <c r="CE268"/>
      <c r="CH268"/>
      <c r="CI268" s="31">
        <f t="shared" si="263"/>
        <v>0</v>
      </c>
    </row>
    <row r="269" spans="1:87" x14ac:dyDescent="0.2">
      <c r="A269" s="97"/>
      <c r="B269" s="54"/>
      <c r="C269" s="54"/>
      <c r="D269" s="54"/>
      <c r="E269" s="54"/>
      <c r="F269" s="9"/>
      <c r="G269" s="9"/>
      <c r="H269" s="55"/>
      <c r="I269" s="56"/>
      <c r="J269" s="9"/>
      <c r="K269" s="9"/>
      <c r="L269" s="9"/>
      <c r="M269" s="9"/>
      <c r="N269" s="9"/>
      <c r="O269" s="9"/>
      <c r="P269" s="9"/>
      <c r="Q269" s="9"/>
      <c r="R269" s="9"/>
      <c r="S269" s="9"/>
      <c r="T269" s="55"/>
      <c r="U269" s="55"/>
      <c r="V269" s="55"/>
      <c r="W269" s="55"/>
      <c r="X269" s="55"/>
      <c r="Y269" s="55"/>
      <c r="Z269" s="55"/>
      <c r="AA269" s="55"/>
      <c r="AB269" s="55"/>
      <c r="AC269" s="55"/>
      <c r="AD269" s="9"/>
      <c r="AE269" s="54"/>
      <c r="AF269" s="57"/>
      <c r="AG269" s="58"/>
      <c r="AH269" s="58"/>
      <c r="AI269" s="58"/>
      <c r="BG269" s="83" t="e">
        <f ca="1">IF(#REF!="no",INT(RAND()*36+1),INT(RAND()*37))</f>
        <v>#REF!</v>
      </c>
      <c r="CD269"/>
      <c r="CE269"/>
      <c r="CH269"/>
      <c r="CI269" s="31">
        <f t="shared" si="263"/>
        <v>0</v>
      </c>
    </row>
    <row r="270" spans="1:87" x14ac:dyDescent="0.2">
      <c r="A270" s="97"/>
      <c r="B270" s="54"/>
      <c r="C270" s="54"/>
      <c r="D270" s="54"/>
      <c r="E270" s="54"/>
      <c r="F270" s="9"/>
      <c r="G270" s="9"/>
      <c r="H270" s="55"/>
      <c r="I270" s="56"/>
      <c r="J270" s="9"/>
      <c r="K270" s="9"/>
      <c r="L270" s="9"/>
      <c r="M270" s="9"/>
      <c r="N270" s="9"/>
      <c r="O270" s="9"/>
      <c r="P270" s="9"/>
      <c r="Q270" s="9"/>
      <c r="R270" s="9"/>
      <c r="S270" s="9"/>
      <c r="T270" s="55"/>
      <c r="U270" s="55"/>
      <c r="V270" s="55"/>
      <c r="W270" s="55"/>
      <c r="X270" s="55"/>
      <c r="Y270" s="55"/>
      <c r="Z270" s="55"/>
      <c r="AA270" s="55"/>
      <c r="AB270" s="55"/>
      <c r="AC270" s="55"/>
      <c r="AD270" s="9"/>
      <c r="AE270" s="54"/>
      <c r="AF270" s="57"/>
      <c r="AG270" s="58"/>
      <c r="AH270" s="58"/>
      <c r="AI270" s="58"/>
      <c r="BG270" s="83" t="e">
        <f ca="1">IF(#REF!="no",INT(RAND()*36+1),INT(RAND()*37))</f>
        <v>#REF!</v>
      </c>
      <c r="CD270"/>
      <c r="CE270"/>
      <c r="CH270"/>
      <c r="CI270" s="31">
        <f t="shared" si="263"/>
        <v>0</v>
      </c>
    </row>
    <row r="271" spans="1:87" x14ac:dyDescent="0.2">
      <c r="A271" s="97"/>
      <c r="B271" s="54"/>
      <c r="C271" s="54"/>
      <c r="D271" s="54"/>
      <c r="E271" s="54"/>
      <c r="F271" s="9"/>
      <c r="G271" s="9"/>
      <c r="H271" s="55"/>
      <c r="I271" s="56"/>
      <c r="J271" s="9"/>
      <c r="K271" s="9"/>
      <c r="L271" s="9"/>
      <c r="M271" s="9"/>
      <c r="N271" s="9"/>
      <c r="O271" s="9"/>
      <c r="P271" s="9"/>
      <c r="Q271" s="9"/>
      <c r="R271" s="9"/>
      <c r="S271" s="9"/>
      <c r="T271" s="55"/>
      <c r="U271" s="55"/>
      <c r="V271" s="55"/>
      <c r="W271" s="55"/>
      <c r="X271" s="55"/>
      <c r="Y271" s="55"/>
      <c r="Z271" s="55"/>
      <c r="AA271" s="55"/>
      <c r="AB271" s="55"/>
      <c r="AC271" s="55"/>
      <c r="AD271" s="9"/>
      <c r="AE271" s="54"/>
      <c r="AF271" s="57"/>
      <c r="AG271" s="58"/>
      <c r="AH271" s="58"/>
      <c r="AI271" s="58"/>
      <c r="BG271" s="83" t="e">
        <f ca="1">IF(#REF!="no",INT(RAND()*36+1),INT(RAND()*37))</f>
        <v>#REF!</v>
      </c>
      <c r="CD271"/>
      <c r="CE271"/>
      <c r="CH271"/>
      <c r="CI271" s="31">
        <f t="shared" si="263"/>
        <v>0</v>
      </c>
    </row>
    <row r="272" spans="1:87" x14ac:dyDescent="0.2">
      <c r="A272" s="97"/>
      <c r="B272" s="54"/>
      <c r="C272" s="54"/>
      <c r="D272" s="54"/>
      <c r="E272" s="54"/>
      <c r="F272" s="9"/>
      <c r="G272" s="9"/>
      <c r="H272" s="55"/>
      <c r="I272" s="56"/>
      <c r="J272" s="9"/>
      <c r="K272" s="9"/>
      <c r="L272" s="9"/>
      <c r="M272" s="9"/>
      <c r="N272" s="9"/>
      <c r="O272" s="9"/>
      <c r="P272" s="9"/>
      <c r="Q272" s="9"/>
      <c r="R272" s="9"/>
      <c r="S272" s="9"/>
      <c r="T272" s="55"/>
      <c r="U272" s="55"/>
      <c r="V272" s="55"/>
      <c r="W272" s="55"/>
      <c r="X272" s="55"/>
      <c r="Y272" s="55"/>
      <c r="Z272" s="55"/>
      <c r="AA272" s="55"/>
      <c r="AB272" s="55"/>
      <c r="AC272" s="55"/>
      <c r="AD272" s="9"/>
      <c r="AE272" s="54"/>
      <c r="AF272" s="57"/>
      <c r="AG272" s="58"/>
      <c r="AH272" s="58"/>
      <c r="AI272" s="58"/>
      <c r="BG272" s="83" t="e">
        <f ca="1">IF(#REF!="no",INT(RAND()*36+1),INT(RAND()*37))</f>
        <v>#REF!</v>
      </c>
      <c r="CD272"/>
      <c r="CE272"/>
      <c r="CH272"/>
      <c r="CI272" s="31">
        <f t="shared" si="263"/>
        <v>0</v>
      </c>
    </row>
    <row r="273" spans="1:87" x14ac:dyDescent="0.2">
      <c r="A273" s="97"/>
      <c r="B273" s="54"/>
      <c r="C273" s="54"/>
      <c r="D273" s="54"/>
      <c r="E273" s="54"/>
      <c r="F273" s="9"/>
      <c r="G273" s="9"/>
      <c r="H273" s="55"/>
      <c r="I273" s="56"/>
      <c r="J273" s="9"/>
      <c r="K273" s="9"/>
      <c r="L273" s="9"/>
      <c r="M273" s="9"/>
      <c r="N273" s="9"/>
      <c r="O273" s="9"/>
      <c r="P273" s="9"/>
      <c r="Q273" s="9"/>
      <c r="R273" s="9"/>
      <c r="S273" s="9"/>
      <c r="T273" s="55"/>
      <c r="U273" s="55"/>
      <c r="V273" s="55"/>
      <c r="W273" s="55"/>
      <c r="X273" s="55"/>
      <c r="Y273" s="55"/>
      <c r="Z273" s="55"/>
      <c r="AA273" s="55"/>
      <c r="AB273" s="55"/>
      <c r="AC273" s="55"/>
      <c r="AD273" s="9"/>
      <c r="AE273" s="54"/>
      <c r="AF273" s="57"/>
      <c r="AG273" s="58"/>
      <c r="AH273" s="58"/>
      <c r="AI273" s="58"/>
      <c r="BG273" s="83" t="e">
        <f ca="1">IF(#REF!="no",INT(RAND()*36+1),INT(RAND()*37))</f>
        <v>#REF!</v>
      </c>
      <c r="CD273"/>
      <c r="CE273"/>
      <c r="CH273"/>
      <c r="CI273" s="31">
        <f t="shared" si="263"/>
        <v>0</v>
      </c>
    </row>
    <row r="274" spans="1:87" x14ac:dyDescent="0.2">
      <c r="A274" s="97"/>
      <c r="B274" s="54"/>
      <c r="C274" s="54"/>
      <c r="D274" s="54"/>
      <c r="E274" s="54"/>
      <c r="F274" s="9"/>
      <c r="G274" s="9"/>
      <c r="H274" s="55"/>
      <c r="I274" s="56"/>
      <c r="J274" s="9"/>
      <c r="K274" s="9"/>
      <c r="L274" s="9"/>
      <c r="M274" s="9"/>
      <c r="N274" s="9"/>
      <c r="O274" s="9"/>
      <c r="P274" s="9"/>
      <c r="Q274" s="9"/>
      <c r="R274" s="9"/>
      <c r="S274" s="9"/>
      <c r="T274" s="55"/>
      <c r="U274" s="55"/>
      <c r="V274" s="55"/>
      <c r="W274" s="55"/>
      <c r="X274" s="55"/>
      <c r="Y274" s="55"/>
      <c r="Z274" s="55"/>
      <c r="AA274" s="55"/>
      <c r="AB274" s="55"/>
      <c r="AC274" s="55"/>
      <c r="AD274" s="9"/>
      <c r="AE274" s="54"/>
      <c r="AF274" s="57"/>
      <c r="AG274" s="58"/>
      <c r="AH274" s="58"/>
      <c r="AI274" s="58"/>
      <c r="BG274" s="83" t="e">
        <f ca="1">IF(#REF!="no",INT(RAND()*36+1),INT(RAND()*37))</f>
        <v>#REF!</v>
      </c>
      <c r="CD274"/>
      <c r="CE274"/>
      <c r="CH274"/>
      <c r="CI274" s="31">
        <f t="shared" si="263"/>
        <v>0</v>
      </c>
    </row>
    <row r="275" spans="1:87" x14ac:dyDescent="0.2">
      <c r="A275" s="97"/>
      <c r="B275" s="54"/>
      <c r="C275" s="54"/>
      <c r="D275" s="54"/>
      <c r="E275" s="54"/>
      <c r="F275" s="9"/>
      <c r="G275" s="9"/>
      <c r="H275" s="55"/>
      <c r="I275" s="56"/>
      <c r="J275" s="9"/>
      <c r="K275" s="9"/>
      <c r="L275" s="9"/>
      <c r="M275" s="9"/>
      <c r="N275" s="9"/>
      <c r="O275" s="9"/>
      <c r="P275" s="9"/>
      <c r="Q275" s="9"/>
      <c r="R275" s="9"/>
      <c r="S275" s="9"/>
      <c r="T275" s="55"/>
      <c r="U275" s="55"/>
      <c r="V275" s="55"/>
      <c r="W275" s="55"/>
      <c r="X275" s="55"/>
      <c r="Y275" s="55"/>
      <c r="Z275" s="55"/>
      <c r="AA275" s="55"/>
      <c r="AB275" s="55"/>
      <c r="AC275" s="55"/>
      <c r="AD275" s="9"/>
      <c r="AE275" s="54"/>
      <c r="AF275" s="57"/>
      <c r="AG275" s="58"/>
      <c r="AH275" s="58"/>
      <c r="AI275" s="58"/>
      <c r="BG275" s="83" t="e">
        <f ca="1">IF(#REF!="no",INT(RAND()*36+1),INT(RAND()*37))</f>
        <v>#REF!</v>
      </c>
      <c r="CD275"/>
      <c r="CE275"/>
      <c r="CH275"/>
      <c r="CI275" s="31">
        <f t="shared" si="263"/>
        <v>0</v>
      </c>
    </row>
    <row r="276" spans="1:87" x14ac:dyDescent="0.2">
      <c r="A276" s="97"/>
      <c r="B276" s="54"/>
      <c r="C276" s="54"/>
      <c r="D276" s="54"/>
      <c r="E276" s="54"/>
      <c r="F276" s="9"/>
      <c r="G276" s="9"/>
      <c r="H276" s="55"/>
      <c r="I276" s="56"/>
      <c r="J276" s="9"/>
      <c r="K276" s="9"/>
      <c r="L276" s="9"/>
      <c r="M276" s="9"/>
      <c r="N276" s="9"/>
      <c r="O276" s="9"/>
      <c r="P276" s="9"/>
      <c r="Q276" s="9"/>
      <c r="R276" s="9"/>
      <c r="S276" s="9"/>
      <c r="T276" s="55"/>
      <c r="U276" s="55"/>
      <c r="V276" s="55"/>
      <c r="W276" s="55"/>
      <c r="X276" s="55"/>
      <c r="Y276" s="55"/>
      <c r="Z276" s="55"/>
      <c r="AA276" s="55"/>
      <c r="AB276" s="55"/>
      <c r="AC276" s="55"/>
      <c r="AD276" s="9"/>
      <c r="AE276" s="54"/>
      <c r="AF276" s="57"/>
      <c r="AG276" s="58"/>
      <c r="AH276" s="58"/>
      <c r="AI276" s="58"/>
      <c r="BG276" s="83" t="e">
        <f ca="1">IF(#REF!="no",INT(RAND()*36+1),INT(RAND()*37))</f>
        <v>#REF!</v>
      </c>
      <c r="CD276"/>
      <c r="CE276"/>
      <c r="CH276"/>
      <c r="CI276" s="31">
        <f t="shared" si="263"/>
        <v>0</v>
      </c>
    </row>
    <row r="277" spans="1:87" x14ac:dyDescent="0.2">
      <c r="A277" s="97"/>
      <c r="B277" s="54"/>
      <c r="C277" s="54"/>
      <c r="D277" s="54"/>
      <c r="E277" s="54"/>
      <c r="F277" s="9"/>
      <c r="G277" s="9"/>
      <c r="H277" s="55"/>
      <c r="I277" s="56"/>
      <c r="J277" s="9"/>
      <c r="K277" s="9"/>
      <c r="L277" s="9"/>
      <c r="M277" s="9"/>
      <c r="N277" s="9"/>
      <c r="O277" s="9"/>
      <c r="P277" s="9"/>
      <c r="Q277" s="9"/>
      <c r="R277" s="9"/>
      <c r="S277" s="9"/>
      <c r="T277" s="55"/>
      <c r="U277" s="55"/>
      <c r="V277" s="55"/>
      <c r="W277" s="55"/>
      <c r="X277" s="55"/>
      <c r="Y277" s="55"/>
      <c r="Z277" s="55"/>
      <c r="AA277" s="55"/>
      <c r="AB277" s="55"/>
      <c r="AC277" s="55"/>
      <c r="AD277" s="9"/>
      <c r="AE277" s="54"/>
      <c r="AF277" s="57"/>
      <c r="AG277" s="58"/>
      <c r="AH277" s="58"/>
      <c r="AI277" s="58"/>
      <c r="BG277" s="83" t="e">
        <f ca="1">IF(#REF!="no",INT(RAND()*36+1),INT(RAND()*37))</f>
        <v>#REF!</v>
      </c>
      <c r="CD277"/>
      <c r="CE277"/>
      <c r="CH277"/>
      <c r="CI277" s="31">
        <f t="shared" si="263"/>
        <v>0</v>
      </c>
    </row>
    <row r="278" spans="1:87" x14ac:dyDescent="0.2">
      <c r="A278" s="97"/>
      <c r="B278" s="54"/>
      <c r="C278" s="54"/>
      <c r="D278" s="54"/>
      <c r="E278" s="54"/>
      <c r="F278" s="9"/>
      <c r="G278" s="9"/>
      <c r="H278" s="55"/>
      <c r="I278" s="56"/>
      <c r="J278" s="9"/>
      <c r="K278" s="9"/>
      <c r="L278" s="9"/>
      <c r="M278" s="9"/>
      <c r="N278" s="9"/>
      <c r="O278" s="9"/>
      <c r="P278" s="9"/>
      <c r="Q278" s="9"/>
      <c r="R278" s="9"/>
      <c r="S278" s="9"/>
      <c r="T278" s="55"/>
      <c r="U278" s="55"/>
      <c r="V278" s="55"/>
      <c r="W278" s="55"/>
      <c r="X278" s="55"/>
      <c r="Y278" s="55"/>
      <c r="Z278" s="55"/>
      <c r="AA278" s="55"/>
      <c r="AB278" s="55"/>
      <c r="AC278" s="55"/>
      <c r="AD278" s="9"/>
      <c r="AE278" s="54"/>
      <c r="AF278" s="57"/>
      <c r="AG278" s="58"/>
      <c r="AH278" s="58"/>
      <c r="AI278" s="58"/>
      <c r="BG278" s="83" t="e">
        <f ca="1">IF(#REF!="no",INT(RAND()*36+1),INT(RAND()*37))</f>
        <v>#REF!</v>
      </c>
      <c r="CD278"/>
      <c r="CE278"/>
      <c r="CH278"/>
      <c r="CI278" s="31">
        <f t="shared" si="263"/>
        <v>0</v>
      </c>
    </row>
    <row r="279" spans="1:87" x14ac:dyDescent="0.2">
      <c r="A279" s="97"/>
      <c r="B279" s="54"/>
      <c r="C279" s="54"/>
      <c r="D279" s="54"/>
      <c r="E279" s="54"/>
      <c r="F279" s="9"/>
      <c r="G279" s="9"/>
      <c r="H279" s="55"/>
      <c r="I279" s="56"/>
      <c r="J279" s="9"/>
      <c r="K279" s="9"/>
      <c r="L279" s="9"/>
      <c r="M279" s="9"/>
      <c r="N279" s="9"/>
      <c r="O279" s="9"/>
      <c r="P279" s="9"/>
      <c r="Q279" s="9"/>
      <c r="R279" s="9"/>
      <c r="S279" s="9"/>
      <c r="T279" s="55"/>
      <c r="U279" s="55"/>
      <c r="V279" s="55"/>
      <c r="W279" s="55"/>
      <c r="X279" s="55"/>
      <c r="Y279" s="55"/>
      <c r="Z279" s="55"/>
      <c r="AA279" s="55"/>
      <c r="AB279" s="55"/>
      <c r="AC279" s="55"/>
      <c r="AD279" s="9"/>
      <c r="AE279" s="54"/>
      <c r="AF279" s="57"/>
      <c r="AG279" s="58"/>
      <c r="AH279" s="58"/>
      <c r="AI279" s="58"/>
      <c r="BG279" s="83" t="e">
        <f ca="1">IF(#REF!="no",INT(RAND()*36+1),INT(RAND()*37))</f>
        <v>#REF!</v>
      </c>
      <c r="CD279"/>
      <c r="CE279"/>
      <c r="CH279"/>
      <c r="CI279" s="31">
        <f t="shared" si="263"/>
        <v>0</v>
      </c>
    </row>
    <row r="280" spans="1:87" x14ac:dyDescent="0.2">
      <c r="A280" s="97"/>
      <c r="B280" s="54"/>
      <c r="C280" s="54"/>
      <c r="D280" s="54"/>
      <c r="E280" s="54"/>
      <c r="F280" s="9"/>
      <c r="G280" s="9"/>
      <c r="H280" s="55"/>
      <c r="I280" s="56"/>
      <c r="J280" s="9"/>
      <c r="K280" s="9"/>
      <c r="L280" s="9"/>
      <c r="M280" s="9"/>
      <c r="N280" s="9"/>
      <c r="O280" s="9"/>
      <c r="P280" s="9"/>
      <c r="Q280" s="9"/>
      <c r="R280" s="9"/>
      <c r="S280" s="9"/>
      <c r="T280" s="55"/>
      <c r="U280" s="55"/>
      <c r="V280" s="55"/>
      <c r="W280" s="55"/>
      <c r="X280" s="55"/>
      <c r="Y280" s="55"/>
      <c r="Z280" s="55"/>
      <c r="AA280" s="55"/>
      <c r="AB280" s="55"/>
      <c r="AC280" s="55"/>
      <c r="AD280" s="9"/>
      <c r="AE280" s="54"/>
      <c r="AF280" s="57"/>
      <c r="AG280" s="58"/>
      <c r="AH280" s="58"/>
      <c r="AI280" s="58"/>
      <c r="BG280" s="83" t="e">
        <f ca="1">IF(#REF!="no",INT(RAND()*36+1),INT(RAND()*37))</f>
        <v>#REF!</v>
      </c>
      <c r="CD280"/>
      <c r="CE280"/>
      <c r="CH280"/>
      <c r="CI280" s="31">
        <f t="shared" si="263"/>
        <v>0</v>
      </c>
    </row>
    <row r="281" spans="1:87" x14ac:dyDescent="0.2">
      <c r="A281" s="97"/>
      <c r="B281" s="54"/>
      <c r="C281" s="54"/>
      <c r="D281" s="54"/>
      <c r="E281" s="54"/>
      <c r="F281" s="9"/>
      <c r="G281" s="9"/>
      <c r="H281" s="55"/>
      <c r="I281" s="56"/>
      <c r="J281" s="9"/>
      <c r="K281" s="9"/>
      <c r="L281" s="9"/>
      <c r="M281" s="9"/>
      <c r="N281" s="9"/>
      <c r="O281" s="9"/>
      <c r="P281" s="9"/>
      <c r="Q281" s="9"/>
      <c r="R281" s="9"/>
      <c r="S281" s="9"/>
      <c r="T281" s="55"/>
      <c r="U281" s="55"/>
      <c r="V281" s="55"/>
      <c r="W281" s="55"/>
      <c r="X281" s="55"/>
      <c r="Y281" s="55"/>
      <c r="Z281" s="55"/>
      <c r="AA281" s="55"/>
      <c r="AB281" s="55"/>
      <c r="AC281" s="55"/>
      <c r="AD281" s="9"/>
      <c r="AE281" s="54"/>
      <c r="AF281" s="57"/>
      <c r="AG281" s="58"/>
      <c r="AH281" s="58"/>
      <c r="AI281" s="58"/>
      <c r="BG281" s="83" t="e">
        <f ca="1">IF(#REF!="no",INT(RAND()*36+1),INT(RAND()*37))</f>
        <v>#REF!</v>
      </c>
      <c r="CD281"/>
      <c r="CE281"/>
      <c r="CH281"/>
      <c r="CI281" s="31">
        <f t="shared" si="263"/>
        <v>0</v>
      </c>
    </row>
    <row r="282" spans="1:87" x14ac:dyDescent="0.2">
      <c r="A282" s="97"/>
      <c r="B282" s="54"/>
      <c r="C282" s="54"/>
      <c r="D282" s="54"/>
      <c r="E282" s="54"/>
      <c r="F282" s="9"/>
      <c r="G282" s="9"/>
      <c r="H282" s="55"/>
      <c r="I282" s="56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55"/>
      <c r="U282" s="55"/>
      <c r="V282" s="55"/>
      <c r="W282" s="55"/>
      <c r="X282" s="55"/>
      <c r="Y282" s="55"/>
      <c r="Z282" s="55"/>
      <c r="AA282" s="55"/>
      <c r="AB282" s="55"/>
      <c r="AC282" s="55"/>
      <c r="AD282" s="9"/>
      <c r="AE282" s="54"/>
      <c r="AF282" s="57"/>
      <c r="AG282" s="58"/>
      <c r="AH282" s="58"/>
      <c r="AI282" s="58"/>
      <c r="BG282" s="83" t="e">
        <f ca="1">IF(#REF!="no",INT(RAND()*36+1),INT(RAND()*37))</f>
        <v>#REF!</v>
      </c>
      <c r="CD282"/>
      <c r="CE282"/>
      <c r="CH282"/>
      <c r="CI282" s="31">
        <f t="shared" si="263"/>
        <v>0</v>
      </c>
    </row>
    <row r="283" spans="1:87" x14ac:dyDescent="0.2">
      <c r="A283" s="97"/>
      <c r="B283" s="54"/>
      <c r="C283" s="54"/>
      <c r="D283" s="54"/>
      <c r="E283" s="54"/>
      <c r="F283" s="9"/>
      <c r="G283" s="9"/>
      <c r="H283" s="55"/>
      <c r="I283" s="56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55"/>
      <c r="U283" s="55"/>
      <c r="V283" s="55"/>
      <c r="W283" s="55"/>
      <c r="X283" s="55"/>
      <c r="Y283" s="55"/>
      <c r="Z283" s="55"/>
      <c r="AA283" s="55"/>
      <c r="AB283" s="55"/>
      <c r="AC283" s="55"/>
      <c r="AD283" s="9"/>
      <c r="AE283" s="54"/>
      <c r="AF283" s="57"/>
      <c r="AG283" s="58"/>
      <c r="AH283" s="58"/>
      <c r="AI283" s="58"/>
      <c r="BG283" s="83" t="e">
        <f ca="1">IF(#REF!="no",INT(RAND()*36+1),INT(RAND()*37))</f>
        <v>#REF!</v>
      </c>
      <c r="CD283"/>
      <c r="CE283"/>
      <c r="CH283"/>
      <c r="CI283" s="31">
        <f t="shared" si="263"/>
        <v>0</v>
      </c>
    </row>
    <row r="284" spans="1:87" x14ac:dyDescent="0.2">
      <c r="A284" s="97"/>
      <c r="B284" s="54"/>
      <c r="C284" s="54"/>
      <c r="D284" s="54"/>
      <c r="E284" s="54"/>
      <c r="F284" s="9"/>
      <c r="G284" s="9"/>
      <c r="H284" s="55"/>
      <c r="I284" s="56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55"/>
      <c r="U284" s="55"/>
      <c r="V284" s="55"/>
      <c r="W284" s="55"/>
      <c r="X284" s="55"/>
      <c r="Y284" s="55"/>
      <c r="Z284" s="55"/>
      <c r="AA284" s="55"/>
      <c r="AB284" s="55"/>
      <c r="AC284" s="55"/>
      <c r="AD284" s="9"/>
      <c r="AE284" s="54"/>
      <c r="AF284" s="57"/>
      <c r="AG284" s="58"/>
      <c r="AH284" s="58"/>
      <c r="AI284" s="58"/>
      <c r="BG284" s="83" t="e">
        <f ca="1">IF(#REF!="no",INT(RAND()*36+1),INT(RAND()*37))</f>
        <v>#REF!</v>
      </c>
      <c r="CD284"/>
      <c r="CE284"/>
      <c r="CH284"/>
      <c r="CI284" s="31">
        <f t="shared" si="263"/>
        <v>0</v>
      </c>
    </row>
    <row r="285" spans="1:87" x14ac:dyDescent="0.2">
      <c r="A285" s="97"/>
      <c r="B285" s="54"/>
      <c r="C285" s="54"/>
      <c r="D285" s="54"/>
      <c r="E285" s="54"/>
      <c r="F285" s="9"/>
      <c r="G285" s="9"/>
      <c r="H285" s="55"/>
      <c r="I285" s="56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55"/>
      <c r="U285" s="55"/>
      <c r="V285" s="55"/>
      <c r="W285" s="55"/>
      <c r="X285" s="55"/>
      <c r="Y285" s="55"/>
      <c r="Z285" s="55"/>
      <c r="AA285" s="55"/>
      <c r="AB285" s="55"/>
      <c r="AC285" s="55"/>
      <c r="AD285" s="9"/>
      <c r="AE285" s="54"/>
      <c r="AF285" s="57"/>
      <c r="AG285" s="58"/>
      <c r="AH285" s="58"/>
      <c r="AI285" s="58"/>
      <c r="BG285" s="83" t="e">
        <f ca="1">IF(#REF!="no",INT(RAND()*36+1),INT(RAND()*37))</f>
        <v>#REF!</v>
      </c>
      <c r="CD285"/>
      <c r="CE285"/>
      <c r="CH285"/>
      <c r="CI285" s="31">
        <f t="shared" si="263"/>
        <v>0</v>
      </c>
    </row>
    <row r="286" spans="1:87" x14ac:dyDescent="0.2">
      <c r="A286" s="97"/>
      <c r="B286" s="54"/>
      <c r="C286" s="54"/>
      <c r="D286" s="54"/>
      <c r="E286" s="54"/>
      <c r="F286" s="9"/>
      <c r="G286" s="9"/>
      <c r="H286" s="55"/>
      <c r="I286" s="56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55"/>
      <c r="U286" s="55"/>
      <c r="V286" s="55"/>
      <c r="W286" s="55"/>
      <c r="X286" s="55"/>
      <c r="Y286" s="55"/>
      <c r="Z286" s="55"/>
      <c r="AA286" s="55"/>
      <c r="AB286" s="55"/>
      <c r="AC286" s="55"/>
      <c r="AD286" s="9"/>
      <c r="AE286" s="54"/>
      <c r="AF286" s="57"/>
      <c r="AG286" s="58"/>
      <c r="AH286" s="58"/>
      <c r="AI286" s="58"/>
      <c r="BG286" s="83" t="e">
        <f ca="1">IF(#REF!="no",INT(RAND()*36+1),INT(RAND()*37))</f>
        <v>#REF!</v>
      </c>
      <c r="CD286"/>
      <c r="CE286"/>
      <c r="CH286"/>
      <c r="CI286" s="31">
        <f t="shared" si="263"/>
        <v>0</v>
      </c>
    </row>
    <row r="287" spans="1:87" x14ac:dyDescent="0.2">
      <c r="A287" s="97"/>
      <c r="B287" s="54"/>
      <c r="C287" s="54"/>
      <c r="D287" s="54"/>
      <c r="E287" s="54"/>
      <c r="F287" s="9"/>
      <c r="G287" s="9"/>
      <c r="H287" s="55"/>
      <c r="I287" s="56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55"/>
      <c r="U287" s="55"/>
      <c r="V287" s="55"/>
      <c r="W287" s="55"/>
      <c r="X287" s="55"/>
      <c r="Y287" s="55"/>
      <c r="Z287" s="55"/>
      <c r="AA287" s="55"/>
      <c r="AB287" s="55"/>
      <c r="AC287" s="55"/>
      <c r="AD287" s="9"/>
      <c r="AE287" s="54"/>
      <c r="AF287" s="57"/>
      <c r="AG287" s="58"/>
      <c r="AH287" s="58"/>
      <c r="AI287" s="58"/>
      <c r="BG287" s="83" t="e">
        <f ca="1">IF(#REF!="no",INT(RAND()*36+1),INT(RAND()*37))</f>
        <v>#REF!</v>
      </c>
      <c r="CD287"/>
      <c r="CE287"/>
      <c r="CH287"/>
      <c r="CI287" s="31">
        <f t="shared" si="263"/>
        <v>0</v>
      </c>
    </row>
    <row r="288" spans="1:87" x14ac:dyDescent="0.2">
      <c r="A288" s="97"/>
      <c r="B288" s="54"/>
      <c r="C288" s="54"/>
      <c r="D288" s="54"/>
      <c r="E288" s="54"/>
      <c r="F288" s="9"/>
      <c r="G288" s="9"/>
      <c r="H288" s="55"/>
      <c r="I288" s="56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55"/>
      <c r="U288" s="55"/>
      <c r="V288" s="55"/>
      <c r="W288" s="55"/>
      <c r="X288" s="55"/>
      <c r="Y288" s="55"/>
      <c r="Z288" s="55"/>
      <c r="AA288" s="55"/>
      <c r="AB288" s="55"/>
      <c r="AC288" s="55"/>
      <c r="AD288" s="9"/>
      <c r="AE288" s="54"/>
      <c r="AF288" s="57"/>
      <c r="AG288" s="58"/>
      <c r="AH288" s="58"/>
      <c r="AI288" s="58"/>
      <c r="BG288" s="83" t="e">
        <f ca="1">IF(#REF!="no",INT(RAND()*36+1),INT(RAND()*37))</f>
        <v>#REF!</v>
      </c>
      <c r="CD288"/>
      <c r="CE288"/>
      <c r="CH288"/>
      <c r="CI288" s="31">
        <f t="shared" si="263"/>
        <v>0</v>
      </c>
    </row>
    <row r="289" spans="1:87" x14ac:dyDescent="0.2">
      <c r="A289" s="97"/>
      <c r="B289" s="54"/>
      <c r="C289" s="54"/>
      <c r="D289" s="54"/>
      <c r="E289" s="54"/>
      <c r="F289" s="9"/>
      <c r="G289" s="9"/>
      <c r="H289" s="55"/>
      <c r="I289" s="56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55"/>
      <c r="U289" s="55"/>
      <c r="V289" s="55"/>
      <c r="W289" s="55"/>
      <c r="X289" s="55"/>
      <c r="Y289" s="55"/>
      <c r="Z289" s="55"/>
      <c r="AA289" s="55"/>
      <c r="AB289" s="55"/>
      <c r="AC289" s="55"/>
      <c r="AD289" s="9"/>
      <c r="AE289" s="54"/>
      <c r="AF289" s="57"/>
      <c r="AG289" s="58"/>
      <c r="AH289" s="58"/>
      <c r="AI289" s="58"/>
      <c r="BG289" s="83" t="e">
        <f ca="1">IF(#REF!="no",INT(RAND()*36+1),INT(RAND()*37))</f>
        <v>#REF!</v>
      </c>
      <c r="CD289"/>
      <c r="CE289"/>
      <c r="CH289"/>
      <c r="CI289" s="31">
        <f t="shared" si="263"/>
        <v>0</v>
      </c>
    </row>
    <row r="290" spans="1:87" x14ac:dyDescent="0.2">
      <c r="A290" s="97"/>
      <c r="B290" s="54"/>
      <c r="C290" s="54"/>
      <c r="D290" s="54"/>
      <c r="E290" s="54"/>
      <c r="F290" s="9"/>
      <c r="G290" s="9"/>
      <c r="H290" s="55"/>
      <c r="I290" s="56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55"/>
      <c r="U290" s="55"/>
      <c r="V290" s="55"/>
      <c r="W290" s="55"/>
      <c r="X290" s="55"/>
      <c r="Y290" s="55"/>
      <c r="Z290" s="55"/>
      <c r="AA290" s="55"/>
      <c r="AB290" s="55"/>
      <c r="AC290" s="55"/>
      <c r="AD290" s="9"/>
      <c r="AE290" s="54"/>
      <c r="AF290" s="57"/>
      <c r="AG290" s="58"/>
      <c r="AH290" s="58"/>
      <c r="AI290" s="58"/>
      <c r="BG290" s="83" t="e">
        <f ca="1">IF(#REF!="no",INT(RAND()*36+1),INT(RAND()*37))</f>
        <v>#REF!</v>
      </c>
      <c r="CD290"/>
      <c r="CE290"/>
      <c r="CH290"/>
      <c r="CI290" s="31">
        <f t="shared" si="263"/>
        <v>0</v>
      </c>
    </row>
    <row r="291" spans="1:87" x14ac:dyDescent="0.2">
      <c r="A291" s="97"/>
      <c r="B291" s="54"/>
      <c r="C291" s="54"/>
      <c r="D291" s="54"/>
      <c r="E291" s="54"/>
      <c r="F291" s="9"/>
      <c r="G291" s="9"/>
      <c r="H291" s="55"/>
      <c r="I291" s="56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55"/>
      <c r="U291" s="55"/>
      <c r="V291" s="55"/>
      <c r="W291" s="55"/>
      <c r="X291" s="55"/>
      <c r="Y291" s="55"/>
      <c r="Z291" s="55"/>
      <c r="AA291" s="55"/>
      <c r="AB291" s="55"/>
      <c r="AC291" s="55"/>
      <c r="AD291" s="9"/>
      <c r="AE291" s="54"/>
      <c r="AF291" s="57"/>
      <c r="AG291" s="58"/>
      <c r="AH291" s="58"/>
      <c r="AI291" s="58"/>
      <c r="BG291" s="83" t="e">
        <f ca="1">IF(#REF!="no",INT(RAND()*36+1),INT(RAND()*37))</f>
        <v>#REF!</v>
      </c>
      <c r="CD291"/>
      <c r="CE291"/>
      <c r="CH291"/>
      <c r="CI291" s="31">
        <f t="shared" si="263"/>
        <v>0</v>
      </c>
    </row>
    <row r="292" spans="1:87" x14ac:dyDescent="0.2">
      <c r="A292" s="97"/>
      <c r="B292" s="54"/>
      <c r="C292" s="54"/>
      <c r="D292" s="54"/>
      <c r="E292" s="54"/>
      <c r="F292" s="9"/>
      <c r="G292" s="9"/>
      <c r="H292" s="55"/>
      <c r="I292" s="56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55"/>
      <c r="U292" s="55"/>
      <c r="V292" s="55"/>
      <c r="W292" s="55"/>
      <c r="X292" s="55"/>
      <c r="Y292" s="55"/>
      <c r="Z292" s="55"/>
      <c r="AA292" s="55"/>
      <c r="AB292" s="55"/>
      <c r="AC292" s="55"/>
      <c r="AD292" s="9"/>
      <c r="AE292" s="54"/>
      <c r="AF292" s="57"/>
      <c r="AG292" s="58"/>
      <c r="AH292" s="58"/>
      <c r="AI292" s="58"/>
      <c r="BG292" s="83" t="e">
        <f ca="1">IF(#REF!="no",INT(RAND()*36+1),INT(RAND()*37))</f>
        <v>#REF!</v>
      </c>
      <c r="CD292"/>
      <c r="CE292"/>
      <c r="CH292"/>
      <c r="CI292" s="31">
        <f t="shared" si="263"/>
        <v>0</v>
      </c>
    </row>
    <row r="293" spans="1:87" x14ac:dyDescent="0.2">
      <c r="A293" s="97"/>
      <c r="B293" s="54"/>
      <c r="C293" s="54"/>
      <c r="D293" s="54"/>
      <c r="E293" s="54"/>
      <c r="F293" s="9"/>
      <c r="G293" s="9"/>
      <c r="H293" s="55"/>
      <c r="I293" s="56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55"/>
      <c r="U293" s="55"/>
      <c r="V293" s="55"/>
      <c r="W293" s="55"/>
      <c r="X293" s="55"/>
      <c r="Y293" s="55"/>
      <c r="Z293" s="55"/>
      <c r="AA293" s="55"/>
      <c r="AB293" s="55"/>
      <c r="AC293" s="55"/>
      <c r="AD293" s="9"/>
      <c r="AE293" s="54"/>
      <c r="AF293" s="57"/>
      <c r="AG293" s="58"/>
      <c r="AH293" s="58"/>
      <c r="AI293" s="58"/>
      <c r="BG293" s="83" t="e">
        <f ca="1">IF(#REF!="no",INT(RAND()*36+1),INT(RAND()*37))</f>
        <v>#REF!</v>
      </c>
      <c r="CD293"/>
      <c r="CE293"/>
      <c r="CH293"/>
      <c r="CI293" s="31">
        <f t="shared" si="263"/>
        <v>0</v>
      </c>
    </row>
    <row r="294" spans="1:87" x14ac:dyDescent="0.2">
      <c r="A294" s="97"/>
      <c r="B294" s="54"/>
      <c r="C294" s="54"/>
      <c r="D294" s="54"/>
      <c r="E294" s="54"/>
      <c r="F294" s="9"/>
      <c r="G294" s="9"/>
      <c r="H294" s="55"/>
      <c r="I294" s="56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55"/>
      <c r="U294" s="55"/>
      <c r="V294" s="55"/>
      <c r="W294" s="55"/>
      <c r="X294" s="55"/>
      <c r="Y294" s="55"/>
      <c r="Z294" s="55"/>
      <c r="AA294" s="55"/>
      <c r="AB294" s="55"/>
      <c r="AC294" s="55"/>
      <c r="AD294" s="9"/>
      <c r="AE294" s="54"/>
      <c r="AF294" s="57"/>
      <c r="AG294" s="58"/>
      <c r="AH294" s="58"/>
      <c r="AI294" s="58"/>
      <c r="BG294" s="83" t="e">
        <f ca="1">IF(#REF!="no",INT(RAND()*36+1),INT(RAND()*37))</f>
        <v>#REF!</v>
      </c>
      <c r="CD294"/>
      <c r="CE294"/>
      <c r="CH294"/>
      <c r="CI294" s="31">
        <f t="shared" si="263"/>
        <v>0</v>
      </c>
    </row>
    <row r="295" spans="1:87" x14ac:dyDescent="0.2">
      <c r="A295" s="97"/>
      <c r="B295" s="54"/>
      <c r="C295" s="54"/>
      <c r="D295" s="54"/>
      <c r="E295" s="54"/>
      <c r="F295" s="9"/>
      <c r="G295" s="9"/>
      <c r="H295" s="55"/>
      <c r="I295" s="56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55"/>
      <c r="U295" s="55"/>
      <c r="V295" s="55"/>
      <c r="W295" s="55"/>
      <c r="X295" s="55"/>
      <c r="Y295" s="55"/>
      <c r="Z295" s="55"/>
      <c r="AA295" s="55"/>
      <c r="AB295" s="55"/>
      <c r="AC295" s="55"/>
      <c r="AD295" s="9"/>
      <c r="AE295" s="54"/>
      <c r="AF295" s="57"/>
      <c r="AG295" s="58"/>
      <c r="AH295" s="58"/>
      <c r="AI295" s="58"/>
      <c r="BG295" s="83" t="e">
        <f ca="1">IF(#REF!="no",INT(RAND()*36+1),INT(RAND()*37))</f>
        <v>#REF!</v>
      </c>
      <c r="CD295"/>
      <c r="CE295"/>
      <c r="CH295"/>
      <c r="CI295" s="31">
        <f t="shared" si="263"/>
        <v>0</v>
      </c>
    </row>
    <row r="296" spans="1:87" x14ac:dyDescent="0.2">
      <c r="A296" s="97"/>
      <c r="B296" s="54"/>
      <c r="C296" s="54"/>
      <c r="D296" s="54"/>
      <c r="E296" s="54"/>
      <c r="F296" s="9"/>
      <c r="G296" s="9"/>
      <c r="H296" s="55"/>
      <c r="I296" s="56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55"/>
      <c r="U296" s="55"/>
      <c r="V296" s="55"/>
      <c r="W296" s="55"/>
      <c r="X296" s="55"/>
      <c r="Y296" s="55"/>
      <c r="Z296" s="55"/>
      <c r="AA296" s="55"/>
      <c r="AB296" s="55"/>
      <c r="AC296" s="55"/>
      <c r="AD296" s="9"/>
      <c r="AE296" s="54"/>
      <c r="AF296" s="57"/>
      <c r="AG296" s="58"/>
      <c r="AH296" s="58"/>
      <c r="AI296" s="58"/>
      <c r="BG296" s="83" t="e">
        <f ca="1">IF(#REF!="no",INT(RAND()*36+1),INT(RAND()*37))</f>
        <v>#REF!</v>
      </c>
      <c r="CD296"/>
      <c r="CE296"/>
      <c r="CH296"/>
      <c r="CI296" s="31">
        <f t="shared" si="263"/>
        <v>0</v>
      </c>
    </row>
    <row r="297" spans="1:87" x14ac:dyDescent="0.2">
      <c r="A297" s="97"/>
      <c r="B297" s="54"/>
      <c r="C297" s="54"/>
      <c r="D297" s="54"/>
      <c r="E297" s="54"/>
      <c r="F297" s="9"/>
      <c r="G297" s="9"/>
      <c r="H297" s="55"/>
      <c r="I297" s="56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55"/>
      <c r="U297" s="55"/>
      <c r="V297" s="55"/>
      <c r="W297" s="55"/>
      <c r="X297" s="55"/>
      <c r="Y297" s="55"/>
      <c r="Z297" s="55"/>
      <c r="AA297" s="55"/>
      <c r="AB297" s="55"/>
      <c r="AC297" s="55"/>
      <c r="AD297" s="9"/>
      <c r="AE297" s="54"/>
      <c r="AF297" s="57"/>
      <c r="AG297" s="58"/>
      <c r="AH297" s="58"/>
      <c r="AI297" s="58"/>
      <c r="BG297" s="83" t="e">
        <f ca="1">IF(#REF!="no",INT(RAND()*36+1),INT(RAND()*37))</f>
        <v>#REF!</v>
      </c>
      <c r="CD297"/>
      <c r="CE297"/>
      <c r="CH297"/>
      <c r="CI297" s="31">
        <f t="shared" si="263"/>
        <v>0</v>
      </c>
    </row>
    <row r="298" spans="1:87" x14ac:dyDescent="0.2">
      <c r="A298" s="97"/>
      <c r="B298" s="54"/>
      <c r="C298" s="54"/>
      <c r="D298" s="54"/>
      <c r="E298" s="54"/>
      <c r="F298" s="9"/>
      <c r="G298" s="9"/>
      <c r="H298" s="55"/>
      <c r="I298" s="56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55"/>
      <c r="U298" s="55"/>
      <c r="V298" s="55"/>
      <c r="W298" s="55"/>
      <c r="X298" s="55"/>
      <c r="Y298" s="55"/>
      <c r="Z298" s="55"/>
      <c r="AA298" s="55"/>
      <c r="AB298" s="55"/>
      <c r="AC298" s="55"/>
      <c r="AD298" s="9"/>
      <c r="AE298" s="54"/>
      <c r="AF298" s="57"/>
      <c r="AG298" s="58"/>
      <c r="AH298" s="58"/>
      <c r="AI298" s="58"/>
      <c r="BG298" s="83" t="e">
        <f ca="1">IF(#REF!="no",INT(RAND()*36+1),INT(RAND()*37))</f>
        <v>#REF!</v>
      </c>
      <c r="CD298"/>
      <c r="CE298"/>
      <c r="CH298"/>
      <c r="CI298" s="31">
        <f t="shared" si="263"/>
        <v>0</v>
      </c>
    </row>
    <row r="299" spans="1:87" x14ac:dyDescent="0.2">
      <c r="A299" s="97"/>
      <c r="B299" s="54"/>
      <c r="C299" s="54"/>
      <c r="D299" s="54"/>
      <c r="E299" s="54"/>
      <c r="F299" s="9"/>
      <c r="G299" s="9"/>
      <c r="H299" s="55"/>
      <c r="I299" s="56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55"/>
      <c r="U299" s="55"/>
      <c r="V299" s="55"/>
      <c r="W299" s="55"/>
      <c r="X299" s="55"/>
      <c r="Y299" s="55"/>
      <c r="Z299" s="55"/>
      <c r="AA299" s="55"/>
      <c r="AB299" s="55"/>
      <c r="AC299" s="55"/>
      <c r="AD299" s="9"/>
      <c r="AE299" s="54"/>
      <c r="AF299" s="57"/>
      <c r="AG299" s="58"/>
      <c r="AH299" s="58"/>
      <c r="AI299" s="58"/>
      <c r="BG299" s="83" t="e">
        <f ca="1">IF(#REF!="no",INT(RAND()*36+1),INT(RAND()*37))</f>
        <v>#REF!</v>
      </c>
      <c r="CD299"/>
      <c r="CE299"/>
      <c r="CH299"/>
      <c r="CI299" s="31">
        <f t="shared" si="263"/>
        <v>0</v>
      </c>
    </row>
    <row r="300" spans="1:87" x14ac:dyDescent="0.2">
      <c r="A300" s="97"/>
      <c r="B300" s="54"/>
      <c r="C300" s="54"/>
      <c r="D300" s="54"/>
      <c r="E300" s="54"/>
      <c r="F300" s="9"/>
      <c r="G300" s="9"/>
      <c r="H300" s="55"/>
      <c r="I300" s="56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55"/>
      <c r="U300" s="55"/>
      <c r="V300" s="55"/>
      <c r="W300" s="55"/>
      <c r="X300" s="55"/>
      <c r="Y300" s="55"/>
      <c r="Z300" s="55"/>
      <c r="AA300" s="55"/>
      <c r="AB300" s="55"/>
      <c r="AC300" s="55"/>
      <c r="AD300" s="9"/>
      <c r="AE300" s="54"/>
      <c r="AF300" s="57"/>
      <c r="AG300" s="58"/>
      <c r="AH300" s="58"/>
      <c r="AI300" s="58"/>
      <c r="BG300" s="83" t="e">
        <f ca="1">IF(#REF!="no",INT(RAND()*36+1),INT(RAND()*37))</f>
        <v>#REF!</v>
      </c>
      <c r="CD300"/>
      <c r="CE300"/>
      <c r="CH300"/>
      <c r="CI300" s="31">
        <f t="shared" si="263"/>
        <v>0</v>
      </c>
    </row>
    <row r="301" spans="1:87" x14ac:dyDescent="0.2">
      <c r="A301" s="97"/>
      <c r="B301" s="54"/>
      <c r="C301" s="54"/>
      <c r="D301" s="54"/>
      <c r="E301" s="54"/>
      <c r="F301" s="9"/>
      <c r="G301" s="9"/>
      <c r="H301" s="55"/>
      <c r="I301" s="56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55"/>
      <c r="U301" s="55"/>
      <c r="V301" s="55"/>
      <c r="W301" s="55"/>
      <c r="X301" s="55"/>
      <c r="Y301" s="55"/>
      <c r="Z301" s="55"/>
      <c r="AA301" s="55"/>
      <c r="AB301" s="55"/>
      <c r="AC301" s="55"/>
      <c r="AD301" s="9"/>
      <c r="AE301" s="54"/>
      <c r="AF301" s="57"/>
      <c r="AG301" s="58"/>
      <c r="AH301" s="58"/>
      <c r="AI301" s="58"/>
      <c r="BG301" s="83" t="e">
        <f ca="1">IF(#REF!="no",INT(RAND()*36+1),INT(RAND()*37))</f>
        <v>#REF!</v>
      </c>
      <c r="CD301"/>
      <c r="CE301"/>
      <c r="CH301"/>
      <c r="CI301" s="31">
        <f t="shared" si="263"/>
        <v>0</v>
      </c>
    </row>
    <row r="302" spans="1:87" x14ac:dyDescent="0.2">
      <c r="A302" s="97"/>
      <c r="B302" s="54"/>
      <c r="C302" s="54"/>
      <c r="D302" s="54"/>
      <c r="E302" s="54"/>
      <c r="F302" s="9"/>
      <c r="G302" s="9"/>
      <c r="H302" s="55"/>
      <c r="I302" s="56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55"/>
      <c r="U302" s="55"/>
      <c r="V302" s="55"/>
      <c r="W302" s="55"/>
      <c r="X302" s="55"/>
      <c r="Y302" s="55"/>
      <c r="Z302" s="55"/>
      <c r="AA302" s="55"/>
      <c r="AB302" s="55"/>
      <c r="AC302" s="55"/>
      <c r="AD302" s="9"/>
      <c r="AE302" s="54"/>
      <c r="AF302" s="57"/>
      <c r="AG302" s="58"/>
      <c r="AH302" s="58"/>
      <c r="AI302" s="58"/>
      <c r="BG302" s="83" t="e">
        <f ca="1">IF(#REF!="no",INT(RAND()*36+1),INT(RAND()*37))</f>
        <v>#REF!</v>
      </c>
      <c r="CD302"/>
      <c r="CE302"/>
      <c r="CH302"/>
      <c r="CI302" s="31">
        <f t="shared" si="263"/>
        <v>0</v>
      </c>
    </row>
    <row r="303" spans="1:87" x14ac:dyDescent="0.2">
      <c r="A303" s="97"/>
      <c r="B303" s="54"/>
      <c r="C303" s="54"/>
      <c r="D303" s="54"/>
      <c r="E303" s="54"/>
      <c r="F303" s="9"/>
      <c r="G303" s="9"/>
      <c r="H303" s="55"/>
      <c r="I303" s="56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55"/>
      <c r="U303" s="55"/>
      <c r="V303" s="55"/>
      <c r="W303" s="55"/>
      <c r="X303" s="55"/>
      <c r="Y303" s="55"/>
      <c r="Z303" s="55"/>
      <c r="AA303" s="55"/>
      <c r="AB303" s="55"/>
      <c r="AC303" s="55"/>
      <c r="AD303" s="9"/>
      <c r="AE303" s="54"/>
      <c r="AF303" s="57"/>
      <c r="AG303" s="58"/>
      <c r="AH303" s="58"/>
      <c r="AI303" s="58"/>
      <c r="BG303" s="83" t="e">
        <f ca="1">IF(#REF!="no",INT(RAND()*36+1),INT(RAND()*37))</f>
        <v>#REF!</v>
      </c>
      <c r="CD303"/>
      <c r="CE303"/>
      <c r="CH303"/>
      <c r="CI303" s="31">
        <f t="shared" si="263"/>
        <v>0</v>
      </c>
    </row>
    <row r="304" spans="1:87" x14ac:dyDescent="0.2">
      <c r="A304" s="97"/>
      <c r="B304" s="54"/>
      <c r="C304" s="54"/>
      <c r="D304" s="54"/>
      <c r="E304" s="54"/>
      <c r="F304" s="9"/>
      <c r="G304" s="9"/>
      <c r="H304" s="55"/>
      <c r="I304" s="56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55"/>
      <c r="U304" s="55"/>
      <c r="V304" s="55"/>
      <c r="W304" s="55"/>
      <c r="X304" s="55"/>
      <c r="Y304" s="55"/>
      <c r="Z304" s="55"/>
      <c r="AA304" s="55"/>
      <c r="AB304" s="55"/>
      <c r="AC304" s="55"/>
      <c r="AD304" s="9"/>
      <c r="AE304" s="54"/>
      <c r="AF304" s="57"/>
      <c r="AG304" s="58"/>
      <c r="AH304" s="58"/>
      <c r="AI304" s="58"/>
      <c r="BG304" s="83" t="e">
        <f ca="1">IF(#REF!="no",INT(RAND()*36+1),INT(RAND()*37))</f>
        <v>#REF!</v>
      </c>
      <c r="CD304"/>
      <c r="CE304"/>
      <c r="CH304"/>
      <c r="CI304" s="31">
        <f t="shared" si="263"/>
        <v>0</v>
      </c>
    </row>
    <row r="305" spans="1:87" x14ac:dyDescent="0.2">
      <c r="A305" s="97"/>
      <c r="B305" s="54"/>
      <c r="C305" s="54"/>
      <c r="D305" s="54"/>
      <c r="E305" s="54"/>
      <c r="F305" s="9"/>
      <c r="G305" s="9"/>
      <c r="H305" s="55"/>
      <c r="I305" s="56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55"/>
      <c r="U305" s="55"/>
      <c r="V305" s="55"/>
      <c r="W305" s="55"/>
      <c r="X305" s="55"/>
      <c r="Y305" s="55"/>
      <c r="Z305" s="55"/>
      <c r="AA305" s="55"/>
      <c r="AB305" s="55"/>
      <c r="AC305" s="55"/>
      <c r="AD305" s="9"/>
      <c r="AE305" s="54"/>
      <c r="AF305" s="57"/>
      <c r="AG305" s="58"/>
      <c r="AH305" s="58"/>
      <c r="AI305" s="58"/>
      <c r="BG305" s="83" t="e">
        <f ca="1">IF(#REF!="no",INT(RAND()*36+1),INT(RAND()*37))</f>
        <v>#REF!</v>
      </c>
      <c r="CD305"/>
      <c r="CE305"/>
      <c r="CH305"/>
      <c r="CI305" s="31">
        <f t="shared" si="263"/>
        <v>0</v>
      </c>
    </row>
    <row r="306" spans="1:87" x14ac:dyDescent="0.2">
      <c r="A306" s="97"/>
      <c r="B306" s="54"/>
      <c r="C306" s="54"/>
      <c r="D306" s="54"/>
      <c r="E306" s="54"/>
      <c r="F306" s="9"/>
      <c r="G306" s="9"/>
      <c r="H306" s="55"/>
      <c r="I306" s="56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55"/>
      <c r="U306" s="55"/>
      <c r="V306" s="55"/>
      <c r="W306" s="55"/>
      <c r="X306" s="55"/>
      <c r="Y306" s="55"/>
      <c r="Z306" s="55"/>
      <c r="AA306" s="55"/>
      <c r="AB306" s="55"/>
      <c r="AC306" s="55"/>
      <c r="AD306" s="9"/>
      <c r="AE306" s="54"/>
      <c r="AF306" s="57"/>
      <c r="AG306" s="58"/>
      <c r="AH306" s="58"/>
      <c r="AI306" s="58"/>
      <c r="BG306" s="83" t="e">
        <f ca="1">IF(#REF!="no",INT(RAND()*36+1),INT(RAND()*37))</f>
        <v>#REF!</v>
      </c>
      <c r="CD306"/>
      <c r="CE306"/>
      <c r="CH306"/>
      <c r="CI306" s="31">
        <f t="shared" si="263"/>
        <v>0</v>
      </c>
    </row>
    <row r="307" spans="1:87" x14ac:dyDescent="0.2">
      <c r="A307" s="97"/>
      <c r="B307" s="54"/>
      <c r="C307" s="54"/>
      <c r="D307" s="54"/>
      <c r="E307" s="54"/>
      <c r="F307" s="9"/>
      <c r="G307" s="9"/>
      <c r="H307" s="55"/>
      <c r="I307" s="56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55"/>
      <c r="U307" s="55"/>
      <c r="V307" s="55"/>
      <c r="W307" s="55"/>
      <c r="X307" s="55"/>
      <c r="Y307" s="55"/>
      <c r="Z307" s="55"/>
      <c r="AA307" s="55"/>
      <c r="AB307" s="55"/>
      <c r="AC307" s="55"/>
      <c r="AD307" s="9"/>
      <c r="AE307" s="54"/>
      <c r="AF307" s="57"/>
      <c r="AG307" s="58"/>
      <c r="AH307" s="58"/>
      <c r="AI307" s="58"/>
      <c r="BG307" s="83" t="e">
        <f ca="1">IF(#REF!="no",INT(RAND()*36+1),INT(RAND()*37))</f>
        <v>#REF!</v>
      </c>
      <c r="CD307"/>
      <c r="CE307"/>
      <c r="CH307"/>
      <c r="CI307" s="31">
        <f t="shared" si="263"/>
        <v>0</v>
      </c>
    </row>
    <row r="308" spans="1:87" x14ac:dyDescent="0.2">
      <c r="A308" s="97"/>
      <c r="B308" s="54"/>
      <c r="C308" s="54"/>
      <c r="D308" s="54"/>
      <c r="E308" s="54"/>
      <c r="F308" s="9"/>
      <c r="G308" s="9"/>
      <c r="H308" s="55"/>
      <c r="I308" s="56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55"/>
      <c r="U308" s="55"/>
      <c r="V308" s="55"/>
      <c r="W308" s="55"/>
      <c r="X308" s="55"/>
      <c r="Y308" s="55"/>
      <c r="Z308" s="55"/>
      <c r="AA308" s="55"/>
      <c r="AB308" s="55"/>
      <c r="AC308" s="55"/>
      <c r="AD308" s="9"/>
      <c r="AE308" s="54"/>
      <c r="AF308" s="57"/>
      <c r="AG308" s="58"/>
      <c r="AH308" s="58"/>
      <c r="AI308" s="58"/>
      <c r="BG308" s="83" t="e">
        <f ca="1">IF(#REF!="no",INT(RAND()*36+1),INT(RAND()*37))</f>
        <v>#REF!</v>
      </c>
      <c r="CD308"/>
      <c r="CE308"/>
      <c r="CH308"/>
      <c r="CI308" s="31">
        <f t="shared" si="263"/>
        <v>0</v>
      </c>
    </row>
    <row r="309" spans="1:87" x14ac:dyDescent="0.2">
      <c r="A309" s="97"/>
      <c r="B309" s="54"/>
      <c r="C309" s="54"/>
      <c r="D309" s="54"/>
      <c r="E309" s="54"/>
      <c r="F309" s="9"/>
      <c r="G309" s="9"/>
      <c r="H309" s="55"/>
      <c r="I309" s="56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55"/>
      <c r="U309" s="55"/>
      <c r="V309" s="55"/>
      <c r="W309" s="55"/>
      <c r="X309" s="55"/>
      <c r="Y309" s="55"/>
      <c r="Z309" s="55"/>
      <c r="AA309" s="55"/>
      <c r="AB309" s="55"/>
      <c r="AC309" s="55"/>
      <c r="AD309" s="9"/>
      <c r="AE309" s="54"/>
      <c r="AF309" s="57"/>
      <c r="AG309" s="58"/>
      <c r="AH309" s="58"/>
      <c r="AI309" s="58"/>
      <c r="BG309" s="83" t="e">
        <f ca="1">IF(#REF!="no",INT(RAND()*36+1),INT(RAND()*37))</f>
        <v>#REF!</v>
      </c>
      <c r="CD309"/>
      <c r="CE309"/>
      <c r="CH309"/>
      <c r="CI309" s="31">
        <f t="shared" si="263"/>
        <v>0</v>
      </c>
    </row>
    <row r="310" spans="1:87" x14ac:dyDescent="0.2">
      <c r="A310" s="97"/>
      <c r="B310" s="54"/>
      <c r="C310" s="54"/>
      <c r="D310" s="54"/>
      <c r="E310" s="54"/>
      <c r="F310" s="9"/>
      <c r="G310" s="9"/>
      <c r="H310" s="55"/>
      <c r="I310" s="56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55"/>
      <c r="U310" s="55"/>
      <c r="V310" s="55"/>
      <c r="W310" s="55"/>
      <c r="X310" s="55"/>
      <c r="Y310" s="55"/>
      <c r="Z310" s="55"/>
      <c r="AA310" s="55"/>
      <c r="AB310" s="55"/>
      <c r="AC310" s="55"/>
      <c r="AD310" s="9"/>
      <c r="AE310" s="54"/>
      <c r="AF310" s="57"/>
      <c r="AG310" s="58"/>
      <c r="AH310" s="58"/>
      <c r="AI310" s="58"/>
      <c r="BG310" s="83" t="e">
        <f ca="1">IF(#REF!="no",INT(RAND()*36+1),INT(RAND()*37))</f>
        <v>#REF!</v>
      </c>
      <c r="CD310"/>
      <c r="CE310"/>
      <c r="CH310"/>
      <c r="CI310" s="31">
        <f t="shared" si="263"/>
        <v>0</v>
      </c>
    </row>
    <row r="311" spans="1:87" x14ac:dyDescent="0.2">
      <c r="A311" s="97"/>
      <c r="B311" s="54"/>
      <c r="C311" s="54"/>
      <c r="D311" s="54"/>
      <c r="E311" s="54"/>
      <c r="F311" s="9"/>
      <c r="G311" s="9"/>
      <c r="H311" s="55"/>
      <c r="I311" s="56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55"/>
      <c r="U311" s="55"/>
      <c r="V311" s="55"/>
      <c r="W311" s="55"/>
      <c r="X311" s="55"/>
      <c r="Y311" s="55"/>
      <c r="Z311" s="55"/>
      <c r="AA311" s="55"/>
      <c r="AB311" s="55"/>
      <c r="AC311" s="55"/>
      <c r="AD311" s="9"/>
      <c r="AE311" s="54"/>
      <c r="AF311" s="57"/>
      <c r="AG311" s="58"/>
      <c r="AH311" s="58"/>
      <c r="AI311" s="58"/>
      <c r="BG311" s="83" t="e">
        <f ca="1">IF(#REF!="no",INT(RAND()*36+1),INT(RAND()*37))</f>
        <v>#REF!</v>
      </c>
      <c r="CD311"/>
      <c r="CE311"/>
      <c r="CH311"/>
      <c r="CI311" s="31">
        <f t="shared" si="263"/>
        <v>0</v>
      </c>
    </row>
    <row r="312" spans="1:87" x14ac:dyDescent="0.2">
      <c r="A312" s="97"/>
      <c r="B312" s="54"/>
      <c r="C312" s="54"/>
      <c r="D312" s="54"/>
      <c r="E312" s="54"/>
      <c r="F312" s="9"/>
      <c r="G312" s="9"/>
      <c r="H312" s="55"/>
      <c r="I312" s="56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55"/>
      <c r="U312" s="55"/>
      <c r="V312" s="55"/>
      <c r="W312" s="55"/>
      <c r="X312" s="55"/>
      <c r="Y312" s="55"/>
      <c r="Z312" s="55"/>
      <c r="AA312" s="55"/>
      <c r="AB312" s="55"/>
      <c r="AC312" s="55"/>
      <c r="AD312" s="9"/>
      <c r="AE312" s="54"/>
      <c r="AF312" s="57"/>
      <c r="AG312" s="58"/>
      <c r="AH312" s="58"/>
      <c r="AI312" s="58"/>
      <c r="BG312" s="83" t="e">
        <f ca="1">IF(#REF!="no",INT(RAND()*36+1),INT(RAND()*37))</f>
        <v>#REF!</v>
      </c>
      <c r="CD312"/>
      <c r="CE312"/>
      <c r="CH312"/>
      <c r="CI312" s="31">
        <f t="shared" si="263"/>
        <v>0</v>
      </c>
    </row>
    <row r="313" spans="1:87" x14ac:dyDescent="0.2">
      <c r="A313" s="97"/>
      <c r="B313" s="54"/>
      <c r="C313" s="54"/>
      <c r="D313" s="54"/>
      <c r="E313" s="54"/>
      <c r="F313" s="9"/>
      <c r="G313" s="9"/>
      <c r="H313" s="55"/>
      <c r="I313" s="56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55"/>
      <c r="U313" s="55"/>
      <c r="V313" s="55"/>
      <c r="W313" s="55"/>
      <c r="X313" s="55"/>
      <c r="Y313" s="55"/>
      <c r="Z313" s="55"/>
      <c r="AA313" s="55"/>
      <c r="AB313" s="55"/>
      <c r="AC313" s="55"/>
      <c r="AD313" s="9"/>
      <c r="AE313" s="54"/>
      <c r="AF313" s="57"/>
      <c r="AG313" s="58"/>
      <c r="AH313" s="58"/>
      <c r="AI313" s="58"/>
      <c r="BG313" s="83" t="e">
        <f ca="1">IF(#REF!="no",INT(RAND()*36+1),INT(RAND()*37))</f>
        <v>#REF!</v>
      </c>
      <c r="CD313"/>
      <c r="CE313"/>
      <c r="CH313"/>
      <c r="CI313" s="31">
        <f t="shared" si="263"/>
        <v>0</v>
      </c>
    </row>
    <row r="314" spans="1:87" x14ac:dyDescent="0.2">
      <c r="A314" s="97"/>
      <c r="B314" s="54"/>
      <c r="C314" s="54"/>
      <c r="D314" s="54"/>
      <c r="E314" s="54"/>
      <c r="F314" s="9"/>
      <c r="G314" s="9"/>
      <c r="H314" s="55"/>
      <c r="I314" s="56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55"/>
      <c r="U314" s="55"/>
      <c r="V314" s="55"/>
      <c r="W314" s="55"/>
      <c r="X314" s="55"/>
      <c r="Y314" s="55"/>
      <c r="Z314" s="55"/>
      <c r="AA314" s="55"/>
      <c r="AB314" s="55"/>
      <c r="AC314" s="55"/>
      <c r="AD314" s="9"/>
      <c r="AE314" s="54"/>
      <c r="AF314" s="57"/>
      <c r="AG314" s="58"/>
      <c r="AH314" s="58"/>
      <c r="AI314" s="58"/>
      <c r="BG314" s="83" t="e">
        <f ca="1">IF(#REF!="no",INT(RAND()*36+1),INT(RAND()*37))</f>
        <v>#REF!</v>
      </c>
      <c r="CD314"/>
      <c r="CE314"/>
      <c r="CH314"/>
      <c r="CI314" s="31">
        <f t="shared" si="263"/>
        <v>0</v>
      </c>
    </row>
    <row r="315" spans="1:87" x14ac:dyDescent="0.2">
      <c r="A315" s="97"/>
      <c r="B315" s="54"/>
      <c r="C315" s="54"/>
      <c r="D315" s="54"/>
      <c r="E315" s="54"/>
      <c r="F315" s="9"/>
      <c r="G315" s="9"/>
      <c r="H315" s="55"/>
      <c r="I315" s="56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55"/>
      <c r="U315" s="55"/>
      <c r="V315" s="55"/>
      <c r="W315" s="55"/>
      <c r="X315" s="55"/>
      <c r="Y315" s="55"/>
      <c r="Z315" s="55"/>
      <c r="AA315" s="55"/>
      <c r="AB315" s="55"/>
      <c r="AC315" s="55"/>
      <c r="AD315" s="9"/>
      <c r="AE315" s="54"/>
      <c r="AF315" s="57"/>
      <c r="AG315" s="58"/>
      <c r="AH315" s="58"/>
      <c r="AI315" s="58"/>
      <c r="BG315" s="83" t="e">
        <f ca="1">IF(#REF!="no",INT(RAND()*36+1),INT(RAND()*37))</f>
        <v>#REF!</v>
      </c>
      <c r="CD315"/>
      <c r="CE315"/>
      <c r="CH315"/>
      <c r="CI315" s="31">
        <f t="shared" si="263"/>
        <v>0</v>
      </c>
    </row>
    <row r="316" spans="1:87" x14ac:dyDescent="0.2">
      <c r="A316" s="97"/>
      <c r="B316" s="54"/>
      <c r="C316" s="54"/>
      <c r="D316" s="54"/>
      <c r="E316" s="54"/>
      <c r="F316" s="9"/>
      <c r="G316" s="9"/>
      <c r="H316" s="55"/>
      <c r="I316" s="56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55"/>
      <c r="U316" s="55"/>
      <c r="V316" s="55"/>
      <c r="W316" s="55"/>
      <c r="X316" s="55"/>
      <c r="Y316" s="55"/>
      <c r="Z316" s="55"/>
      <c r="AA316" s="55"/>
      <c r="AB316" s="55"/>
      <c r="AC316" s="55"/>
      <c r="AD316" s="9"/>
      <c r="AE316" s="54"/>
      <c r="AF316" s="57"/>
      <c r="AG316" s="58"/>
      <c r="AH316" s="58"/>
      <c r="AI316" s="58"/>
      <c r="BG316" s="83" t="e">
        <f ca="1">IF(#REF!="no",INT(RAND()*36+1),INT(RAND()*37))</f>
        <v>#REF!</v>
      </c>
      <c r="CD316"/>
      <c r="CE316"/>
      <c r="CH316"/>
      <c r="CI316" s="31">
        <f t="shared" si="263"/>
        <v>0</v>
      </c>
    </row>
    <row r="317" spans="1:87" x14ac:dyDescent="0.2">
      <c r="A317" s="97"/>
      <c r="B317" s="54"/>
      <c r="C317" s="54"/>
      <c r="D317" s="54"/>
      <c r="E317" s="54"/>
      <c r="F317" s="9"/>
      <c r="G317" s="9"/>
      <c r="H317" s="55"/>
      <c r="I317" s="56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55"/>
      <c r="U317" s="55"/>
      <c r="V317" s="55"/>
      <c r="W317" s="55"/>
      <c r="X317" s="55"/>
      <c r="Y317" s="55"/>
      <c r="Z317" s="55"/>
      <c r="AA317" s="55"/>
      <c r="AB317" s="55"/>
      <c r="AC317" s="55"/>
      <c r="AD317" s="9"/>
      <c r="AE317" s="54"/>
      <c r="AF317" s="57"/>
      <c r="AG317" s="58"/>
      <c r="AH317" s="58"/>
      <c r="AI317" s="58"/>
      <c r="BG317" s="83" t="e">
        <f ca="1">IF(#REF!="no",INT(RAND()*36+1),INT(RAND()*37))</f>
        <v>#REF!</v>
      </c>
      <c r="CD317"/>
      <c r="CE317"/>
      <c r="CH317"/>
      <c r="CI317" s="31">
        <f t="shared" si="263"/>
        <v>0</v>
      </c>
    </row>
    <row r="318" spans="1:87" x14ac:dyDescent="0.2">
      <c r="A318" s="97"/>
      <c r="B318" s="54"/>
      <c r="C318" s="54"/>
      <c r="D318" s="54"/>
      <c r="E318" s="54"/>
      <c r="F318" s="9"/>
      <c r="G318" s="9"/>
      <c r="H318" s="55"/>
      <c r="I318" s="56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55"/>
      <c r="U318" s="55"/>
      <c r="V318" s="55"/>
      <c r="W318" s="55"/>
      <c r="X318" s="55"/>
      <c r="Y318" s="55"/>
      <c r="Z318" s="55"/>
      <c r="AA318" s="55"/>
      <c r="AB318" s="55"/>
      <c r="AC318" s="55"/>
      <c r="AD318" s="9"/>
      <c r="AE318" s="54"/>
      <c r="AF318" s="57"/>
      <c r="AG318" s="58"/>
      <c r="AH318" s="58"/>
      <c r="AI318" s="58"/>
      <c r="BG318" s="83" t="e">
        <f ca="1">IF(#REF!="no",INT(RAND()*36+1),INT(RAND()*37))</f>
        <v>#REF!</v>
      </c>
      <c r="CD318"/>
      <c r="CE318"/>
      <c r="CH318"/>
      <c r="CI318" s="31">
        <f t="shared" si="263"/>
        <v>0</v>
      </c>
    </row>
    <row r="319" spans="1:87" x14ac:dyDescent="0.2">
      <c r="A319" s="97"/>
      <c r="B319" s="54"/>
      <c r="C319" s="54"/>
      <c r="D319" s="54"/>
      <c r="E319" s="54"/>
      <c r="F319" s="9"/>
      <c r="G319" s="9"/>
      <c r="H319" s="55"/>
      <c r="I319" s="56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55"/>
      <c r="U319" s="55"/>
      <c r="V319" s="55"/>
      <c r="W319" s="55"/>
      <c r="X319" s="55"/>
      <c r="Y319" s="55"/>
      <c r="Z319" s="55"/>
      <c r="AA319" s="55"/>
      <c r="AB319" s="55"/>
      <c r="AC319" s="55"/>
      <c r="AD319" s="9"/>
      <c r="AE319" s="54"/>
      <c r="AF319" s="57"/>
      <c r="AG319" s="58"/>
      <c r="AH319" s="58"/>
      <c r="AI319" s="58"/>
      <c r="BG319" s="83" t="e">
        <f ca="1">IF(#REF!="no",INT(RAND()*36+1),INT(RAND()*37))</f>
        <v>#REF!</v>
      </c>
      <c r="CD319"/>
      <c r="CE319"/>
      <c r="CH319"/>
      <c r="CI319" s="31">
        <f t="shared" si="263"/>
        <v>0</v>
      </c>
    </row>
    <row r="320" spans="1:87" x14ac:dyDescent="0.2">
      <c r="A320" s="97"/>
      <c r="B320" s="54"/>
      <c r="C320" s="54"/>
      <c r="D320" s="54"/>
      <c r="E320" s="54"/>
      <c r="F320" s="9"/>
      <c r="G320" s="9"/>
      <c r="H320" s="55"/>
      <c r="I320" s="56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55"/>
      <c r="U320" s="55"/>
      <c r="V320" s="55"/>
      <c r="W320" s="55"/>
      <c r="X320" s="55"/>
      <c r="Y320" s="55"/>
      <c r="Z320" s="55"/>
      <c r="AA320" s="55"/>
      <c r="AB320" s="55"/>
      <c r="AC320" s="55"/>
      <c r="AD320" s="9"/>
      <c r="AE320" s="54"/>
      <c r="AF320" s="57"/>
      <c r="AG320" s="58"/>
      <c r="AH320" s="58"/>
      <c r="AI320" s="58"/>
      <c r="BG320" s="83" t="e">
        <f ca="1">IF(#REF!="no",INT(RAND()*36+1),INT(RAND()*37))</f>
        <v>#REF!</v>
      </c>
      <c r="CD320"/>
      <c r="CE320"/>
      <c r="CH320"/>
      <c r="CI320" s="31">
        <f t="shared" si="263"/>
        <v>0</v>
      </c>
    </row>
    <row r="321" spans="1:87" x14ac:dyDescent="0.2">
      <c r="A321" s="97"/>
      <c r="B321" s="54"/>
      <c r="C321" s="54"/>
      <c r="D321" s="54"/>
      <c r="E321" s="54"/>
      <c r="F321" s="9"/>
      <c r="G321" s="9"/>
      <c r="H321" s="55"/>
      <c r="I321" s="56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55"/>
      <c r="U321" s="55"/>
      <c r="V321" s="55"/>
      <c r="W321" s="55"/>
      <c r="X321" s="55"/>
      <c r="Y321" s="55"/>
      <c r="Z321" s="55"/>
      <c r="AA321" s="55"/>
      <c r="AB321" s="55"/>
      <c r="AC321" s="55"/>
      <c r="AD321" s="9"/>
      <c r="AE321" s="54"/>
      <c r="AF321" s="57"/>
      <c r="AG321" s="58"/>
      <c r="AH321" s="58"/>
      <c r="AI321" s="58"/>
      <c r="BG321" s="83" t="e">
        <f ca="1">IF(#REF!="no",INT(RAND()*36+1),INT(RAND()*37))</f>
        <v>#REF!</v>
      </c>
      <c r="CD321"/>
      <c r="CE321"/>
      <c r="CH321"/>
      <c r="CI321" s="31">
        <f t="shared" si="263"/>
        <v>0</v>
      </c>
    </row>
    <row r="322" spans="1:87" x14ac:dyDescent="0.2">
      <c r="A322" s="97"/>
      <c r="B322" s="54"/>
      <c r="C322" s="54"/>
      <c r="D322" s="54"/>
      <c r="E322" s="54"/>
      <c r="F322" s="9"/>
      <c r="G322" s="9"/>
      <c r="H322" s="55"/>
      <c r="I322" s="56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55"/>
      <c r="U322" s="55"/>
      <c r="V322" s="55"/>
      <c r="W322" s="55"/>
      <c r="X322" s="55"/>
      <c r="Y322" s="55"/>
      <c r="Z322" s="55"/>
      <c r="AA322" s="55"/>
      <c r="AB322" s="55"/>
      <c r="AC322" s="55"/>
      <c r="AD322" s="9"/>
      <c r="AE322" s="54"/>
      <c r="AF322" s="57"/>
      <c r="AG322" s="58"/>
      <c r="AH322" s="58"/>
      <c r="AI322" s="58"/>
      <c r="BG322" s="83" t="e">
        <f ca="1">IF(#REF!="no",INT(RAND()*36+1),INT(RAND()*37))</f>
        <v>#REF!</v>
      </c>
      <c r="CD322"/>
      <c r="CE322"/>
      <c r="CH322"/>
      <c r="CI322" s="31">
        <f t="shared" si="263"/>
        <v>0</v>
      </c>
    </row>
    <row r="323" spans="1:87" x14ac:dyDescent="0.2">
      <c r="A323" s="97"/>
      <c r="B323" s="54"/>
      <c r="C323" s="54"/>
      <c r="D323" s="54"/>
      <c r="E323" s="54"/>
      <c r="F323" s="9"/>
      <c r="G323" s="9"/>
      <c r="H323" s="55"/>
      <c r="I323" s="56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55"/>
      <c r="U323" s="55"/>
      <c r="V323" s="55"/>
      <c r="W323" s="55"/>
      <c r="X323" s="55"/>
      <c r="Y323" s="55"/>
      <c r="Z323" s="55"/>
      <c r="AA323" s="55"/>
      <c r="AB323" s="55"/>
      <c r="AC323" s="55"/>
      <c r="AD323" s="9"/>
      <c r="AE323" s="54"/>
      <c r="AF323" s="57"/>
      <c r="AG323" s="58"/>
      <c r="AH323" s="58"/>
      <c r="AI323" s="58"/>
      <c r="BG323" s="83" t="e">
        <f ca="1">IF(#REF!="no",INT(RAND()*36+1),INT(RAND()*37))</f>
        <v>#REF!</v>
      </c>
      <c r="CD323"/>
      <c r="CE323"/>
      <c r="CH323"/>
      <c r="CI323" s="31">
        <f t="shared" si="263"/>
        <v>0</v>
      </c>
    </row>
    <row r="324" spans="1:87" x14ac:dyDescent="0.2">
      <c r="A324" s="97"/>
      <c r="B324" s="54"/>
      <c r="C324" s="54"/>
      <c r="D324" s="54"/>
      <c r="E324" s="54"/>
      <c r="F324" s="9"/>
      <c r="G324" s="9"/>
      <c r="H324" s="55"/>
      <c r="I324" s="56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55"/>
      <c r="U324" s="55"/>
      <c r="V324" s="55"/>
      <c r="W324" s="55"/>
      <c r="X324" s="55"/>
      <c r="Y324" s="55"/>
      <c r="Z324" s="55"/>
      <c r="AA324" s="55"/>
      <c r="AB324" s="55"/>
      <c r="AC324" s="55"/>
      <c r="AD324" s="9"/>
      <c r="AE324" s="54"/>
      <c r="AF324" s="57"/>
      <c r="AG324" s="58"/>
      <c r="AH324" s="58"/>
      <c r="AI324" s="58"/>
      <c r="BG324" s="83" t="e">
        <f ca="1">IF(#REF!="no",INT(RAND()*36+1),INT(RAND()*37))</f>
        <v>#REF!</v>
      </c>
      <c r="CD324"/>
      <c r="CE324"/>
      <c r="CH324"/>
      <c r="CI324" s="31">
        <f t="shared" si="263"/>
        <v>0</v>
      </c>
    </row>
    <row r="325" spans="1:87" x14ac:dyDescent="0.2">
      <c r="A325" s="97"/>
      <c r="B325" s="54"/>
      <c r="C325" s="54"/>
      <c r="D325" s="54"/>
      <c r="E325" s="54"/>
      <c r="F325" s="9"/>
      <c r="G325" s="9"/>
      <c r="H325" s="55"/>
      <c r="I325" s="56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55"/>
      <c r="U325" s="55"/>
      <c r="V325" s="55"/>
      <c r="W325" s="55"/>
      <c r="X325" s="55"/>
      <c r="Y325" s="55"/>
      <c r="Z325" s="55"/>
      <c r="AA325" s="55"/>
      <c r="AB325" s="55"/>
      <c r="AC325" s="55"/>
      <c r="AD325" s="9"/>
      <c r="AE325" s="54"/>
      <c r="AF325" s="57"/>
      <c r="AG325" s="58"/>
      <c r="AH325" s="58"/>
      <c r="AI325" s="58"/>
      <c r="BG325" s="83" t="e">
        <f ca="1">IF(#REF!="no",INT(RAND()*36+1),INT(RAND()*37))</f>
        <v>#REF!</v>
      </c>
      <c r="CD325"/>
      <c r="CE325"/>
      <c r="CH325"/>
      <c r="CI325" s="31">
        <f t="shared" si="263"/>
        <v>0</v>
      </c>
    </row>
    <row r="326" spans="1:87" x14ac:dyDescent="0.2">
      <c r="A326" s="97"/>
      <c r="B326" s="54"/>
      <c r="C326" s="54"/>
      <c r="D326" s="54"/>
      <c r="E326" s="54"/>
      <c r="F326" s="9"/>
      <c r="G326" s="9"/>
      <c r="H326" s="55"/>
      <c r="I326" s="56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55"/>
      <c r="U326" s="55"/>
      <c r="V326" s="55"/>
      <c r="W326" s="55"/>
      <c r="X326" s="55"/>
      <c r="Y326" s="55"/>
      <c r="Z326" s="55"/>
      <c r="AA326" s="55"/>
      <c r="AB326" s="55"/>
      <c r="AC326" s="55"/>
      <c r="AD326" s="9"/>
      <c r="AE326" s="54"/>
      <c r="AF326" s="57"/>
      <c r="AG326" s="58"/>
      <c r="AH326" s="58"/>
      <c r="AI326" s="58"/>
      <c r="BG326" s="83" t="e">
        <f ca="1">IF(#REF!="no",INT(RAND()*36+1),INT(RAND()*37))</f>
        <v>#REF!</v>
      </c>
      <c r="CD326"/>
      <c r="CE326"/>
      <c r="CH326"/>
      <c r="CI326" s="31">
        <f t="shared" ref="CI326:CI389" si="264">CH326+CI325</f>
        <v>0</v>
      </c>
    </row>
    <row r="327" spans="1:87" x14ac:dyDescent="0.2">
      <c r="A327" s="97"/>
      <c r="B327" s="54"/>
      <c r="C327" s="54"/>
      <c r="D327" s="54"/>
      <c r="E327" s="54"/>
      <c r="F327" s="9"/>
      <c r="G327" s="9"/>
      <c r="H327" s="55"/>
      <c r="I327" s="56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55"/>
      <c r="U327" s="55"/>
      <c r="V327" s="55"/>
      <c r="W327" s="55"/>
      <c r="X327" s="55"/>
      <c r="Y327" s="55"/>
      <c r="Z327" s="55"/>
      <c r="AA327" s="55"/>
      <c r="AB327" s="55"/>
      <c r="AC327" s="55"/>
      <c r="AD327" s="9"/>
      <c r="AE327" s="54"/>
      <c r="AF327" s="57"/>
      <c r="AG327" s="58"/>
      <c r="AH327" s="58"/>
      <c r="AI327" s="58"/>
      <c r="BG327" s="83" t="e">
        <f ca="1">IF(#REF!="no",INT(RAND()*36+1),INT(RAND()*37))</f>
        <v>#REF!</v>
      </c>
      <c r="CD327"/>
      <c r="CE327"/>
      <c r="CH327"/>
      <c r="CI327" s="31">
        <f t="shared" si="264"/>
        <v>0</v>
      </c>
    </row>
    <row r="328" spans="1:87" x14ac:dyDescent="0.2">
      <c r="A328" s="97"/>
      <c r="B328" s="54"/>
      <c r="C328" s="54"/>
      <c r="D328" s="54"/>
      <c r="E328" s="54"/>
      <c r="F328" s="9"/>
      <c r="G328" s="9"/>
      <c r="H328" s="55"/>
      <c r="I328" s="56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55"/>
      <c r="U328" s="55"/>
      <c r="V328" s="55"/>
      <c r="W328" s="55"/>
      <c r="X328" s="55"/>
      <c r="Y328" s="55"/>
      <c r="Z328" s="55"/>
      <c r="AA328" s="55"/>
      <c r="AB328" s="55"/>
      <c r="AC328" s="55"/>
      <c r="AD328" s="9"/>
      <c r="AE328" s="54"/>
      <c r="AF328" s="57"/>
      <c r="AG328" s="58"/>
      <c r="AH328" s="58"/>
      <c r="AI328" s="58"/>
      <c r="BG328" s="83" t="e">
        <f ca="1">IF(#REF!="no",INT(RAND()*36+1),INT(RAND()*37))</f>
        <v>#REF!</v>
      </c>
      <c r="CD328"/>
      <c r="CE328"/>
      <c r="CH328"/>
      <c r="CI328" s="31">
        <f t="shared" si="264"/>
        <v>0</v>
      </c>
    </row>
    <row r="329" spans="1:87" x14ac:dyDescent="0.2">
      <c r="A329" s="97"/>
      <c r="B329" s="54"/>
      <c r="C329" s="54"/>
      <c r="D329" s="54"/>
      <c r="E329" s="54"/>
      <c r="F329" s="9"/>
      <c r="G329" s="9"/>
      <c r="H329" s="55"/>
      <c r="I329" s="56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55"/>
      <c r="U329" s="55"/>
      <c r="V329" s="55"/>
      <c r="W329" s="55"/>
      <c r="X329" s="55"/>
      <c r="Y329" s="55"/>
      <c r="Z329" s="55"/>
      <c r="AA329" s="55"/>
      <c r="AB329" s="55"/>
      <c r="AC329" s="55"/>
      <c r="AD329" s="9"/>
      <c r="AE329" s="54"/>
      <c r="AF329" s="57"/>
      <c r="AG329" s="58"/>
      <c r="AH329" s="58"/>
      <c r="AI329" s="58"/>
      <c r="BG329" s="83" t="e">
        <f ca="1">IF(#REF!="no",INT(RAND()*36+1),INT(RAND()*37))</f>
        <v>#REF!</v>
      </c>
      <c r="CD329"/>
      <c r="CE329"/>
      <c r="CH329"/>
      <c r="CI329" s="31">
        <f t="shared" si="264"/>
        <v>0</v>
      </c>
    </row>
    <row r="330" spans="1:87" x14ac:dyDescent="0.2">
      <c r="A330" s="97"/>
      <c r="B330" s="54"/>
      <c r="C330" s="54"/>
      <c r="D330" s="54"/>
      <c r="E330" s="54"/>
      <c r="F330" s="9"/>
      <c r="G330" s="9"/>
      <c r="H330" s="55"/>
      <c r="I330" s="56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55"/>
      <c r="U330" s="55"/>
      <c r="V330" s="55"/>
      <c r="W330" s="55"/>
      <c r="X330" s="55"/>
      <c r="Y330" s="55"/>
      <c r="Z330" s="55"/>
      <c r="AA330" s="55"/>
      <c r="AB330" s="55"/>
      <c r="AC330" s="55"/>
      <c r="AD330" s="9"/>
      <c r="AE330" s="54"/>
      <c r="AF330" s="57"/>
      <c r="AG330" s="58"/>
      <c r="AH330" s="58"/>
      <c r="AI330" s="58"/>
      <c r="BG330" s="83" t="e">
        <f ca="1">IF(#REF!="no",INT(RAND()*36+1),INT(RAND()*37))</f>
        <v>#REF!</v>
      </c>
      <c r="CD330"/>
      <c r="CE330"/>
      <c r="CH330"/>
      <c r="CI330" s="31">
        <f t="shared" si="264"/>
        <v>0</v>
      </c>
    </row>
    <row r="331" spans="1:87" x14ac:dyDescent="0.2">
      <c r="A331" s="97"/>
      <c r="B331" s="54"/>
      <c r="C331" s="54"/>
      <c r="D331" s="54"/>
      <c r="E331" s="54"/>
      <c r="F331" s="9"/>
      <c r="G331" s="9"/>
      <c r="H331" s="55"/>
      <c r="I331" s="56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55"/>
      <c r="U331" s="55"/>
      <c r="V331" s="55"/>
      <c r="W331" s="55"/>
      <c r="X331" s="55"/>
      <c r="Y331" s="55"/>
      <c r="Z331" s="55"/>
      <c r="AA331" s="55"/>
      <c r="AB331" s="55"/>
      <c r="AC331" s="55"/>
      <c r="AD331" s="9"/>
      <c r="AE331" s="54"/>
      <c r="AF331" s="57"/>
      <c r="AG331" s="58"/>
      <c r="AH331" s="58"/>
      <c r="AI331" s="58"/>
      <c r="BG331" s="83" t="e">
        <f ca="1">IF(#REF!="no",INT(RAND()*36+1),INT(RAND()*37))</f>
        <v>#REF!</v>
      </c>
      <c r="CD331"/>
      <c r="CE331"/>
      <c r="CH331"/>
      <c r="CI331" s="31">
        <f t="shared" si="264"/>
        <v>0</v>
      </c>
    </row>
    <row r="332" spans="1:87" x14ac:dyDescent="0.2">
      <c r="A332" s="97"/>
      <c r="B332" s="54"/>
      <c r="C332" s="54"/>
      <c r="D332" s="54"/>
      <c r="E332" s="54"/>
      <c r="F332" s="9"/>
      <c r="G332" s="9"/>
      <c r="H332" s="55"/>
      <c r="I332" s="56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55"/>
      <c r="U332" s="55"/>
      <c r="V332" s="55"/>
      <c r="W332" s="55"/>
      <c r="X332" s="55"/>
      <c r="Y332" s="55"/>
      <c r="Z332" s="55"/>
      <c r="AA332" s="55"/>
      <c r="AB332" s="55"/>
      <c r="AC332" s="55"/>
      <c r="AD332" s="9"/>
      <c r="AE332" s="54"/>
      <c r="AF332" s="57"/>
      <c r="AG332" s="58"/>
      <c r="AH332" s="58"/>
      <c r="AI332" s="58"/>
      <c r="BG332" s="83" t="e">
        <f ca="1">IF(#REF!="no",INT(RAND()*36+1),INT(RAND()*37))</f>
        <v>#REF!</v>
      </c>
      <c r="CD332"/>
      <c r="CE332"/>
      <c r="CH332"/>
      <c r="CI332" s="31">
        <f t="shared" si="264"/>
        <v>0</v>
      </c>
    </row>
    <row r="333" spans="1:87" x14ac:dyDescent="0.2">
      <c r="A333" s="97"/>
      <c r="B333" s="54"/>
      <c r="C333" s="54"/>
      <c r="D333" s="54"/>
      <c r="E333" s="54"/>
      <c r="F333" s="9"/>
      <c r="G333" s="9"/>
      <c r="H333" s="55"/>
      <c r="I333" s="56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55"/>
      <c r="U333" s="55"/>
      <c r="V333" s="55"/>
      <c r="W333" s="55"/>
      <c r="X333" s="55"/>
      <c r="Y333" s="55"/>
      <c r="Z333" s="55"/>
      <c r="AA333" s="55"/>
      <c r="AB333" s="55"/>
      <c r="AC333" s="55"/>
      <c r="AD333" s="9"/>
      <c r="AE333" s="54"/>
      <c r="AF333" s="57"/>
      <c r="AG333" s="58"/>
      <c r="AH333" s="58"/>
      <c r="AI333" s="58"/>
      <c r="BG333" s="83" t="e">
        <f ca="1">IF(#REF!="no",INT(RAND()*36+1),INT(RAND()*37))</f>
        <v>#REF!</v>
      </c>
      <c r="CD333"/>
      <c r="CE333"/>
      <c r="CH333"/>
      <c r="CI333" s="31">
        <f t="shared" si="264"/>
        <v>0</v>
      </c>
    </row>
    <row r="334" spans="1:87" x14ac:dyDescent="0.2">
      <c r="A334" s="97"/>
      <c r="B334" s="54"/>
      <c r="C334" s="54"/>
      <c r="D334" s="54"/>
      <c r="E334" s="54"/>
      <c r="F334" s="9"/>
      <c r="G334" s="9"/>
      <c r="H334" s="55"/>
      <c r="I334" s="56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55"/>
      <c r="U334" s="55"/>
      <c r="V334" s="55"/>
      <c r="W334" s="55"/>
      <c r="X334" s="55"/>
      <c r="Y334" s="55"/>
      <c r="Z334" s="55"/>
      <c r="AA334" s="55"/>
      <c r="AB334" s="55"/>
      <c r="AC334" s="55"/>
      <c r="AD334" s="9"/>
      <c r="AE334" s="54"/>
      <c r="AF334" s="57"/>
      <c r="AG334" s="58"/>
      <c r="AH334" s="58"/>
      <c r="AI334" s="58"/>
      <c r="BG334" s="83" t="e">
        <f ca="1">IF(#REF!="no",INT(RAND()*36+1),INT(RAND()*37))</f>
        <v>#REF!</v>
      </c>
      <c r="CD334"/>
      <c r="CE334"/>
      <c r="CH334"/>
      <c r="CI334" s="31">
        <f t="shared" si="264"/>
        <v>0</v>
      </c>
    </row>
    <row r="335" spans="1:87" x14ac:dyDescent="0.2">
      <c r="A335" s="97"/>
      <c r="B335" s="54"/>
      <c r="C335" s="54"/>
      <c r="D335" s="54"/>
      <c r="E335" s="54"/>
      <c r="F335" s="9"/>
      <c r="G335" s="9"/>
      <c r="H335" s="55"/>
      <c r="I335" s="56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55"/>
      <c r="U335" s="55"/>
      <c r="V335" s="55"/>
      <c r="W335" s="55"/>
      <c r="X335" s="55"/>
      <c r="Y335" s="55"/>
      <c r="Z335" s="55"/>
      <c r="AA335" s="55"/>
      <c r="AB335" s="55"/>
      <c r="AC335" s="55"/>
      <c r="AD335" s="9"/>
      <c r="AE335" s="54"/>
      <c r="AF335" s="57"/>
      <c r="AG335" s="58"/>
      <c r="AH335" s="58"/>
      <c r="AI335" s="58"/>
      <c r="BG335" s="83" t="e">
        <f ca="1">IF(#REF!="no",INT(RAND()*36+1),INT(RAND()*37))</f>
        <v>#REF!</v>
      </c>
      <c r="CD335"/>
      <c r="CE335"/>
      <c r="CH335"/>
      <c r="CI335" s="31">
        <f t="shared" si="264"/>
        <v>0</v>
      </c>
    </row>
    <row r="336" spans="1:87" x14ac:dyDescent="0.2">
      <c r="A336" s="97"/>
      <c r="B336" s="54"/>
      <c r="C336" s="54"/>
      <c r="D336" s="54"/>
      <c r="E336" s="54"/>
      <c r="F336" s="9"/>
      <c r="G336" s="9"/>
      <c r="H336" s="55"/>
      <c r="I336" s="56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55"/>
      <c r="U336" s="55"/>
      <c r="V336" s="55"/>
      <c r="W336" s="55"/>
      <c r="X336" s="55"/>
      <c r="Y336" s="55"/>
      <c r="Z336" s="55"/>
      <c r="AA336" s="55"/>
      <c r="AB336" s="55"/>
      <c r="AC336" s="55"/>
      <c r="AD336" s="9"/>
      <c r="AE336" s="54"/>
      <c r="AF336" s="57"/>
      <c r="AG336" s="58"/>
      <c r="AH336" s="58"/>
      <c r="AI336" s="58"/>
      <c r="BG336" s="83" t="e">
        <f ca="1">IF(#REF!="no",INT(RAND()*36+1),INT(RAND()*37))</f>
        <v>#REF!</v>
      </c>
      <c r="CD336"/>
      <c r="CE336"/>
      <c r="CH336"/>
      <c r="CI336" s="31">
        <f t="shared" si="264"/>
        <v>0</v>
      </c>
    </row>
    <row r="337" spans="1:87" x14ac:dyDescent="0.2">
      <c r="A337" s="97"/>
      <c r="B337" s="54"/>
      <c r="C337" s="54"/>
      <c r="D337" s="54"/>
      <c r="E337" s="54"/>
      <c r="F337" s="9"/>
      <c r="G337" s="9"/>
      <c r="H337" s="55"/>
      <c r="I337" s="56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55"/>
      <c r="U337" s="55"/>
      <c r="V337" s="55"/>
      <c r="W337" s="55"/>
      <c r="X337" s="55"/>
      <c r="Y337" s="55"/>
      <c r="Z337" s="55"/>
      <c r="AA337" s="55"/>
      <c r="AB337" s="55"/>
      <c r="AC337" s="55"/>
      <c r="AD337" s="9"/>
      <c r="AE337" s="54"/>
      <c r="AF337" s="57"/>
      <c r="AG337" s="58"/>
      <c r="AH337" s="58"/>
      <c r="AI337" s="58"/>
      <c r="BG337" s="83" t="e">
        <f ca="1">IF(#REF!="no",INT(RAND()*36+1),INT(RAND()*37))</f>
        <v>#REF!</v>
      </c>
      <c r="CD337"/>
      <c r="CE337"/>
      <c r="CH337"/>
      <c r="CI337" s="31">
        <f t="shared" si="264"/>
        <v>0</v>
      </c>
    </row>
    <row r="338" spans="1:87" x14ac:dyDescent="0.2">
      <c r="A338" s="97"/>
      <c r="B338" s="54"/>
      <c r="C338" s="54"/>
      <c r="D338" s="54"/>
      <c r="E338" s="54"/>
      <c r="F338" s="9"/>
      <c r="G338" s="9"/>
      <c r="H338" s="55"/>
      <c r="I338" s="56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55"/>
      <c r="U338" s="55"/>
      <c r="V338" s="55"/>
      <c r="W338" s="55"/>
      <c r="X338" s="55"/>
      <c r="Y338" s="55"/>
      <c r="Z338" s="55"/>
      <c r="AA338" s="55"/>
      <c r="AB338" s="55"/>
      <c r="AC338" s="55"/>
      <c r="AD338" s="9"/>
      <c r="AE338" s="54"/>
      <c r="AF338" s="57"/>
      <c r="AG338" s="58"/>
      <c r="AH338" s="58"/>
      <c r="AI338" s="58"/>
      <c r="BG338" s="83" t="e">
        <f ca="1">IF(#REF!="no",INT(RAND()*36+1),INT(RAND()*37))</f>
        <v>#REF!</v>
      </c>
      <c r="CD338"/>
      <c r="CE338"/>
      <c r="CH338"/>
      <c r="CI338" s="31">
        <f t="shared" si="264"/>
        <v>0</v>
      </c>
    </row>
    <row r="339" spans="1:87" x14ac:dyDescent="0.2">
      <c r="A339" s="97"/>
      <c r="B339" s="54"/>
      <c r="C339" s="54"/>
      <c r="D339" s="54"/>
      <c r="E339" s="54"/>
      <c r="F339" s="9"/>
      <c r="G339" s="9"/>
      <c r="H339" s="55"/>
      <c r="I339" s="56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55"/>
      <c r="U339" s="55"/>
      <c r="V339" s="55"/>
      <c r="W339" s="55"/>
      <c r="X339" s="55"/>
      <c r="Y339" s="55"/>
      <c r="Z339" s="55"/>
      <c r="AA339" s="55"/>
      <c r="AB339" s="55"/>
      <c r="AC339" s="55"/>
      <c r="AD339" s="9"/>
      <c r="AE339" s="54"/>
      <c r="AF339" s="57"/>
      <c r="AG339" s="58"/>
      <c r="AH339" s="58"/>
      <c r="AI339" s="58"/>
      <c r="BG339" s="83" t="e">
        <f ca="1">IF(#REF!="no",INT(RAND()*36+1),INT(RAND()*37))</f>
        <v>#REF!</v>
      </c>
      <c r="CD339"/>
      <c r="CE339"/>
      <c r="CH339"/>
      <c r="CI339" s="31">
        <f t="shared" si="264"/>
        <v>0</v>
      </c>
    </row>
    <row r="340" spans="1:87" x14ac:dyDescent="0.2">
      <c r="A340" s="97"/>
      <c r="B340" s="54"/>
      <c r="C340" s="54"/>
      <c r="D340" s="54"/>
      <c r="E340" s="54"/>
      <c r="F340" s="9"/>
      <c r="G340" s="9"/>
      <c r="H340" s="55"/>
      <c r="I340" s="56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55"/>
      <c r="U340" s="55"/>
      <c r="V340" s="55"/>
      <c r="W340" s="55"/>
      <c r="X340" s="55"/>
      <c r="Y340" s="55"/>
      <c r="Z340" s="55"/>
      <c r="AA340" s="55"/>
      <c r="AB340" s="55"/>
      <c r="AC340" s="55"/>
      <c r="AD340" s="9"/>
      <c r="AE340" s="54"/>
      <c r="AF340" s="57"/>
      <c r="AG340" s="58"/>
      <c r="AH340" s="58"/>
      <c r="AI340" s="58"/>
      <c r="BG340" s="83" t="e">
        <f ca="1">IF(#REF!="no",INT(RAND()*36+1),INT(RAND()*37))</f>
        <v>#REF!</v>
      </c>
      <c r="CD340"/>
      <c r="CE340"/>
      <c r="CH340"/>
      <c r="CI340" s="31">
        <f t="shared" si="264"/>
        <v>0</v>
      </c>
    </row>
    <row r="341" spans="1:87" x14ac:dyDescent="0.2">
      <c r="A341" s="97"/>
      <c r="B341" s="54"/>
      <c r="C341" s="54"/>
      <c r="D341" s="54"/>
      <c r="E341" s="54"/>
      <c r="F341" s="9"/>
      <c r="G341" s="9"/>
      <c r="H341" s="55"/>
      <c r="I341" s="56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55"/>
      <c r="U341" s="55"/>
      <c r="V341" s="55"/>
      <c r="W341" s="55"/>
      <c r="X341" s="55"/>
      <c r="Y341" s="55"/>
      <c r="Z341" s="55"/>
      <c r="AA341" s="55"/>
      <c r="AB341" s="55"/>
      <c r="AC341" s="55"/>
      <c r="AD341" s="9"/>
      <c r="AE341" s="54"/>
      <c r="AF341" s="57"/>
      <c r="AG341" s="58"/>
      <c r="AH341" s="58"/>
      <c r="AI341" s="58"/>
      <c r="BG341" s="83" t="e">
        <f ca="1">IF(#REF!="no",INT(RAND()*36+1),INT(RAND()*37))</f>
        <v>#REF!</v>
      </c>
      <c r="CD341"/>
      <c r="CE341"/>
      <c r="CH341"/>
      <c r="CI341" s="31">
        <f t="shared" si="264"/>
        <v>0</v>
      </c>
    </row>
    <row r="342" spans="1:87" x14ac:dyDescent="0.2">
      <c r="A342" s="97"/>
      <c r="B342" s="54"/>
      <c r="C342" s="54"/>
      <c r="D342" s="54"/>
      <c r="E342" s="54"/>
      <c r="F342" s="9"/>
      <c r="G342" s="9"/>
      <c r="H342" s="55"/>
      <c r="I342" s="56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55"/>
      <c r="U342" s="55"/>
      <c r="V342" s="55"/>
      <c r="W342" s="55"/>
      <c r="X342" s="55"/>
      <c r="Y342" s="55"/>
      <c r="Z342" s="55"/>
      <c r="AA342" s="55"/>
      <c r="AB342" s="55"/>
      <c r="AC342" s="55"/>
      <c r="AD342" s="9"/>
      <c r="AE342" s="54"/>
      <c r="AF342" s="57"/>
      <c r="AG342" s="58"/>
      <c r="AH342" s="58"/>
      <c r="AI342" s="58"/>
      <c r="BG342" s="83" t="e">
        <f ca="1">IF(#REF!="no",INT(RAND()*36+1),INT(RAND()*37))</f>
        <v>#REF!</v>
      </c>
      <c r="CD342"/>
      <c r="CE342"/>
      <c r="CH342"/>
      <c r="CI342" s="31">
        <f t="shared" si="264"/>
        <v>0</v>
      </c>
    </row>
    <row r="343" spans="1:87" x14ac:dyDescent="0.2">
      <c r="A343" s="97"/>
      <c r="B343" s="54"/>
      <c r="C343" s="54"/>
      <c r="D343" s="54"/>
      <c r="E343" s="54"/>
      <c r="F343" s="9"/>
      <c r="G343" s="9"/>
      <c r="H343" s="55"/>
      <c r="I343" s="56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55"/>
      <c r="U343" s="55"/>
      <c r="V343" s="55"/>
      <c r="W343" s="55"/>
      <c r="X343" s="55"/>
      <c r="Y343" s="55"/>
      <c r="Z343" s="55"/>
      <c r="AA343" s="55"/>
      <c r="AB343" s="55"/>
      <c r="AC343" s="55"/>
      <c r="AD343" s="9"/>
      <c r="AE343" s="54"/>
      <c r="AF343" s="57"/>
      <c r="AG343" s="58"/>
      <c r="AH343" s="58"/>
      <c r="AI343" s="58"/>
      <c r="BG343" s="83" t="e">
        <f ca="1">IF(#REF!="no",INT(RAND()*36+1),INT(RAND()*37))</f>
        <v>#REF!</v>
      </c>
      <c r="CD343"/>
      <c r="CE343"/>
      <c r="CH343"/>
      <c r="CI343" s="31">
        <f t="shared" si="264"/>
        <v>0</v>
      </c>
    </row>
    <row r="344" spans="1:87" x14ac:dyDescent="0.2">
      <c r="A344" s="97"/>
      <c r="B344" s="54"/>
      <c r="C344" s="54"/>
      <c r="D344" s="54"/>
      <c r="E344" s="54"/>
      <c r="F344" s="9"/>
      <c r="G344" s="9"/>
      <c r="H344" s="55"/>
      <c r="I344" s="56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55"/>
      <c r="U344" s="55"/>
      <c r="V344" s="55"/>
      <c r="W344" s="55"/>
      <c r="X344" s="55"/>
      <c r="Y344" s="55"/>
      <c r="Z344" s="55"/>
      <c r="AA344" s="55"/>
      <c r="AB344" s="55"/>
      <c r="AC344" s="55"/>
      <c r="AD344" s="9"/>
      <c r="AE344" s="54"/>
      <c r="AF344" s="57"/>
      <c r="AG344" s="58"/>
      <c r="AH344" s="58"/>
      <c r="AI344" s="58"/>
      <c r="BG344" s="83" t="e">
        <f ca="1">IF(#REF!="no",INT(RAND()*36+1),INT(RAND()*37))</f>
        <v>#REF!</v>
      </c>
      <c r="CD344"/>
      <c r="CE344"/>
      <c r="CH344"/>
      <c r="CI344" s="31">
        <f t="shared" si="264"/>
        <v>0</v>
      </c>
    </row>
    <row r="345" spans="1:87" x14ac:dyDescent="0.2">
      <c r="A345" s="97"/>
      <c r="B345" s="54"/>
      <c r="C345" s="54"/>
      <c r="D345" s="54"/>
      <c r="E345" s="54"/>
      <c r="F345" s="9"/>
      <c r="G345" s="9"/>
      <c r="H345" s="55"/>
      <c r="I345" s="56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55"/>
      <c r="U345" s="55"/>
      <c r="V345" s="55"/>
      <c r="W345" s="55"/>
      <c r="X345" s="55"/>
      <c r="Y345" s="55"/>
      <c r="Z345" s="55"/>
      <c r="AA345" s="55"/>
      <c r="AB345" s="55"/>
      <c r="AC345" s="55"/>
      <c r="AD345" s="9"/>
      <c r="AE345" s="54"/>
      <c r="AF345" s="57"/>
      <c r="AG345" s="58"/>
      <c r="AH345" s="58"/>
      <c r="AI345" s="58"/>
      <c r="BG345" s="83" t="e">
        <f ca="1">IF(#REF!="no",INT(RAND()*36+1),INT(RAND()*37))</f>
        <v>#REF!</v>
      </c>
      <c r="CD345"/>
      <c r="CE345"/>
      <c r="CH345"/>
      <c r="CI345" s="31">
        <f t="shared" si="264"/>
        <v>0</v>
      </c>
    </row>
    <row r="346" spans="1:87" x14ac:dyDescent="0.2">
      <c r="A346" s="97"/>
      <c r="B346" s="54"/>
      <c r="C346" s="54"/>
      <c r="D346" s="54"/>
      <c r="E346" s="54"/>
      <c r="F346" s="9"/>
      <c r="G346" s="9"/>
      <c r="H346" s="55"/>
      <c r="I346" s="56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55"/>
      <c r="U346" s="55"/>
      <c r="V346" s="55"/>
      <c r="W346" s="55"/>
      <c r="X346" s="55"/>
      <c r="Y346" s="55"/>
      <c r="Z346" s="55"/>
      <c r="AA346" s="55"/>
      <c r="AB346" s="55"/>
      <c r="AC346" s="55"/>
      <c r="AD346" s="9"/>
      <c r="AE346" s="54"/>
      <c r="AF346" s="57"/>
      <c r="AG346" s="58"/>
      <c r="AH346" s="58"/>
      <c r="AI346" s="58"/>
      <c r="BG346" s="83" t="e">
        <f ca="1">IF(#REF!="no",INT(RAND()*36+1),INT(RAND()*37))</f>
        <v>#REF!</v>
      </c>
      <c r="CD346"/>
      <c r="CE346"/>
      <c r="CH346"/>
      <c r="CI346" s="31">
        <f t="shared" si="264"/>
        <v>0</v>
      </c>
    </row>
    <row r="347" spans="1:87" x14ac:dyDescent="0.2">
      <c r="A347" s="97"/>
      <c r="B347" s="54"/>
      <c r="C347" s="54"/>
      <c r="D347" s="54"/>
      <c r="E347" s="54"/>
      <c r="F347" s="9"/>
      <c r="G347" s="9"/>
      <c r="H347" s="55"/>
      <c r="I347" s="56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55"/>
      <c r="U347" s="55"/>
      <c r="V347" s="55"/>
      <c r="W347" s="55"/>
      <c r="X347" s="55"/>
      <c r="Y347" s="55"/>
      <c r="Z347" s="55"/>
      <c r="AA347" s="55"/>
      <c r="AB347" s="55"/>
      <c r="AC347" s="55"/>
      <c r="AD347" s="9"/>
      <c r="AE347" s="54"/>
      <c r="AF347" s="57"/>
      <c r="AG347" s="58"/>
      <c r="AH347" s="58"/>
      <c r="AI347" s="58"/>
      <c r="BG347" s="83" t="e">
        <f ca="1">IF(#REF!="no",INT(RAND()*36+1),INT(RAND()*37))</f>
        <v>#REF!</v>
      </c>
      <c r="CD347"/>
      <c r="CE347"/>
      <c r="CH347"/>
      <c r="CI347" s="31">
        <f t="shared" si="264"/>
        <v>0</v>
      </c>
    </row>
    <row r="348" spans="1:87" x14ac:dyDescent="0.2">
      <c r="A348" s="97"/>
      <c r="B348" s="54"/>
      <c r="C348" s="54"/>
      <c r="D348" s="54"/>
      <c r="E348" s="54"/>
      <c r="F348" s="9"/>
      <c r="G348" s="9"/>
      <c r="H348" s="55"/>
      <c r="I348" s="56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55"/>
      <c r="U348" s="55"/>
      <c r="V348" s="55"/>
      <c r="W348" s="55"/>
      <c r="X348" s="55"/>
      <c r="Y348" s="55"/>
      <c r="Z348" s="55"/>
      <c r="AA348" s="55"/>
      <c r="AB348" s="55"/>
      <c r="AC348" s="55"/>
      <c r="AD348" s="9"/>
      <c r="AE348" s="54"/>
      <c r="AF348" s="57"/>
      <c r="AG348" s="58"/>
      <c r="AH348" s="58"/>
      <c r="AI348" s="58"/>
      <c r="BG348" s="83" t="e">
        <f ca="1">IF(#REF!="no",INT(RAND()*36+1),INT(RAND()*37))</f>
        <v>#REF!</v>
      </c>
      <c r="CD348"/>
      <c r="CE348"/>
      <c r="CH348"/>
      <c r="CI348" s="31">
        <f t="shared" si="264"/>
        <v>0</v>
      </c>
    </row>
    <row r="349" spans="1:87" x14ac:dyDescent="0.2">
      <c r="A349" s="97"/>
      <c r="B349" s="54"/>
      <c r="C349" s="54"/>
      <c r="D349" s="54"/>
      <c r="E349" s="54"/>
      <c r="F349" s="9"/>
      <c r="G349" s="9"/>
      <c r="H349" s="55"/>
      <c r="I349" s="56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55"/>
      <c r="U349" s="55"/>
      <c r="V349" s="55"/>
      <c r="W349" s="55"/>
      <c r="X349" s="55"/>
      <c r="Y349" s="55"/>
      <c r="Z349" s="55"/>
      <c r="AA349" s="55"/>
      <c r="AB349" s="55"/>
      <c r="AC349" s="55"/>
      <c r="AD349" s="9"/>
      <c r="AE349" s="54"/>
      <c r="AF349" s="57"/>
      <c r="AG349" s="58"/>
      <c r="AH349" s="58"/>
      <c r="AI349" s="58"/>
      <c r="BG349" s="83" t="e">
        <f ca="1">IF(#REF!="no",INT(RAND()*36+1),INT(RAND()*37))</f>
        <v>#REF!</v>
      </c>
      <c r="CD349"/>
      <c r="CE349"/>
      <c r="CH349"/>
      <c r="CI349" s="31">
        <f t="shared" si="264"/>
        <v>0</v>
      </c>
    </row>
    <row r="350" spans="1:87" x14ac:dyDescent="0.2">
      <c r="A350" s="97"/>
      <c r="B350" s="54"/>
      <c r="C350" s="54"/>
      <c r="D350" s="54"/>
      <c r="E350" s="54"/>
      <c r="F350" s="9"/>
      <c r="G350" s="9"/>
      <c r="H350" s="55"/>
      <c r="I350" s="56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55"/>
      <c r="U350" s="55"/>
      <c r="V350" s="55"/>
      <c r="W350" s="55"/>
      <c r="X350" s="55"/>
      <c r="Y350" s="55"/>
      <c r="Z350" s="55"/>
      <c r="AA350" s="55"/>
      <c r="AB350" s="55"/>
      <c r="AC350" s="55"/>
      <c r="AD350" s="9"/>
      <c r="AE350" s="54"/>
      <c r="AF350" s="57"/>
      <c r="AG350" s="58"/>
      <c r="AH350" s="58"/>
      <c r="AI350" s="58"/>
      <c r="BG350" s="83" t="e">
        <f ca="1">IF(#REF!="no",INT(RAND()*36+1),INT(RAND()*37))</f>
        <v>#REF!</v>
      </c>
      <c r="CD350"/>
      <c r="CE350"/>
      <c r="CH350"/>
      <c r="CI350" s="31">
        <f t="shared" si="264"/>
        <v>0</v>
      </c>
    </row>
    <row r="351" spans="1:87" x14ac:dyDescent="0.2">
      <c r="A351" s="97"/>
      <c r="B351" s="54"/>
      <c r="C351" s="54"/>
      <c r="D351" s="54"/>
      <c r="E351" s="54"/>
      <c r="F351" s="9"/>
      <c r="G351" s="9"/>
      <c r="H351" s="55"/>
      <c r="I351" s="56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55"/>
      <c r="U351" s="55"/>
      <c r="V351" s="55"/>
      <c r="W351" s="55"/>
      <c r="X351" s="55"/>
      <c r="Y351" s="55"/>
      <c r="Z351" s="55"/>
      <c r="AA351" s="55"/>
      <c r="AB351" s="55"/>
      <c r="AC351" s="55"/>
      <c r="AD351" s="9"/>
      <c r="AE351" s="54"/>
      <c r="AF351" s="57"/>
      <c r="AG351" s="58"/>
      <c r="AH351" s="58"/>
      <c r="AI351" s="58"/>
      <c r="BG351" s="83" t="e">
        <f ca="1">IF(#REF!="no",INT(RAND()*36+1),INT(RAND()*37))</f>
        <v>#REF!</v>
      </c>
      <c r="CD351"/>
      <c r="CE351"/>
      <c r="CH351"/>
      <c r="CI351" s="31">
        <f t="shared" si="264"/>
        <v>0</v>
      </c>
    </row>
    <row r="352" spans="1:87" x14ac:dyDescent="0.2">
      <c r="A352" s="97"/>
      <c r="B352" s="54"/>
      <c r="C352" s="54"/>
      <c r="D352" s="54"/>
      <c r="E352" s="54"/>
      <c r="F352" s="9"/>
      <c r="G352" s="9"/>
      <c r="H352" s="55"/>
      <c r="I352" s="56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55"/>
      <c r="U352" s="55"/>
      <c r="V352" s="55"/>
      <c r="W352" s="55"/>
      <c r="X352" s="55"/>
      <c r="Y352" s="55"/>
      <c r="Z352" s="55"/>
      <c r="AA352" s="55"/>
      <c r="AB352" s="55"/>
      <c r="AC352" s="55"/>
      <c r="AD352" s="9"/>
      <c r="AE352" s="54"/>
      <c r="AF352" s="57"/>
      <c r="AG352" s="58"/>
      <c r="AH352" s="58"/>
      <c r="AI352" s="58"/>
      <c r="BG352" s="83" t="e">
        <f ca="1">IF(#REF!="no",INT(RAND()*36+1),INT(RAND()*37))</f>
        <v>#REF!</v>
      </c>
      <c r="CD352"/>
      <c r="CE352"/>
      <c r="CH352"/>
      <c r="CI352" s="31">
        <f t="shared" si="264"/>
        <v>0</v>
      </c>
    </row>
    <row r="353" spans="1:87" x14ac:dyDescent="0.2">
      <c r="A353" s="97"/>
      <c r="B353" s="54"/>
      <c r="C353" s="54"/>
      <c r="D353" s="54"/>
      <c r="E353" s="54"/>
      <c r="F353" s="9"/>
      <c r="G353" s="9"/>
      <c r="H353" s="55"/>
      <c r="I353" s="56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55"/>
      <c r="U353" s="55"/>
      <c r="V353" s="55"/>
      <c r="W353" s="55"/>
      <c r="X353" s="55"/>
      <c r="Y353" s="55"/>
      <c r="Z353" s="55"/>
      <c r="AA353" s="55"/>
      <c r="AB353" s="55"/>
      <c r="AC353" s="55"/>
      <c r="AD353" s="9"/>
      <c r="AE353" s="54"/>
      <c r="AF353" s="57"/>
      <c r="AG353" s="58"/>
      <c r="AH353" s="58"/>
      <c r="AI353" s="58"/>
      <c r="BG353" s="83" t="e">
        <f ca="1">IF(#REF!="no",INT(RAND()*36+1),INT(RAND()*37))</f>
        <v>#REF!</v>
      </c>
      <c r="CD353"/>
      <c r="CE353"/>
      <c r="CH353"/>
      <c r="CI353" s="31">
        <f t="shared" si="264"/>
        <v>0</v>
      </c>
    </row>
    <row r="354" spans="1:87" x14ac:dyDescent="0.2">
      <c r="A354" s="97"/>
      <c r="B354" s="54"/>
      <c r="C354" s="54"/>
      <c r="D354" s="54"/>
      <c r="E354" s="54"/>
      <c r="F354" s="9"/>
      <c r="G354" s="9"/>
      <c r="H354" s="55"/>
      <c r="I354" s="56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55"/>
      <c r="U354" s="55"/>
      <c r="V354" s="55"/>
      <c r="W354" s="55"/>
      <c r="X354" s="55"/>
      <c r="Y354" s="55"/>
      <c r="Z354" s="55"/>
      <c r="AA354" s="55"/>
      <c r="AB354" s="55"/>
      <c r="AC354" s="55"/>
      <c r="AD354" s="9"/>
      <c r="AE354" s="54"/>
      <c r="AF354" s="57"/>
      <c r="AG354" s="58"/>
      <c r="AH354" s="58"/>
      <c r="AI354" s="58"/>
      <c r="BG354" s="83" t="e">
        <f ca="1">IF(#REF!="no",INT(RAND()*36+1),INT(RAND()*37))</f>
        <v>#REF!</v>
      </c>
      <c r="CD354"/>
      <c r="CE354"/>
      <c r="CH354"/>
      <c r="CI354" s="31">
        <f t="shared" si="264"/>
        <v>0</v>
      </c>
    </row>
    <row r="355" spans="1:87" x14ac:dyDescent="0.2">
      <c r="A355" s="97"/>
      <c r="B355" s="54"/>
      <c r="C355" s="54"/>
      <c r="D355" s="54"/>
      <c r="E355" s="54"/>
      <c r="F355" s="9"/>
      <c r="G355" s="9"/>
      <c r="H355" s="55"/>
      <c r="I355" s="56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55"/>
      <c r="U355" s="55"/>
      <c r="V355" s="55"/>
      <c r="W355" s="55"/>
      <c r="X355" s="55"/>
      <c r="Y355" s="55"/>
      <c r="Z355" s="55"/>
      <c r="AA355" s="55"/>
      <c r="AB355" s="55"/>
      <c r="AC355" s="55"/>
      <c r="AD355" s="9"/>
      <c r="AE355" s="54"/>
      <c r="AF355" s="57"/>
      <c r="AG355" s="58"/>
      <c r="AH355" s="58"/>
      <c r="AI355" s="58"/>
      <c r="BG355" s="83" t="e">
        <f ca="1">IF(#REF!="no",INT(RAND()*36+1),INT(RAND()*37))</f>
        <v>#REF!</v>
      </c>
      <c r="CD355"/>
      <c r="CE355"/>
      <c r="CH355"/>
      <c r="CI355" s="31">
        <f t="shared" si="264"/>
        <v>0</v>
      </c>
    </row>
    <row r="356" spans="1:87" x14ac:dyDescent="0.2">
      <c r="A356" s="97"/>
      <c r="B356" s="54"/>
      <c r="C356" s="54"/>
      <c r="D356" s="54"/>
      <c r="E356" s="54"/>
      <c r="F356" s="9"/>
      <c r="G356" s="9"/>
      <c r="H356" s="55"/>
      <c r="I356" s="56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55"/>
      <c r="U356" s="55"/>
      <c r="V356" s="55"/>
      <c r="W356" s="55"/>
      <c r="X356" s="55"/>
      <c r="Y356" s="55"/>
      <c r="Z356" s="55"/>
      <c r="AA356" s="55"/>
      <c r="AB356" s="55"/>
      <c r="AC356" s="55"/>
      <c r="AD356" s="9"/>
      <c r="AE356" s="54"/>
      <c r="AF356" s="57"/>
      <c r="AG356" s="58"/>
      <c r="AH356" s="58"/>
      <c r="AI356" s="58"/>
      <c r="BG356" s="83" t="e">
        <f ca="1">IF(#REF!="no",INT(RAND()*36+1),INT(RAND()*37))</f>
        <v>#REF!</v>
      </c>
      <c r="CD356"/>
      <c r="CE356"/>
      <c r="CH356"/>
      <c r="CI356" s="31">
        <f t="shared" si="264"/>
        <v>0</v>
      </c>
    </row>
    <row r="357" spans="1:87" x14ac:dyDescent="0.2">
      <c r="A357" s="97"/>
      <c r="B357" s="54"/>
      <c r="C357" s="54"/>
      <c r="D357" s="54"/>
      <c r="E357" s="54"/>
      <c r="F357" s="9"/>
      <c r="G357" s="9"/>
      <c r="H357" s="55"/>
      <c r="I357" s="56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55"/>
      <c r="U357" s="55"/>
      <c r="V357" s="55"/>
      <c r="W357" s="55"/>
      <c r="X357" s="55"/>
      <c r="Y357" s="55"/>
      <c r="Z357" s="55"/>
      <c r="AA357" s="55"/>
      <c r="AB357" s="55"/>
      <c r="AC357" s="55"/>
      <c r="AD357" s="9"/>
      <c r="AE357" s="54"/>
      <c r="AF357" s="57"/>
      <c r="AG357" s="58"/>
      <c r="AH357" s="58"/>
      <c r="AI357" s="58"/>
      <c r="BG357" s="83" t="e">
        <f ca="1">IF(#REF!="no",INT(RAND()*36+1),INT(RAND()*37))</f>
        <v>#REF!</v>
      </c>
      <c r="CD357"/>
      <c r="CE357"/>
      <c r="CH357"/>
      <c r="CI357" s="31">
        <f t="shared" si="264"/>
        <v>0</v>
      </c>
    </row>
    <row r="358" spans="1:87" x14ac:dyDescent="0.2">
      <c r="A358" s="97"/>
      <c r="B358" s="54"/>
      <c r="C358" s="54"/>
      <c r="D358" s="54"/>
      <c r="E358" s="54"/>
      <c r="F358" s="9"/>
      <c r="G358" s="9"/>
      <c r="H358" s="55"/>
      <c r="I358" s="56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55"/>
      <c r="U358" s="55"/>
      <c r="V358" s="55"/>
      <c r="W358" s="55"/>
      <c r="X358" s="55"/>
      <c r="Y358" s="55"/>
      <c r="Z358" s="55"/>
      <c r="AA358" s="55"/>
      <c r="AB358" s="55"/>
      <c r="AC358" s="55"/>
      <c r="AD358" s="9"/>
      <c r="AE358" s="54"/>
      <c r="AF358" s="57"/>
      <c r="AG358" s="58"/>
      <c r="AH358" s="58"/>
      <c r="AI358" s="58"/>
      <c r="BG358" s="83" t="e">
        <f ca="1">IF(#REF!="no",INT(RAND()*36+1),INT(RAND()*37))</f>
        <v>#REF!</v>
      </c>
      <c r="CD358"/>
      <c r="CE358"/>
      <c r="CH358"/>
      <c r="CI358" s="31">
        <f t="shared" si="264"/>
        <v>0</v>
      </c>
    </row>
    <row r="359" spans="1:87" x14ac:dyDescent="0.2">
      <c r="A359" s="97"/>
      <c r="B359" s="54"/>
      <c r="C359" s="54"/>
      <c r="D359" s="54"/>
      <c r="E359" s="54"/>
      <c r="F359" s="9"/>
      <c r="G359" s="9"/>
      <c r="H359" s="55"/>
      <c r="I359" s="56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55"/>
      <c r="U359" s="55"/>
      <c r="V359" s="55"/>
      <c r="W359" s="55"/>
      <c r="X359" s="55"/>
      <c r="Y359" s="55"/>
      <c r="Z359" s="55"/>
      <c r="AA359" s="55"/>
      <c r="AB359" s="55"/>
      <c r="AC359" s="55"/>
      <c r="AD359" s="9"/>
      <c r="AE359" s="54"/>
      <c r="AF359" s="57"/>
      <c r="AG359" s="58"/>
      <c r="AH359" s="58"/>
      <c r="AI359" s="58"/>
      <c r="BG359" s="83" t="e">
        <f ca="1">IF(#REF!="no",INT(RAND()*36+1),INT(RAND()*37))</f>
        <v>#REF!</v>
      </c>
      <c r="CD359"/>
      <c r="CE359"/>
      <c r="CH359"/>
      <c r="CI359" s="31">
        <f t="shared" si="264"/>
        <v>0</v>
      </c>
    </row>
    <row r="360" spans="1:87" x14ac:dyDescent="0.2">
      <c r="A360" s="97"/>
      <c r="B360" s="54"/>
      <c r="C360" s="54"/>
      <c r="D360" s="54"/>
      <c r="E360" s="54"/>
      <c r="F360" s="9"/>
      <c r="G360" s="9"/>
      <c r="H360" s="55"/>
      <c r="I360" s="56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55"/>
      <c r="U360" s="55"/>
      <c r="V360" s="55"/>
      <c r="W360" s="55"/>
      <c r="X360" s="55"/>
      <c r="Y360" s="55"/>
      <c r="Z360" s="55"/>
      <c r="AA360" s="55"/>
      <c r="AB360" s="55"/>
      <c r="AC360" s="55"/>
      <c r="AD360" s="9"/>
      <c r="AE360" s="54"/>
      <c r="AF360" s="57"/>
      <c r="AG360" s="58"/>
      <c r="AH360" s="58"/>
      <c r="AI360" s="58"/>
      <c r="BG360" s="83" t="e">
        <f ca="1">IF(#REF!="no",INT(RAND()*36+1),INT(RAND()*37))</f>
        <v>#REF!</v>
      </c>
      <c r="CD360"/>
      <c r="CE360"/>
      <c r="CH360"/>
      <c r="CI360" s="31">
        <f t="shared" si="264"/>
        <v>0</v>
      </c>
    </row>
    <row r="361" spans="1:87" x14ac:dyDescent="0.2">
      <c r="A361" s="97"/>
      <c r="B361" s="54"/>
      <c r="C361" s="54"/>
      <c r="D361" s="54"/>
      <c r="E361" s="54"/>
      <c r="F361" s="9"/>
      <c r="G361" s="9"/>
      <c r="H361" s="55"/>
      <c r="I361" s="56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55"/>
      <c r="U361" s="55"/>
      <c r="V361" s="55"/>
      <c r="W361" s="55"/>
      <c r="X361" s="55"/>
      <c r="Y361" s="55"/>
      <c r="Z361" s="55"/>
      <c r="AA361" s="55"/>
      <c r="AB361" s="55"/>
      <c r="AC361" s="55"/>
      <c r="AD361" s="9"/>
      <c r="AE361" s="54"/>
      <c r="AF361" s="57"/>
      <c r="AG361" s="58"/>
      <c r="AH361" s="58"/>
      <c r="AI361" s="58"/>
      <c r="BG361" s="83" t="e">
        <f ca="1">IF(#REF!="no",INT(RAND()*36+1),INT(RAND()*37))</f>
        <v>#REF!</v>
      </c>
      <c r="CD361"/>
      <c r="CE361"/>
      <c r="CH361"/>
      <c r="CI361" s="31">
        <f t="shared" si="264"/>
        <v>0</v>
      </c>
    </row>
    <row r="362" spans="1:87" x14ac:dyDescent="0.2">
      <c r="A362" s="97"/>
      <c r="B362" s="54"/>
      <c r="C362" s="54"/>
      <c r="D362" s="54"/>
      <c r="E362" s="54"/>
      <c r="F362" s="9"/>
      <c r="G362" s="9"/>
      <c r="H362" s="55"/>
      <c r="I362" s="56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55"/>
      <c r="U362" s="55"/>
      <c r="V362" s="55"/>
      <c r="W362" s="55"/>
      <c r="X362" s="55"/>
      <c r="Y362" s="55"/>
      <c r="Z362" s="55"/>
      <c r="AA362" s="55"/>
      <c r="AB362" s="55"/>
      <c r="AC362" s="55"/>
      <c r="AD362" s="9"/>
      <c r="AE362" s="54"/>
      <c r="AF362" s="57"/>
      <c r="AG362" s="58"/>
      <c r="AH362" s="58"/>
      <c r="AI362" s="58"/>
      <c r="BG362" s="83" t="e">
        <f ca="1">IF(#REF!="no",INT(RAND()*36+1),INT(RAND()*37))</f>
        <v>#REF!</v>
      </c>
      <c r="CD362"/>
      <c r="CE362"/>
      <c r="CH362"/>
      <c r="CI362" s="31">
        <f t="shared" si="264"/>
        <v>0</v>
      </c>
    </row>
    <row r="363" spans="1:87" x14ac:dyDescent="0.2">
      <c r="A363" s="97"/>
      <c r="B363" s="54"/>
      <c r="C363" s="54"/>
      <c r="D363" s="54"/>
      <c r="E363" s="54"/>
      <c r="F363" s="9"/>
      <c r="G363" s="9"/>
      <c r="H363" s="55"/>
      <c r="I363" s="56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55"/>
      <c r="U363" s="55"/>
      <c r="V363" s="55"/>
      <c r="W363" s="55"/>
      <c r="X363" s="55"/>
      <c r="Y363" s="55"/>
      <c r="Z363" s="55"/>
      <c r="AA363" s="55"/>
      <c r="AB363" s="55"/>
      <c r="AC363" s="55"/>
      <c r="AD363" s="9"/>
      <c r="AE363" s="54"/>
      <c r="AF363" s="57"/>
      <c r="AG363" s="58"/>
      <c r="AH363" s="58"/>
      <c r="AI363" s="58"/>
      <c r="BG363" s="83" t="e">
        <f ca="1">IF(#REF!="no",INT(RAND()*36+1),INT(RAND()*37))</f>
        <v>#REF!</v>
      </c>
      <c r="CD363"/>
      <c r="CE363"/>
      <c r="CH363"/>
      <c r="CI363" s="31">
        <f t="shared" si="264"/>
        <v>0</v>
      </c>
    </row>
    <row r="364" spans="1:87" x14ac:dyDescent="0.2">
      <c r="A364" s="97"/>
      <c r="B364" s="54"/>
      <c r="C364" s="54"/>
      <c r="D364" s="54"/>
      <c r="E364" s="54"/>
      <c r="F364" s="9"/>
      <c r="G364" s="9"/>
      <c r="H364" s="55"/>
      <c r="I364" s="56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55"/>
      <c r="U364" s="55"/>
      <c r="V364" s="55"/>
      <c r="W364" s="55"/>
      <c r="X364" s="55"/>
      <c r="Y364" s="55"/>
      <c r="Z364" s="55"/>
      <c r="AA364" s="55"/>
      <c r="AB364" s="55"/>
      <c r="AC364" s="55"/>
      <c r="AD364" s="9"/>
      <c r="AE364" s="54"/>
      <c r="AF364" s="57"/>
      <c r="AG364" s="58"/>
      <c r="AH364" s="58"/>
      <c r="AI364" s="58"/>
      <c r="BG364" s="83" t="e">
        <f ca="1">IF(#REF!="no",INT(RAND()*36+1),INT(RAND()*37))</f>
        <v>#REF!</v>
      </c>
      <c r="CD364"/>
      <c r="CE364"/>
      <c r="CH364"/>
      <c r="CI364" s="31">
        <f t="shared" si="264"/>
        <v>0</v>
      </c>
    </row>
    <row r="365" spans="1:87" x14ac:dyDescent="0.2">
      <c r="A365" s="97"/>
      <c r="B365" s="54"/>
      <c r="C365" s="54"/>
      <c r="D365" s="54"/>
      <c r="E365" s="54"/>
      <c r="F365" s="9"/>
      <c r="G365" s="9"/>
      <c r="H365" s="55"/>
      <c r="I365" s="56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55"/>
      <c r="U365" s="55"/>
      <c r="V365" s="55"/>
      <c r="W365" s="55"/>
      <c r="X365" s="55"/>
      <c r="Y365" s="55"/>
      <c r="Z365" s="55"/>
      <c r="AA365" s="55"/>
      <c r="AB365" s="55"/>
      <c r="AC365" s="55"/>
      <c r="AD365" s="9"/>
      <c r="AE365" s="54"/>
      <c r="AF365" s="57"/>
      <c r="AG365" s="58"/>
      <c r="AH365" s="58"/>
      <c r="AI365" s="58"/>
      <c r="BG365" s="83" t="e">
        <f ca="1">IF(#REF!="no",INT(RAND()*36+1),INT(RAND()*37))</f>
        <v>#REF!</v>
      </c>
      <c r="CD365"/>
      <c r="CE365"/>
      <c r="CH365"/>
      <c r="CI365" s="31">
        <f t="shared" si="264"/>
        <v>0</v>
      </c>
    </row>
    <row r="366" spans="1:87" x14ac:dyDescent="0.2">
      <c r="A366" s="97"/>
      <c r="B366" s="54"/>
      <c r="C366" s="54"/>
      <c r="D366" s="54"/>
      <c r="E366" s="54"/>
      <c r="F366" s="9"/>
      <c r="G366" s="9"/>
      <c r="H366" s="55"/>
      <c r="I366" s="56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55"/>
      <c r="U366" s="55"/>
      <c r="V366" s="55"/>
      <c r="W366" s="55"/>
      <c r="X366" s="55"/>
      <c r="Y366" s="55"/>
      <c r="Z366" s="55"/>
      <c r="AA366" s="55"/>
      <c r="AB366" s="55"/>
      <c r="AC366" s="55"/>
      <c r="AD366" s="9"/>
      <c r="AE366" s="54"/>
      <c r="AF366" s="57"/>
      <c r="AG366" s="58"/>
      <c r="AH366" s="58"/>
      <c r="AI366" s="58"/>
      <c r="BG366" s="83" t="e">
        <f ca="1">IF(#REF!="no",INT(RAND()*36+1),INT(RAND()*37))</f>
        <v>#REF!</v>
      </c>
      <c r="CD366"/>
      <c r="CE366"/>
      <c r="CH366"/>
      <c r="CI366" s="31">
        <f t="shared" si="264"/>
        <v>0</v>
      </c>
    </row>
    <row r="367" spans="1:87" x14ac:dyDescent="0.2">
      <c r="A367" s="97"/>
      <c r="B367" s="54"/>
      <c r="C367" s="54"/>
      <c r="D367" s="54"/>
      <c r="E367" s="54"/>
      <c r="F367" s="9"/>
      <c r="G367" s="9"/>
      <c r="H367" s="55"/>
      <c r="I367" s="56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55"/>
      <c r="U367" s="55"/>
      <c r="V367" s="55"/>
      <c r="W367" s="55"/>
      <c r="X367" s="55"/>
      <c r="Y367" s="55"/>
      <c r="Z367" s="55"/>
      <c r="AA367" s="55"/>
      <c r="AB367" s="55"/>
      <c r="AC367" s="55"/>
      <c r="AD367" s="9"/>
      <c r="AE367" s="54"/>
      <c r="AF367" s="57"/>
      <c r="AG367" s="58"/>
      <c r="AH367" s="58"/>
      <c r="AI367" s="58"/>
      <c r="BG367" s="83" t="e">
        <f ca="1">IF(#REF!="no",INT(RAND()*36+1),INT(RAND()*37))</f>
        <v>#REF!</v>
      </c>
      <c r="CD367"/>
      <c r="CE367"/>
      <c r="CH367"/>
      <c r="CI367" s="31">
        <f t="shared" si="264"/>
        <v>0</v>
      </c>
    </row>
    <row r="368" spans="1:87" x14ac:dyDescent="0.2">
      <c r="A368" s="97"/>
      <c r="B368" s="54"/>
      <c r="C368" s="54"/>
      <c r="D368" s="54"/>
      <c r="E368" s="54"/>
      <c r="F368" s="9"/>
      <c r="G368" s="9"/>
      <c r="H368" s="55"/>
      <c r="I368" s="56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55"/>
      <c r="U368" s="55"/>
      <c r="V368" s="55"/>
      <c r="W368" s="55"/>
      <c r="X368" s="55"/>
      <c r="Y368" s="55"/>
      <c r="Z368" s="55"/>
      <c r="AA368" s="55"/>
      <c r="AB368" s="55"/>
      <c r="AC368" s="55"/>
      <c r="AD368" s="9"/>
      <c r="AE368" s="54"/>
      <c r="AF368" s="57"/>
      <c r="AG368" s="58"/>
      <c r="AH368" s="58"/>
      <c r="AI368" s="58"/>
      <c r="BG368" s="83" t="e">
        <f ca="1">IF(#REF!="no",INT(RAND()*36+1),INT(RAND()*37))</f>
        <v>#REF!</v>
      </c>
      <c r="CD368"/>
      <c r="CE368"/>
      <c r="CH368"/>
      <c r="CI368" s="31">
        <f t="shared" si="264"/>
        <v>0</v>
      </c>
    </row>
    <row r="369" spans="1:87" x14ac:dyDescent="0.2">
      <c r="A369" s="97"/>
      <c r="B369" s="54"/>
      <c r="C369" s="54"/>
      <c r="D369" s="54"/>
      <c r="E369" s="54"/>
      <c r="F369" s="9"/>
      <c r="G369" s="9"/>
      <c r="H369" s="55"/>
      <c r="I369" s="56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55"/>
      <c r="U369" s="55"/>
      <c r="V369" s="55"/>
      <c r="W369" s="55"/>
      <c r="X369" s="55"/>
      <c r="Y369" s="55"/>
      <c r="Z369" s="55"/>
      <c r="AA369" s="55"/>
      <c r="AB369" s="55"/>
      <c r="AC369" s="55"/>
      <c r="AD369" s="9"/>
      <c r="AE369" s="54"/>
      <c r="AF369" s="57"/>
      <c r="AG369" s="58"/>
      <c r="AH369" s="58"/>
      <c r="AI369" s="58"/>
      <c r="BG369" s="83" t="e">
        <f ca="1">IF(#REF!="no",INT(RAND()*36+1),INT(RAND()*37))</f>
        <v>#REF!</v>
      </c>
      <c r="CD369"/>
      <c r="CE369"/>
      <c r="CH369"/>
      <c r="CI369" s="31">
        <f t="shared" si="264"/>
        <v>0</v>
      </c>
    </row>
    <row r="370" spans="1:87" x14ac:dyDescent="0.2">
      <c r="A370" s="97"/>
      <c r="B370" s="54"/>
      <c r="C370" s="54"/>
      <c r="D370" s="54"/>
      <c r="E370" s="54"/>
      <c r="F370" s="9"/>
      <c r="G370" s="9"/>
      <c r="H370" s="55"/>
      <c r="I370" s="56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55"/>
      <c r="U370" s="55"/>
      <c r="V370" s="55"/>
      <c r="W370" s="55"/>
      <c r="X370" s="55"/>
      <c r="Y370" s="55"/>
      <c r="Z370" s="55"/>
      <c r="AA370" s="55"/>
      <c r="AB370" s="55"/>
      <c r="AC370" s="55"/>
      <c r="AD370" s="9"/>
      <c r="AE370" s="54"/>
      <c r="AF370" s="57"/>
      <c r="AG370" s="58"/>
      <c r="AH370" s="58"/>
      <c r="AI370" s="58"/>
      <c r="BG370" s="83" t="e">
        <f ca="1">IF(#REF!="no",INT(RAND()*36+1),INT(RAND()*37))</f>
        <v>#REF!</v>
      </c>
      <c r="CD370"/>
      <c r="CE370"/>
      <c r="CH370"/>
      <c r="CI370" s="31">
        <f t="shared" si="264"/>
        <v>0</v>
      </c>
    </row>
    <row r="371" spans="1:87" x14ac:dyDescent="0.2">
      <c r="A371" s="97"/>
      <c r="B371" s="54"/>
      <c r="C371" s="54"/>
      <c r="D371" s="54"/>
      <c r="E371" s="54"/>
      <c r="F371" s="9"/>
      <c r="G371" s="9"/>
      <c r="H371" s="55"/>
      <c r="I371" s="56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55"/>
      <c r="U371" s="55"/>
      <c r="V371" s="55"/>
      <c r="W371" s="55"/>
      <c r="X371" s="55"/>
      <c r="Y371" s="55"/>
      <c r="Z371" s="55"/>
      <c r="AA371" s="55"/>
      <c r="AB371" s="55"/>
      <c r="AC371" s="55"/>
      <c r="AD371" s="9"/>
      <c r="AE371" s="54"/>
      <c r="AF371" s="57"/>
      <c r="AG371" s="58"/>
      <c r="AH371" s="58"/>
      <c r="AI371" s="58"/>
      <c r="BG371" s="83" t="e">
        <f ca="1">IF(#REF!="no",INT(RAND()*36+1),INT(RAND()*37))</f>
        <v>#REF!</v>
      </c>
      <c r="CD371"/>
      <c r="CE371"/>
      <c r="CH371"/>
      <c r="CI371" s="31">
        <f t="shared" si="264"/>
        <v>0</v>
      </c>
    </row>
    <row r="372" spans="1:87" x14ac:dyDescent="0.2">
      <c r="A372" s="97"/>
      <c r="B372" s="54"/>
      <c r="C372" s="54"/>
      <c r="D372" s="54"/>
      <c r="E372" s="54"/>
      <c r="F372" s="9"/>
      <c r="G372" s="9"/>
      <c r="H372" s="55"/>
      <c r="I372" s="56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55"/>
      <c r="U372" s="55"/>
      <c r="V372" s="55"/>
      <c r="W372" s="55"/>
      <c r="X372" s="55"/>
      <c r="Y372" s="55"/>
      <c r="Z372" s="55"/>
      <c r="AA372" s="55"/>
      <c r="AB372" s="55"/>
      <c r="AC372" s="55"/>
      <c r="AD372" s="9"/>
      <c r="AE372" s="54"/>
      <c r="AF372" s="57"/>
      <c r="AG372" s="58"/>
      <c r="AH372" s="58"/>
      <c r="AI372" s="58"/>
      <c r="BG372" s="83" t="e">
        <f ca="1">IF(#REF!="no",INT(RAND()*36+1),INT(RAND()*37))</f>
        <v>#REF!</v>
      </c>
      <c r="CD372"/>
      <c r="CE372"/>
      <c r="CH372"/>
      <c r="CI372" s="31">
        <f t="shared" si="264"/>
        <v>0</v>
      </c>
    </row>
    <row r="373" spans="1:87" x14ac:dyDescent="0.2">
      <c r="A373" s="97"/>
      <c r="B373" s="54"/>
      <c r="C373" s="54"/>
      <c r="D373" s="54"/>
      <c r="E373" s="54"/>
      <c r="F373" s="9"/>
      <c r="G373" s="9"/>
      <c r="H373" s="55"/>
      <c r="I373" s="56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55"/>
      <c r="U373" s="55"/>
      <c r="V373" s="55"/>
      <c r="W373" s="55"/>
      <c r="X373" s="55"/>
      <c r="Y373" s="55"/>
      <c r="Z373" s="55"/>
      <c r="AA373" s="55"/>
      <c r="AB373" s="55"/>
      <c r="AC373" s="55"/>
      <c r="AD373" s="9"/>
      <c r="AE373" s="54"/>
      <c r="AF373" s="57"/>
      <c r="AG373" s="58"/>
      <c r="AH373" s="58"/>
      <c r="AI373" s="58"/>
      <c r="BG373" s="83" t="e">
        <f ca="1">IF(#REF!="no",INT(RAND()*36+1),INT(RAND()*37))</f>
        <v>#REF!</v>
      </c>
      <c r="CD373"/>
      <c r="CE373"/>
      <c r="CH373"/>
      <c r="CI373" s="31">
        <f t="shared" si="264"/>
        <v>0</v>
      </c>
    </row>
    <row r="374" spans="1:87" x14ac:dyDescent="0.2">
      <c r="A374" s="97"/>
      <c r="B374" s="54"/>
      <c r="C374" s="54"/>
      <c r="D374" s="54"/>
      <c r="E374" s="54"/>
      <c r="F374" s="9"/>
      <c r="G374" s="9"/>
      <c r="H374" s="55"/>
      <c r="I374" s="56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55"/>
      <c r="U374" s="55"/>
      <c r="V374" s="55"/>
      <c r="W374" s="55"/>
      <c r="X374" s="55"/>
      <c r="Y374" s="55"/>
      <c r="Z374" s="55"/>
      <c r="AA374" s="55"/>
      <c r="AB374" s="55"/>
      <c r="AC374" s="55"/>
      <c r="AD374" s="9"/>
      <c r="AE374" s="54"/>
      <c r="AF374" s="57"/>
      <c r="AG374" s="58"/>
      <c r="AH374" s="58"/>
      <c r="AI374" s="58"/>
      <c r="BG374" s="83" t="e">
        <f ca="1">IF(#REF!="no",INT(RAND()*36+1),INT(RAND()*37))</f>
        <v>#REF!</v>
      </c>
      <c r="CD374"/>
      <c r="CE374"/>
      <c r="CH374"/>
      <c r="CI374" s="31">
        <f t="shared" si="264"/>
        <v>0</v>
      </c>
    </row>
    <row r="375" spans="1:87" x14ac:dyDescent="0.2">
      <c r="A375" s="97"/>
      <c r="B375" s="54"/>
      <c r="C375" s="54"/>
      <c r="D375" s="54"/>
      <c r="E375" s="54"/>
      <c r="F375" s="9"/>
      <c r="G375" s="9"/>
      <c r="H375" s="55"/>
      <c r="I375" s="56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55"/>
      <c r="U375" s="55"/>
      <c r="V375" s="55"/>
      <c r="W375" s="55"/>
      <c r="X375" s="55"/>
      <c r="Y375" s="55"/>
      <c r="Z375" s="55"/>
      <c r="AA375" s="55"/>
      <c r="AB375" s="55"/>
      <c r="AC375" s="55"/>
      <c r="AD375" s="9"/>
      <c r="AE375" s="54"/>
      <c r="AF375" s="57"/>
      <c r="AG375" s="58"/>
      <c r="AH375" s="58"/>
      <c r="AI375" s="58"/>
      <c r="BG375" s="83" t="e">
        <f ca="1">IF(#REF!="no",INT(RAND()*36+1),INT(RAND()*37))</f>
        <v>#REF!</v>
      </c>
      <c r="CD375"/>
      <c r="CE375"/>
      <c r="CH375"/>
      <c r="CI375" s="31">
        <f t="shared" si="264"/>
        <v>0</v>
      </c>
    </row>
    <row r="376" spans="1:87" x14ac:dyDescent="0.2">
      <c r="A376" s="97"/>
      <c r="B376" s="54"/>
      <c r="C376" s="54"/>
      <c r="D376" s="54"/>
      <c r="E376" s="54"/>
      <c r="F376" s="9"/>
      <c r="G376" s="9"/>
      <c r="H376" s="55"/>
      <c r="I376" s="56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55"/>
      <c r="U376" s="55"/>
      <c r="V376" s="55"/>
      <c r="W376" s="55"/>
      <c r="X376" s="55"/>
      <c r="Y376" s="55"/>
      <c r="Z376" s="55"/>
      <c r="AA376" s="55"/>
      <c r="AB376" s="55"/>
      <c r="AC376" s="55"/>
      <c r="AD376" s="9"/>
      <c r="AE376" s="54"/>
      <c r="AF376" s="57"/>
      <c r="AG376" s="58"/>
      <c r="AH376" s="58"/>
      <c r="AI376" s="58"/>
      <c r="BG376" s="83" t="e">
        <f ca="1">IF(#REF!="no",INT(RAND()*36+1),INT(RAND()*37))</f>
        <v>#REF!</v>
      </c>
      <c r="CD376"/>
      <c r="CE376"/>
      <c r="CH376"/>
      <c r="CI376" s="31">
        <f t="shared" si="264"/>
        <v>0</v>
      </c>
    </row>
    <row r="377" spans="1:87" x14ac:dyDescent="0.2">
      <c r="A377" s="97"/>
      <c r="B377" s="54"/>
      <c r="C377" s="54"/>
      <c r="D377" s="54"/>
      <c r="E377" s="54"/>
      <c r="F377" s="9"/>
      <c r="G377" s="9"/>
      <c r="H377" s="55"/>
      <c r="I377" s="56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55"/>
      <c r="U377" s="55"/>
      <c r="V377" s="55"/>
      <c r="W377" s="55"/>
      <c r="X377" s="55"/>
      <c r="Y377" s="55"/>
      <c r="Z377" s="55"/>
      <c r="AA377" s="55"/>
      <c r="AB377" s="55"/>
      <c r="AC377" s="55"/>
      <c r="AD377" s="9"/>
      <c r="AE377" s="54"/>
      <c r="AF377" s="57"/>
      <c r="AG377" s="58"/>
      <c r="AH377" s="58"/>
      <c r="AI377" s="58"/>
      <c r="BG377" s="83" t="e">
        <f ca="1">IF(#REF!="no",INT(RAND()*36+1),INT(RAND()*37))</f>
        <v>#REF!</v>
      </c>
      <c r="CD377"/>
      <c r="CE377"/>
      <c r="CH377"/>
      <c r="CI377" s="31">
        <f t="shared" si="264"/>
        <v>0</v>
      </c>
    </row>
    <row r="378" spans="1:87" x14ac:dyDescent="0.2">
      <c r="A378" s="97"/>
      <c r="B378" s="54"/>
      <c r="C378" s="54"/>
      <c r="D378" s="54"/>
      <c r="E378" s="54"/>
      <c r="F378" s="9"/>
      <c r="G378" s="9"/>
      <c r="H378" s="55"/>
      <c r="I378" s="56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55"/>
      <c r="U378" s="55"/>
      <c r="V378" s="55"/>
      <c r="W378" s="55"/>
      <c r="X378" s="55"/>
      <c r="Y378" s="55"/>
      <c r="Z378" s="55"/>
      <c r="AA378" s="55"/>
      <c r="AB378" s="55"/>
      <c r="AC378" s="55"/>
      <c r="AD378" s="9"/>
      <c r="AE378" s="54"/>
      <c r="AF378" s="57"/>
      <c r="AG378" s="58"/>
      <c r="AH378" s="58"/>
      <c r="AI378" s="58"/>
      <c r="BG378" s="83" t="e">
        <f ca="1">IF(#REF!="no",INT(RAND()*36+1),INT(RAND()*37))</f>
        <v>#REF!</v>
      </c>
      <c r="CD378"/>
      <c r="CE378"/>
      <c r="CH378"/>
      <c r="CI378" s="31">
        <f t="shared" si="264"/>
        <v>0</v>
      </c>
    </row>
    <row r="379" spans="1:87" x14ac:dyDescent="0.2">
      <c r="A379" s="97"/>
      <c r="B379" s="54"/>
      <c r="C379" s="54"/>
      <c r="D379" s="54"/>
      <c r="E379" s="54"/>
      <c r="F379" s="9"/>
      <c r="G379" s="9"/>
      <c r="H379" s="55"/>
      <c r="I379" s="56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55"/>
      <c r="U379" s="55"/>
      <c r="V379" s="55"/>
      <c r="W379" s="55"/>
      <c r="X379" s="55"/>
      <c r="Y379" s="55"/>
      <c r="Z379" s="55"/>
      <c r="AA379" s="55"/>
      <c r="AB379" s="55"/>
      <c r="AC379" s="55"/>
      <c r="AD379" s="9"/>
      <c r="AE379" s="54"/>
      <c r="AF379" s="57"/>
      <c r="AG379" s="58"/>
      <c r="AH379" s="58"/>
      <c r="AI379" s="58"/>
      <c r="BG379" s="83" t="e">
        <f ca="1">IF(#REF!="no",INT(RAND()*36+1),INT(RAND()*37))</f>
        <v>#REF!</v>
      </c>
      <c r="CD379"/>
      <c r="CE379"/>
      <c r="CH379"/>
      <c r="CI379" s="31">
        <f t="shared" si="264"/>
        <v>0</v>
      </c>
    </row>
    <row r="380" spans="1:87" x14ac:dyDescent="0.2">
      <c r="A380" s="97"/>
      <c r="B380" s="54"/>
      <c r="C380" s="54"/>
      <c r="D380" s="54"/>
      <c r="E380" s="54"/>
      <c r="F380" s="9"/>
      <c r="G380" s="9"/>
      <c r="H380" s="55"/>
      <c r="I380" s="56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55"/>
      <c r="U380" s="55"/>
      <c r="V380" s="55"/>
      <c r="W380" s="55"/>
      <c r="X380" s="55"/>
      <c r="Y380" s="55"/>
      <c r="Z380" s="55"/>
      <c r="AA380" s="55"/>
      <c r="AB380" s="55"/>
      <c r="AC380" s="55"/>
      <c r="AD380" s="9"/>
      <c r="AE380" s="54"/>
      <c r="AF380" s="57"/>
      <c r="AG380" s="58"/>
      <c r="AH380" s="58"/>
      <c r="AI380" s="58"/>
      <c r="BG380" s="83" t="e">
        <f ca="1">IF(#REF!="no",INT(RAND()*36+1),INT(RAND()*37))</f>
        <v>#REF!</v>
      </c>
      <c r="CD380"/>
      <c r="CE380"/>
      <c r="CH380"/>
      <c r="CI380" s="31">
        <f t="shared" si="264"/>
        <v>0</v>
      </c>
    </row>
    <row r="381" spans="1:87" x14ac:dyDescent="0.2">
      <c r="A381" s="97"/>
      <c r="B381" s="54"/>
      <c r="C381" s="54"/>
      <c r="D381" s="54"/>
      <c r="E381" s="54"/>
      <c r="F381" s="9"/>
      <c r="G381" s="9"/>
      <c r="H381" s="55"/>
      <c r="I381" s="56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55"/>
      <c r="U381" s="55"/>
      <c r="V381" s="55"/>
      <c r="W381" s="55"/>
      <c r="X381" s="55"/>
      <c r="Y381" s="55"/>
      <c r="Z381" s="55"/>
      <c r="AA381" s="55"/>
      <c r="AB381" s="55"/>
      <c r="AC381" s="55"/>
      <c r="AD381" s="9"/>
      <c r="AE381" s="54"/>
      <c r="AF381" s="57"/>
      <c r="AG381" s="58"/>
      <c r="AH381" s="58"/>
      <c r="AI381" s="58"/>
      <c r="BG381" s="83" t="e">
        <f ca="1">IF(#REF!="no",INT(RAND()*36+1),INT(RAND()*37))</f>
        <v>#REF!</v>
      </c>
      <c r="CD381"/>
      <c r="CE381"/>
      <c r="CH381"/>
      <c r="CI381" s="31">
        <f t="shared" si="264"/>
        <v>0</v>
      </c>
    </row>
    <row r="382" spans="1:87" x14ac:dyDescent="0.2">
      <c r="A382" s="97"/>
      <c r="B382" s="54"/>
      <c r="C382" s="54"/>
      <c r="D382" s="54"/>
      <c r="E382" s="54"/>
      <c r="F382" s="9"/>
      <c r="G382" s="9"/>
      <c r="H382" s="55"/>
      <c r="I382" s="56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55"/>
      <c r="U382" s="55"/>
      <c r="V382" s="55"/>
      <c r="W382" s="55"/>
      <c r="X382" s="55"/>
      <c r="Y382" s="55"/>
      <c r="Z382" s="55"/>
      <c r="AA382" s="55"/>
      <c r="AB382" s="55"/>
      <c r="AC382" s="55"/>
      <c r="AD382" s="9"/>
      <c r="AE382" s="54"/>
      <c r="AF382" s="57"/>
      <c r="AG382" s="58"/>
      <c r="AH382" s="58"/>
      <c r="AI382" s="58"/>
      <c r="BG382" s="83" t="e">
        <f ca="1">IF(#REF!="no",INT(RAND()*36+1),INT(RAND()*37))</f>
        <v>#REF!</v>
      </c>
      <c r="CD382"/>
      <c r="CE382"/>
      <c r="CH382"/>
      <c r="CI382" s="31">
        <f t="shared" si="264"/>
        <v>0</v>
      </c>
    </row>
    <row r="383" spans="1:87" x14ac:dyDescent="0.2">
      <c r="A383" s="97"/>
      <c r="B383" s="54"/>
      <c r="C383" s="54"/>
      <c r="D383" s="54"/>
      <c r="E383" s="54"/>
      <c r="F383" s="9"/>
      <c r="G383" s="9"/>
      <c r="H383" s="55"/>
      <c r="I383" s="56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55"/>
      <c r="U383" s="55"/>
      <c r="V383" s="55"/>
      <c r="W383" s="55"/>
      <c r="X383" s="55"/>
      <c r="Y383" s="55"/>
      <c r="Z383" s="55"/>
      <c r="AA383" s="55"/>
      <c r="AB383" s="55"/>
      <c r="AC383" s="55"/>
      <c r="AD383" s="9"/>
      <c r="AE383" s="54"/>
      <c r="AF383" s="57"/>
      <c r="AG383" s="58"/>
      <c r="AH383" s="58"/>
      <c r="AI383" s="58"/>
      <c r="BG383" s="83" t="e">
        <f ca="1">IF(#REF!="no",INT(RAND()*36+1),INT(RAND()*37))</f>
        <v>#REF!</v>
      </c>
      <c r="CD383"/>
      <c r="CE383"/>
      <c r="CH383"/>
      <c r="CI383" s="31">
        <f t="shared" si="264"/>
        <v>0</v>
      </c>
    </row>
    <row r="384" spans="1:87" x14ac:dyDescent="0.2">
      <c r="A384" s="97"/>
      <c r="B384" s="54"/>
      <c r="C384" s="54"/>
      <c r="D384" s="54"/>
      <c r="E384" s="54"/>
      <c r="F384" s="9"/>
      <c r="G384" s="9"/>
      <c r="H384" s="55"/>
      <c r="I384" s="56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55"/>
      <c r="U384" s="55"/>
      <c r="V384" s="55"/>
      <c r="W384" s="55"/>
      <c r="X384" s="55"/>
      <c r="Y384" s="55"/>
      <c r="Z384" s="55"/>
      <c r="AA384" s="55"/>
      <c r="AB384" s="55"/>
      <c r="AC384" s="55"/>
      <c r="AD384" s="9"/>
      <c r="AE384" s="54"/>
      <c r="AF384" s="57"/>
      <c r="AG384" s="58"/>
      <c r="AH384" s="58"/>
      <c r="AI384" s="58"/>
      <c r="BG384" s="83" t="e">
        <f ca="1">IF(#REF!="no",INT(RAND()*36+1),INT(RAND()*37))</f>
        <v>#REF!</v>
      </c>
      <c r="CD384"/>
      <c r="CE384"/>
      <c r="CH384"/>
      <c r="CI384" s="31">
        <f t="shared" si="264"/>
        <v>0</v>
      </c>
    </row>
    <row r="385" spans="1:87" x14ac:dyDescent="0.2">
      <c r="A385" s="97"/>
      <c r="B385" s="54"/>
      <c r="C385" s="54"/>
      <c r="D385" s="54"/>
      <c r="E385" s="54"/>
      <c r="F385" s="9"/>
      <c r="G385" s="9"/>
      <c r="H385" s="55"/>
      <c r="I385" s="56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55"/>
      <c r="U385" s="55"/>
      <c r="V385" s="55"/>
      <c r="W385" s="55"/>
      <c r="X385" s="55"/>
      <c r="Y385" s="55"/>
      <c r="Z385" s="55"/>
      <c r="AA385" s="55"/>
      <c r="AB385" s="55"/>
      <c r="AC385" s="55"/>
      <c r="AD385" s="9"/>
      <c r="AE385" s="54"/>
      <c r="AF385" s="57"/>
      <c r="AG385" s="58"/>
      <c r="AH385" s="58"/>
      <c r="AI385" s="58"/>
      <c r="BG385" s="83" t="e">
        <f ca="1">IF(#REF!="no",INT(RAND()*36+1),INT(RAND()*37))</f>
        <v>#REF!</v>
      </c>
      <c r="CD385"/>
      <c r="CE385"/>
      <c r="CH385"/>
      <c r="CI385" s="31">
        <f t="shared" si="264"/>
        <v>0</v>
      </c>
    </row>
    <row r="386" spans="1:87" x14ac:dyDescent="0.2">
      <c r="A386" s="97"/>
      <c r="B386" s="54"/>
      <c r="C386" s="54"/>
      <c r="D386" s="54"/>
      <c r="E386" s="54"/>
      <c r="F386" s="9"/>
      <c r="G386" s="9"/>
      <c r="H386" s="55"/>
      <c r="I386" s="56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55"/>
      <c r="U386" s="55"/>
      <c r="V386" s="55"/>
      <c r="W386" s="55"/>
      <c r="X386" s="55"/>
      <c r="Y386" s="55"/>
      <c r="Z386" s="55"/>
      <c r="AA386" s="55"/>
      <c r="AB386" s="55"/>
      <c r="AC386" s="55"/>
      <c r="AD386" s="9"/>
      <c r="AE386" s="54"/>
      <c r="AF386" s="57"/>
      <c r="AG386" s="58"/>
      <c r="AH386" s="58"/>
      <c r="AI386" s="58"/>
      <c r="BG386" s="83" t="e">
        <f ca="1">IF(#REF!="no",INT(RAND()*36+1),INT(RAND()*37))</f>
        <v>#REF!</v>
      </c>
      <c r="CD386"/>
      <c r="CE386"/>
      <c r="CH386"/>
      <c r="CI386" s="31">
        <f t="shared" si="264"/>
        <v>0</v>
      </c>
    </row>
    <row r="387" spans="1:87" x14ac:dyDescent="0.2">
      <c r="A387" s="97"/>
      <c r="B387" s="54"/>
      <c r="C387" s="54"/>
      <c r="D387" s="54"/>
      <c r="E387" s="54"/>
      <c r="F387" s="9"/>
      <c r="G387" s="9"/>
      <c r="H387" s="55"/>
      <c r="I387" s="56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55"/>
      <c r="U387" s="55"/>
      <c r="V387" s="55"/>
      <c r="W387" s="55"/>
      <c r="X387" s="55"/>
      <c r="Y387" s="55"/>
      <c r="Z387" s="55"/>
      <c r="AA387" s="55"/>
      <c r="AB387" s="55"/>
      <c r="AC387" s="55"/>
      <c r="AD387" s="9"/>
      <c r="AE387" s="54"/>
      <c r="AF387" s="57"/>
      <c r="AG387" s="58"/>
      <c r="AH387" s="58"/>
      <c r="AI387" s="58"/>
      <c r="BG387" s="83" t="e">
        <f ca="1">IF(#REF!="no",INT(RAND()*36+1),INT(RAND()*37))</f>
        <v>#REF!</v>
      </c>
      <c r="CD387"/>
      <c r="CE387"/>
      <c r="CH387"/>
      <c r="CI387" s="31">
        <f t="shared" si="264"/>
        <v>0</v>
      </c>
    </row>
    <row r="388" spans="1:87" x14ac:dyDescent="0.2">
      <c r="A388" s="97"/>
      <c r="B388" s="54"/>
      <c r="C388" s="54"/>
      <c r="D388" s="54"/>
      <c r="E388" s="54"/>
      <c r="F388" s="9"/>
      <c r="G388" s="9"/>
      <c r="H388" s="55"/>
      <c r="I388" s="56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55"/>
      <c r="U388" s="55"/>
      <c r="V388" s="55"/>
      <c r="W388" s="55"/>
      <c r="X388" s="55"/>
      <c r="Y388" s="55"/>
      <c r="Z388" s="55"/>
      <c r="AA388" s="55"/>
      <c r="AB388" s="55"/>
      <c r="AC388" s="55"/>
      <c r="AD388" s="9"/>
      <c r="AE388" s="54"/>
      <c r="AF388" s="57"/>
      <c r="AG388" s="58"/>
      <c r="AH388" s="58"/>
      <c r="AI388" s="58"/>
      <c r="BG388" s="83" t="e">
        <f ca="1">IF(#REF!="no",INT(RAND()*36+1),INT(RAND()*37))</f>
        <v>#REF!</v>
      </c>
      <c r="CD388"/>
      <c r="CE388"/>
      <c r="CH388"/>
      <c r="CI388" s="31">
        <f t="shared" si="264"/>
        <v>0</v>
      </c>
    </row>
    <row r="389" spans="1:87" x14ac:dyDescent="0.2">
      <c r="A389" s="97"/>
      <c r="B389" s="54"/>
      <c r="C389" s="54"/>
      <c r="D389" s="54"/>
      <c r="E389" s="54"/>
      <c r="F389" s="9"/>
      <c r="G389" s="9"/>
      <c r="H389" s="55"/>
      <c r="I389" s="56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55"/>
      <c r="U389" s="55"/>
      <c r="V389" s="55"/>
      <c r="W389" s="55"/>
      <c r="X389" s="55"/>
      <c r="Y389" s="55"/>
      <c r="Z389" s="55"/>
      <c r="AA389" s="55"/>
      <c r="AB389" s="55"/>
      <c r="AC389" s="55"/>
      <c r="AD389" s="9"/>
      <c r="AE389" s="54"/>
      <c r="AF389" s="57"/>
      <c r="AG389" s="58"/>
      <c r="AH389" s="58"/>
      <c r="AI389" s="58"/>
      <c r="BG389" s="83" t="e">
        <f ca="1">IF(#REF!="no",INT(RAND()*36+1),INT(RAND()*37))</f>
        <v>#REF!</v>
      </c>
      <c r="CD389"/>
      <c r="CE389"/>
      <c r="CH389"/>
      <c r="CI389" s="31">
        <f t="shared" si="264"/>
        <v>0</v>
      </c>
    </row>
    <row r="390" spans="1:87" x14ac:dyDescent="0.2">
      <c r="A390" s="97"/>
      <c r="B390" s="54"/>
      <c r="C390" s="54"/>
      <c r="D390" s="54"/>
      <c r="E390" s="54"/>
      <c r="F390" s="9"/>
      <c r="G390" s="9"/>
      <c r="H390" s="55"/>
      <c r="I390" s="56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55"/>
      <c r="U390" s="55"/>
      <c r="V390" s="55"/>
      <c r="W390" s="55"/>
      <c r="X390" s="55"/>
      <c r="Y390" s="55"/>
      <c r="Z390" s="55"/>
      <c r="AA390" s="55"/>
      <c r="AB390" s="55"/>
      <c r="AC390" s="55"/>
      <c r="AD390" s="9"/>
      <c r="AE390" s="54"/>
      <c r="AF390" s="57"/>
      <c r="AG390" s="58"/>
      <c r="AH390" s="58"/>
      <c r="AI390" s="58"/>
      <c r="BG390" s="83" t="e">
        <f ca="1">IF(#REF!="no",INT(RAND()*36+1),INT(RAND()*37))</f>
        <v>#REF!</v>
      </c>
      <c r="CD390"/>
      <c r="CE390"/>
      <c r="CH390"/>
      <c r="CI390" s="31">
        <f t="shared" ref="CI390:CI453" si="265">CH390+CI389</f>
        <v>0</v>
      </c>
    </row>
    <row r="391" spans="1:87" x14ac:dyDescent="0.2">
      <c r="A391" s="97"/>
      <c r="B391" s="54"/>
      <c r="C391" s="54"/>
      <c r="D391" s="54"/>
      <c r="E391" s="54"/>
      <c r="F391" s="9"/>
      <c r="G391" s="9"/>
      <c r="H391" s="55"/>
      <c r="I391" s="56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55"/>
      <c r="U391" s="55"/>
      <c r="V391" s="55"/>
      <c r="W391" s="55"/>
      <c r="X391" s="55"/>
      <c r="Y391" s="55"/>
      <c r="Z391" s="55"/>
      <c r="AA391" s="55"/>
      <c r="AB391" s="55"/>
      <c r="AC391" s="55"/>
      <c r="AD391" s="9"/>
      <c r="AE391" s="54"/>
      <c r="AF391" s="57"/>
      <c r="AG391" s="58"/>
      <c r="AH391" s="58"/>
      <c r="AI391" s="58"/>
      <c r="BG391" s="83" t="e">
        <f ca="1">IF(#REF!="no",INT(RAND()*36+1),INT(RAND()*37))</f>
        <v>#REF!</v>
      </c>
      <c r="CD391"/>
      <c r="CE391"/>
      <c r="CH391"/>
      <c r="CI391" s="31">
        <f t="shared" si="265"/>
        <v>0</v>
      </c>
    </row>
    <row r="392" spans="1:87" x14ac:dyDescent="0.2">
      <c r="A392" s="97"/>
      <c r="B392" s="54"/>
      <c r="C392" s="54"/>
      <c r="D392" s="54"/>
      <c r="E392" s="54"/>
      <c r="F392" s="9"/>
      <c r="G392" s="9"/>
      <c r="H392" s="55"/>
      <c r="I392" s="56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55"/>
      <c r="U392" s="55"/>
      <c r="V392" s="55"/>
      <c r="W392" s="55"/>
      <c r="X392" s="55"/>
      <c r="Y392" s="55"/>
      <c r="Z392" s="55"/>
      <c r="AA392" s="55"/>
      <c r="AB392" s="55"/>
      <c r="AC392" s="55"/>
      <c r="AD392" s="9"/>
      <c r="AE392" s="54"/>
      <c r="AF392" s="57"/>
      <c r="AG392" s="58"/>
      <c r="AH392" s="58"/>
      <c r="AI392" s="58"/>
      <c r="BG392" s="83" t="e">
        <f ca="1">IF(#REF!="no",INT(RAND()*36+1),INT(RAND()*37))</f>
        <v>#REF!</v>
      </c>
      <c r="CD392"/>
      <c r="CE392"/>
      <c r="CH392"/>
      <c r="CI392" s="31">
        <f t="shared" si="265"/>
        <v>0</v>
      </c>
    </row>
    <row r="393" spans="1:87" x14ac:dyDescent="0.2">
      <c r="A393" s="97"/>
      <c r="B393" s="54"/>
      <c r="C393" s="54"/>
      <c r="D393" s="54"/>
      <c r="E393" s="54"/>
      <c r="F393" s="9"/>
      <c r="G393" s="9"/>
      <c r="H393" s="55"/>
      <c r="I393" s="56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55"/>
      <c r="U393" s="55"/>
      <c r="V393" s="55"/>
      <c r="W393" s="55"/>
      <c r="X393" s="55"/>
      <c r="Y393" s="55"/>
      <c r="Z393" s="55"/>
      <c r="AA393" s="55"/>
      <c r="AB393" s="55"/>
      <c r="AC393" s="55"/>
      <c r="AD393" s="9"/>
      <c r="AE393" s="54"/>
      <c r="AF393" s="57"/>
      <c r="AG393" s="58"/>
      <c r="AH393" s="58"/>
      <c r="AI393" s="58"/>
      <c r="BG393" s="83" t="e">
        <f ca="1">IF(#REF!="no",INT(RAND()*36+1),INT(RAND()*37))</f>
        <v>#REF!</v>
      </c>
      <c r="CD393"/>
      <c r="CE393"/>
      <c r="CH393"/>
      <c r="CI393" s="31">
        <f t="shared" si="265"/>
        <v>0</v>
      </c>
    </row>
    <row r="394" spans="1:87" x14ac:dyDescent="0.2">
      <c r="A394" s="97"/>
      <c r="B394" s="54"/>
      <c r="C394" s="54"/>
      <c r="D394" s="54"/>
      <c r="E394" s="54"/>
      <c r="F394" s="9"/>
      <c r="G394" s="9"/>
      <c r="H394" s="55"/>
      <c r="I394" s="56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55"/>
      <c r="U394" s="55"/>
      <c r="V394" s="55"/>
      <c r="W394" s="55"/>
      <c r="X394" s="55"/>
      <c r="Y394" s="55"/>
      <c r="Z394" s="55"/>
      <c r="AA394" s="55"/>
      <c r="AB394" s="55"/>
      <c r="AC394" s="55"/>
      <c r="AD394" s="9"/>
      <c r="AE394" s="54"/>
      <c r="AF394" s="57"/>
      <c r="AG394" s="58"/>
      <c r="AH394" s="58"/>
      <c r="AI394" s="58"/>
      <c r="BG394" s="83" t="e">
        <f ca="1">IF(#REF!="no",INT(RAND()*36+1),INT(RAND()*37))</f>
        <v>#REF!</v>
      </c>
      <c r="CD394"/>
      <c r="CE394"/>
      <c r="CH394"/>
      <c r="CI394" s="31">
        <f t="shared" si="265"/>
        <v>0</v>
      </c>
    </row>
    <row r="395" spans="1:87" x14ac:dyDescent="0.2">
      <c r="A395" s="97"/>
      <c r="B395" s="54"/>
      <c r="C395" s="54"/>
      <c r="D395" s="54"/>
      <c r="E395" s="54"/>
      <c r="F395" s="9"/>
      <c r="G395" s="9"/>
      <c r="H395" s="55"/>
      <c r="I395" s="56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55"/>
      <c r="U395" s="55"/>
      <c r="V395" s="55"/>
      <c r="W395" s="55"/>
      <c r="X395" s="55"/>
      <c r="Y395" s="55"/>
      <c r="Z395" s="55"/>
      <c r="AA395" s="55"/>
      <c r="AB395" s="55"/>
      <c r="AC395" s="55"/>
      <c r="AD395" s="9"/>
      <c r="AE395" s="54"/>
      <c r="AF395" s="57"/>
      <c r="AG395" s="58"/>
      <c r="AH395" s="58"/>
      <c r="AI395" s="58"/>
      <c r="BG395" s="83" t="e">
        <f ca="1">IF(#REF!="no",INT(RAND()*36+1),INT(RAND()*37))</f>
        <v>#REF!</v>
      </c>
      <c r="CD395"/>
      <c r="CE395"/>
      <c r="CH395"/>
      <c r="CI395" s="31">
        <f t="shared" si="265"/>
        <v>0</v>
      </c>
    </row>
    <row r="396" spans="1:87" x14ac:dyDescent="0.2">
      <c r="A396" s="97"/>
      <c r="B396" s="54"/>
      <c r="C396" s="54"/>
      <c r="D396" s="54"/>
      <c r="E396" s="54"/>
      <c r="F396" s="9"/>
      <c r="G396" s="9"/>
      <c r="H396" s="55"/>
      <c r="I396" s="56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55"/>
      <c r="U396" s="55"/>
      <c r="V396" s="55"/>
      <c r="W396" s="55"/>
      <c r="X396" s="55"/>
      <c r="Y396" s="55"/>
      <c r="Z396" s="55"/>
      <c r="AA396" s="55"/>
      <c r="AB396" s="55"/>
      <c r="AC396" s="55"/>
      <c r="AD396" s="9"/>
      <c r="AE396" s="54"/>
      <c r="AF396" s="57"/>
      <c r="AG396" s="58"/>
      <c r="AH396" s="58"/>
      <c r="AI396" s="58"/>
      <c r="BG396" s="83" t="e">
        <f ca="1">IF(#REF!="no",INT(RAND()*36+1),INT(RAND()*37))</f>
        <v>#REF!</v>
      </c>
      <c r="CD396"/>
      <c r="CE396"/>
      <c r="CH396"/>
      <c r="CI396" s="31">
        <f t="shared" si="265"/>
        <v>0</v>
      </c>
    </row>
    <row r="397" spans="1:87" x14ac:dyDescent="0.2">
      <c r="A397" s="97"/>
      <c r="B397" s="54"/>
      <c r="C397" s="54"/>
      <c r="D397" s="54"/>
      <c r="E397" s="54"/>
      <c r="F397" s="9"/>
      <c r="G397" s="9"/>
      <c r="H397" s="55"/>
      <c r="I397" s="56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55"/>
      <c r="U397" s="55"/>
      <c r="V397" s="55"/>
      <c r="W397" s="55"/>
      <c r="X397" s="55"/>
      <c r="Y397" s="55"/>
      <c r="Z397" s="55"/>
      <c r="AA397" s="55"/>
      <c r="AB397" s="55"/>
      <c r="AC397" s="55"/>
      <c r="AD397" s="9"/>
      <c r="AE397" s="54"/>
      <c r="AF397" s="57"/>
      <c r="AG397" s="58"/>
      <c r="AH397" s="58"/>
      <c r="AI397" s="58"/>
      <c r="BG397" s="83" t="e">
        <f ca="1">IF(#REF!="no",INT(RAND()*36+1),INT(RAND()*37))</f>
        <v>#REF!</v>
      </c>
      <c r="CD397"/>
      <c r="CE397"/>
      <c r="CH397"/>
      <c r="CI397" s="31">
        <f t="shared" si="265"/>
        <v>0</v>
      </c>
    </row>
    <row r="398" spans="1:87" x14ac:dyDescent="0.2">
      <c r="A398" s="97"/>
      <c r="B398" s="54"/>
      <c r="C398" s="54"/>
      <c r="D398" s="54"/>
      <c r="E398" s="54"/>
      <c r="F398" s="9"/>
      <c r="G398" s="9"/>
      <c r="H398" s="55"/>
      <c r="I398" s="56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55"/>
      <c r="U398" s="55"/>
      <c r="V398" s="55"/>
      <c r="W398" s="55"/>
      <c r="X398" s="55"/>
      <c r="Y398" s="55"/>
      <c r="Z398" s="55"/>
      <c r="AA398" s="55"/>
      <c r="AB398" s="55"/>
      <c r="AC398" s="55"/>
      <c r="AD398" s="9"/>
      <c r="AE398" s="54"/>
      <c r="AF398" s="57"/>
      <c r="AG398" s="58"/>
      <c r="AH398" s="58"/>
      <c r="AI398" s="58"/>
      <c r="BG398" s="83" t="e">
        <f ca="1">IF(#REF!="no",INT(RAND()*36+1),INT(RAND()*37))</f>
        <v>#REF!</v>
      </c>
      <c r="CD398"/>
      <c r="CE398"/>
      <c r="CH398"/>
      <c r="CI398" s="31">
        <f t="shared" si="265"/>
        <v>0</v>
      </c>
    </row>
    <row r="399" spans="1:87" x14ac:dyDescent="0.2">
      <c r="A399" s="97"/>
      <c r="B399" s="54"/>
      <c r="C399" s="54"/>
      <c r="D399" s="54"/>
      <c r="E399" s="54"/>
      <c r="F399" s="9"/>
      <c r="G399" s="9"/>
      <c r="H399" s="55"/>
      <c r="I399" s="56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55"/>
      <c r="U399" s="55"/>
      <c r="V399" s="55"/>
      <c r="W399" s="55"/>
      <c r="X399" s="55"/>
      <c r="Y399" s="55"/>
      <c r="Z399" s="55"/>
      <c r="AA399" s="55"/>
      <c r="AB399" s="55"/>
      <c r="AC399" s="55"/>
      <c r="AD399" s="9"/>
      <c r="AE399" s="54"/>
      <c r="AF399" s="57"/>
      <c r="AG399" s="58"/>
      <c r="AH399" s="58"/>
      <c r="AI399" s="58"/>
      <c r="BG399" s="83" t="e">
        <f ca="1">IF(#REF!="no",INT(RAND()*36+1),INT(RAND()*37))</f>
        <v>#REF!</v>
      </c>
      <c r="CD399"/>
      <c r="CE399"/>
      <c r="CH399"/>
      <c r="CI399" s="31">
        <f t="shared" si="265"/>
        <v>0</v>
      </c>
    </row>
    <row r="400" spans="1:87" x14ac:dyDescent="0.2">
      <c r="A400" s="97"/>
      <c r="B400" s="54"/>
      <c r="C400" s="54"/>
      <c r="D400" s="54"/>
      <c r="E400" s="54"/>
      <c r="F400" s="9"/>
      <c r="G400" s="9"/>
      <c r="H400" s="55"/>
      <c r="I400" s="56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55"/>
      <c r="U400" s="55"/>
      <c r="V400" s="55"/>
      <c r="W400" s="55"/>
      <c r="X400" s="55"/>
      <c r="Y400" s="55"/>
      <c r="Z400" s="55"/>
      <c r="AA400" s="55"/>
      <c r="AB400" s="55"/>
      <c r="AC400" s="55"/>
      <c r="AD400" s="9"/>
      <c r="AE400" s="54"/>
      <c r="AF400" s="57"/>
      <c r="AG400" s="58"/>
      <c r="AH400" s="58"/>
      <c r="AI400" s="58"/>
      <c r="BG400" s="83" t="e">
        <f ca="1">IF(#REF!="no",INT(RAND()*36+1),INT(RAND()*37))</f>
        <v>#REF!</v>
      </c>
      <c r="CD400"/>
      <c r="CE400"/>
      <c r="CH400"/>
      <c r="CI400" s="31">
        <f t="shared" si="265"/>
        <v>0</v>
      </c>
    </row>
    <row r="401" spans="1:87" x14ac:dyDescent="0.2">
      <c r="A401" s="97"/>
      <c r="B401" s="54"/>
      <c r="C401" s="54"/>
      <c r="D401" s="54"/>
      <c r="E401" s="54"/>
      <c r="F401" s="9"/>
      <c r="G401" s="9"/>
      <c r="H401" s="55"/>
      <c r="I401" s="56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55"/>
      <c r="U401" s="55"/>
      <c r="V401" s="55"/>
      <c r="W401" s="55"/>
      <c r="X401" s="55"/>
      <c r="Y401" s="55"/>
      <c r="Z401" s="55"/>
      <c r="AA401" s="55"/>
      <c r="AB401" s="55"/>
      <c r="AC401" s="55"/>
      <c r="AD401" s="9"/>
      <c r="AE401" s="54"/>
      <c r="AF401" s="57"/>
      <c r="AG401" s="58"/>
      <c r="AH401" s="58"/>
      <c r="AI401" s="58"/>
      <c r="BG401" s="83" t="e">
        <f ca="1">IF(#REF!="no",INT(RAND()*36+1),INT(RAND()*37))</f>
        <v>#REF!</v>
      </c>
      <c r="CD401"/>
      <c r="CE401"/>
      <c r="CH401"/>
      <c r="CI401" s="31">
        <f t="shared" si="265"/>
        <v>0</v>
      </c>
    </row>
    <row r="402" spans="1:87" x14ac:dyDescent="0.2">
      <c r="A402" s="97"/>
      <c r="B402" s="54"/>
      <c r="C402" s="54"/>
      <c r="D402" s="54"/>
      <c r="E402" s="54"/>
      <c r="F402" s="9"/>
      <c r="G402" s="9"/>
      <c r="H402" s="55"/>
      <c r="I402" s="56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55"/>
      <c r="U402" s="55"/>
      <c r="V402" s="55"/>
      <c r="W402" s="55"/>
      <c r="X402" s="55"/>
      <c r="Y402" s="55"/>
      <c r="Z402" s="55"/>
      <c r="AA402" s="55"/>
      <c r="AB402" s="55"/>
      <c r="AC402" s="55"/>
      <c r="AD402" s="9"/>
      <c r="AE402" s="54"/>
      <c r="AF402" s="57"/>
      <c r="AG402" s="58"/>
      <c r="AH402" s="58"/>
      <c r="AI402" s="58"/>
      <c r="BG402" s="83" t="e">
        <f ca="1">IF(#REF!="no",INT(RAND()*36+1),INT(RAND()*37))</f>
        <v>#REF!</v>
      </c>
      <c r="CD402"/>
      <c r="CE402"/>
      <c r="CH402"/>
      <c r="CI402" s="31">
        <f t="shared" si="265"/>
        <v>0</v>
      </c>
    </row>
    <row r="403" spans="1:87" x14ac:dyDescent="0.2">
      <c r="A403" s="97"/>
      <c r="B403" s="54"/>
      <c r="C403" s="54"/>
      <c r="D403" s="54"/>
      <c r="E403" s="54"/>
      <c r="F403" s="9"/>
      <c r="G403" s="9"/>
      <c r="H403" s="55"/>
      <c r="I403" s="56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55"/>
      <c r="U403" s="55"/>
      <c r="V403" s="55"/>
      <c r="W403" s="55"/>
      <c r="X403" s="55"/>
      <c r="Y403" s="55"/>
      <c r="Z403" s="55"/>
      <c r="AA403" s="55"/>
      <c r="AB403" s="55"/>
      <c r="AC403" s="55"/>
      <c r="AD403" s="9"/>
      <c r="AE403" s="54"/>
      <c r="AF403" s="57"/>
      <c r="AG403" s="58"/>
      <c r="AH403" s="58"/>
      <c r="AI403" s="58"/>
      <c r="BG403" s="83" t="e">
        <f ca="1">IF(#REF!="no",INT(RAND()*36+1),INT(RAND()*37))</f>
        <v>#REF!</v>
      </c>
      <c r="CD403"/>
      <c r="CE403"/>
      <c r="CH403"/>
      <c r="CI403" s="31">
        <f t="shared" si="265"/>
        <v>0</v>
      </c>
    </row>
    <row r="404" spans="1:87" x14ac:dyDescent="0.2">
      <c r="A404" s="97"/>
      <c r="B404" s="54"/>
      <c r="C404" s="54"/>
      <c r="D404" s="54"/>
      <c r="E404" s="54"/>
      <c r="F404" s="9"/>
      <c r="G404" s="9"/>
      <c r="H404" s="55"/>
      <c r="I404" s="56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55"/>
      <c r="U404" s="55"/>
      <c r="V404" s="55"/>
      <c r="W404" s="55"/>
      <c r="X404" s="55"/>
      <c r="Y404" s="55"/>
      <c r="Z404" s="55"/>
      <c r="AA404" s="55"/>
      <c r="AB404" s="55"/>
      <c r="AC404" s="55"/>
      <c r="AD404" s="9"/>
      <c r="AE404" s="54"/>
      <c r="AF404" s="57"/>
      <c r="AG404" s="58"/>
      <c r="AH404" s="58"/>
      <c r="AI404" s="58"/>
      <c r="BG404" s="83" t="e">
        <f ca="1">IF(#REF!="no",INT(RAND()*36+1),INT(RAND()*37))</f>
        <v>#REF!</v>
      </c>
      <c r="CD404"/>
      <c r="CE404"/>
      <c r="CH404"/>
      <c r="CI404" s="31">
        <f t="shared" si="265"/>
        <v>0</v>
      </c>
    </row>
    <row r="405" spans="1:87" x14ac:dyDescent="0.2">
      <c r="A405" s="97"/>
      <c r="B405" s="54"/>
      <c r="C405" s="54"/>
      <c r="D405" s="54"/>
      <c r="E405" s="54"/>
      <c r="F405" s="9"/>
      <c r="G405" s="9"/>
      <c r="H405" s="55"/>
      <c r="I405" s="56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55"/>
      <c r="U405" s="55"/>
      <c r="V405" s="55"/>
      <c r="W405" s="55"/>
      <c r="X405" s="55"/>
      <c r="Y405" s="55"/>
      <c r="Z405" s="55"/>
      <c r="AA405" s="55"/>
      <c r="AB405" s="55"/>
      <c r="AC405" s="55"/>
      <c r="AD405" s="9"/>
      <c r="AE405" s="54"/>
      <c r="AF405" s="57"/>
      <c r="AG405" s="58"/>
      <c r="AH405" s="58"/>
      <c r="AI405" s="58"/>
      <c r="BG405" s="83" t="e">
        <f ca="1">IF(#REF!="no",INT(RAND()*36+1),INT(RAND()*37))</f>
        <v>#REF!</v>
      </c>
      <c r="CD405"/>
      <c r="CE405"/>
      <c r="CH405"/>
      <c r="CI405" s="31">
        <f t="shared" si="265"/>
        <v>0</v>
      </c>
    </row>
    <row r="406" spans="1:87" x14ac:dyDescent="0.2">
      <c r="A406" s="97"/>
      <c r="B406" s="54"/>
      <c r="C406" s="54"/>
      <c r="D406" s="54"/>
      <c r="E406" s="54"/>
      <c r="F406" s="9"/>
      <c r="G406" s="9"/>
      <c r="H406" s="55"/>
      <c r="I406" s="56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55"/>
      <c r="U406" s="55"/>
      <c r="V406" s="55"/>
      <c r="W406" s="55"/>
      <c r="X406" s="55"/>
      <c r="Y406" s="55"/>
      <c r="Z406" s="55"/>
      <c r="AA406" s="55"/>
      <c r="AB406" s="55"/>
      <c r="AC406" s="55"/>
      <c r="AD406" s="9"/>
      <c r="AE406" s="54"/>
      <c r="AF406" s="57"/>
      <c r="AG406" s="58"/>
      <c r="AH406" s="58"/>
      <c r="AI406" s="58"/>
      <c r="BG406" s="83" t="e">
        <f ca="1">IF(#REF!="no",INT(RAND()*36+1),INT(RAND()*37))</f>
        <v>#REF!</v>
      </c>
      <c r="CD406"/>
      <c r="CE406"/>
      <c r="CH406"/>
      <c r="CI406" s="31">
        <f t="shared" si="265"/>
        <v>0</v>
      </c>
    </row>
    <row r="407" spans="1:87" x14ac:dyDescent="0.2">
      <c r="A407" s="97"/>
      <c r="B407" s="54"/>
      <c r="C407" s="54"/>
      <c r="D407" s="54"/>
      <c r="E407" s="54"/>
      <c r="F407" s="9"/>
      <c r="G407" s="9"/>
      <c r="H407" s="55"/>
      <c r="I407" s="56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55"/>
      <c r="U407" s="55"/>
      <c r="V407" s="55"/>
      <c r="W407" s="55"/>
      <c r="X407" s="55"/>
      <c r="Y407" s="55"/>
      <c r="Z407" s="55"/>
      <c r="AA407" s="55"/>
      <c r="AB407" s="55"/>
      <c r="AC407" s="55"/>
      <c r="AD407" s="9"/>
      <c r="AE407" s="54"/>
      <c r="AF407" s="57"/>
      <c r="AG407" s="58"/>
      <c r="AH407" s="58"/>
      <c r="AI407" s="58"/>
      <c r="BG407" s="83" t="e">
        <f ca="1">IF(#REF!="no",INT(RAND()*36+1),INT(RAND()*37))</f>
        <v>#REF!</v>
      </c>
      <c r="CD407"/>
      <c r="CE407"/>
      <c r="CH407"/>
      <c r="CI407" s="31">
        <f t="shared" si="265"/>
        <v>0</v>
      </c>
    </row>
    <row r="408" spans="1:87" x14ac:dyDescent="0.2">
      <c r="A408" s="97"/>
      <c r="B408" s="54"/>
      <c r="C408" s="54"/>
      <c r="D408" s="54"/>
      <c r="E408" s="54"/>
      <c r="F408" s="9"/>
      <c r="G408" s="9"/>
      <c r="H408" s="55"/>
      <c r="I408" s="56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55"/>
      <c r="U408" s="55"/>
      <c r="V408" s="55"/>
      <c r="W408" s="55"/>
      <c r="X408" s="55"/>
      <c r="Y408" s="55"/>
      <c r="Z408" s="55"/>
      <c r="AA408" s="55"/>
      <c r="AB408" s="55"/>
      <c r="AC408" s="55"/>
      <c r="AD408" s="9"/>
      <c r="AE408" s="54"/>
      <c r="AF408" s="57"/>
      <c r="AG408" s="58"/>
      <c r="AH408" s="58"/>
      <c r="AI408" s="58"/>
      <c r="BG408" s="83" t="e">
        <f ca="1">IF(#REF!="no",INT(RAND()*36+1),INT(RAND()*37))</f>
        <v>#REF!</v>
      </c>
      <c r="CD408"/>
      <c r="CE408"/>
      <c r="CH408"/>
      <c r="CI408" s="31">
        <f t="shared" si="265"/>
        <v>0</v>
      </c>
    </row>
    <row r="409" spans="1:87" x14ac:dyDescent="0.2">
      <c r="A409" s="97"/>
      <c r="B409" s="54"/>
      <c r="C409" s="54"/>
      <c r="D409" s="54"/>
      <c r="E409" s="54"/>
      <c r="F409" s="9"/>
      <c r="G409" s="9"/>
      <c r="H409" s="55"/>
      <c r="I409" s="56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55"/>
      <c r="U409" s="55"/>
      <c r="V409" s="55"/>
      <c r="W409" s="55"/>
      <c r="X409" s="55"/>
      <c r="Y409" s="55"/>
      <c r="Z409" s="55"/>
      <c r="AA409" s="55"/>
      <c r="AB409" s="55"/>
      <c r="AC409" s="55"/>
      <c r="AD409" s="9"/>
      <c r="AE409" s="54"/>
      <c r="AF409" s="57"/>
      <c r="AG409" s="58"/>
      <c r="AH409" s="58"/>
      <c r="AI409" s="58"/>
      <c r="BG409" s="83" t="e">
        <f ca="1">IF(#REF!="no",INT(RAND()*36+1),INT(RAND()*37))</f>
        <v>#REF!</v>
      </c>
      <c r="CD409"/>
      <c r="CE409"/>
      <c r="CH409"/>
      <c r="CI409" s="31">
        <f t="shared" si="265"/>
        <v>0</v>
      </c>
    </row>
    <row r="410" spans="1:87" x14ac:dyDescent="0.2">
      <c r="A410" s="97"/>
      <c r="B410" s="54"/>
      <c r="C410" s="54"/>
      <c r="D410" s="54"/>
      <c r="E410" s="54"/>
      <c r="F410" s="9"/>
      <c r="G410" s="9"/>
      <c r="H410" s="55"/>
      <c r="I410" s="56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55"/>
      <c r="U410" s="55"/>
      <c r="V410" s="55"/>
      <c r="W410" s="55"/>
      <c r="X410" s="55"/>
      <c r="Y410" s="55"/>
      <c r="Z410" s="55"/>
      <c r="AA410" s="55"/>
      <c r="AB410" s="55"/>
      <c r="AC410" s="55"/>
      <c r="AD410" s="9"/>
      <c r="AE410" s="54"/>
      <c r="AF410" s="57"/>
      <c r="AG410" s="58"/>
      <c r="AH410" s="58"/>
      <c r="AI410" s="58"/>
      <c r="BG410" s="83" t="e">
        <f ca="1">IF(#REF!="no",INT(RAND()*36+1),INT(RAND()*37))</f>
        <v>#REF!</v>
      </c>
      <c r="CD410"/>
      <c r="CE410"/>
      <c r="CH410"/>
      <c r="CI410" s="31">
        <f t="shared" si="265"/>
        <v>0</v>
      </c>
    </row>
    <row r="411" spans="1:87" x14ac:dyDescent="0.2">
      <c r="A411" s="97"/>
      <c r="B411" s="54"/>
      <c r="C411" s="54"/>
      <c r="D411" s="54"/>
      <c r="E411" s="54"/>
      <c r="F411" s="9"/>
      <c r="G411" s="9"/>
      <c r="H411" s="55"/>
      <c r="I411" s="56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55"/>
      <c r="U411" s="55"/>
      <c r="V411" s="55"/>
      <c r="W411" s="55"/>
      <c r="X411" s="55"/>
      <c r="Y411" s="55"/>
      <c r="Z411" s="55"/>
      <c r="AA411" s="55"/>
      <c r="AB411" s="55"/>
      <c r="AC411" s="55"/>
      <c r="AD411" s="9"/>
      <c r="AE411" s="54"/>
      <c r="AF411" s="57"/>
      <c r="AG411" s="58"/>
      <c r="AH411" s="58"/>
      <c r="AI411" s="58"/>
      <c r="BG411" s="83" t="e">
        <f ca="1">IF(#REF!="no",INT(RAND()*36+1),INT(RAND()*37))</f>
        <v>#REF!</v>
      </c>
      <c r="CD411"/>
      <c r="CE411"/>
      <c r="CH411"/>
      <c r="CI411" s="31">
        <f t="shared" si="265"/>
        <v>0</v>
      </c>
    </row>
    <row r="412" spans="1:87" x14ac:dyDescent="0.2">
      <c r="A412" s="97"/>
      <c r="B412" s="54"/>
      <c r="C412" s="54"/>
      <c r="D412" s="54"/>
      <c r="E412" s="54"/>
      <c r="F412" s="9"/>
      <c r="G412" s="9"/>
      <c r="H412" s="55"/>
      <c r="I412" s="56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55"/>
      <c r="U412" s="55"/>
      <c r="V412" s="55"/>
      <c r="W412" s="55"/>
      <c r="X412" s="55"/>
      <c r="Y412" s="55"/>
      <c r="Z412" s="55"/>
      <c r="AA412" s="55"/>
      <c r="AB412" s="55"/>
      <c r="AC412" s="55"/>
      <c r="AD412" s="9"/>
      <c r="AE412" s="54"/>
      <c r="AF412" s="57"/>
      <c r="AG412" s="58"/>
      <c r="AH412" s="58"/>
      <c r="AI412" s="58"/>
      <c r="BG412" s="83" t="e">
        <f ca="1">IF(#REF!="no",INT(RAND()*36+1),INT(RAND()*37))</f>
        <v>#REF!</v>
      </c>
      <c r="CD412"/>
      <c r="CE412"/>
      <c r="CH412"/>
      <c r="CI412" s="31">
        <f t="shared" si="265"/>
        <v>0</v>
      </c>
    </row>
    <row r="413" spans="1:87" x14ac:dyDescent="0.2">
      <c r="A413" s="97"/>
      <c r="B413" s="54"/>
      <c r="C413" s="54"/>
      <c r="D413" s="54"/>
      <c r="E413" s="54"/>
      <c r="F413" s="9"/>
      <c r="G413" s="9"/>
      <c r="H413" s="55"/>
      <c r="I413" s="56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55"/>
      <c r="U413" s="55"/>
      <c r="V413" s="55"/>
      <c r="W413" s="55"/>
      <c r="X413" s="55"/>
      <c r="Y413" s="55"/>
      <c r="Z413" s="55"/>
      <c r="AA413" s="55"/>
      <c r="AB413" s="55"/>
      <c r="AC413" s="55"/>
      <c r="AD413" s="9"/>
      <c r="AE413" s="54"/>
      <c r="AF413" s="57"/>
      <c r="AG413" s="58"/>
      <c r="AH413" s="58"/>
      <c r="AI413" s="58"/>
      <c r="BG413" s="83" t="e">
        <f ca="1">IF(#REF!="no",INT(RAND()*36+1),INT(RAND()*37))</f>
        <v>#REF!</v>
      </c>
      <c r="CD413"/>
      <c r="CE413"/>
      <c r="CH413"/>
      <c r="CI413" s="31">
        <f t="shared" si="265"/>
        <v>0</v>
      </c>
    </row>
    <row r="414" spans="1:87" x14ac:dyDescent="0.2">
      <c r="A414" s="97"/>
      <c r="B414" s="54"/>
      <c r="C414" s="54"/>
      <c r="D414" s="54"/>
      <c r="E414" s="54"/>
      <c r="F414" s="9"/>
      <c r="G414" s="9"/>
      <c r="H414" s="55"/>
      <c r="I414" s="56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55"/>
      <c r="U414" s="55"/>
      <c r="V414" s="55"/>
      <c r="W414" s="55"/>
      <c r="X414" s="55"/>
      <c r="Y414" s="55"/>
      <c r="Z414" s="55"/>
      <c r="AA414" s="55"/>
      <c r="AB414" s="55"/>
      <c r="AC414" s="55"/>
      <c r="AD414" s="9"/>
      <c r="AE414" s="54"/>
      <c r="AF414" s="57"/>
      <c r="AG414" s="58"/>
      <c r="AH414" s="58"/>
      <c r="AI414" s="58"/>
      <c r="BG414" s="83" t="e">
        <f ca="1">IF(#REF!="no",INT(RAND()*36+1),INT(RAND()*37))</f>
        <v>#REF!</v>
      </c>
      <c r="CD414"/>
      <c r="CE414"/>
      <c r="CH414"/>
      <c r="CI414" s="31">
        <f t="shared" si="265"/>
        <v>0</v>
      </c>
    </row>
    <row r="415" spans="1:87" x14ac:dyDescent="0.2">
      <c r="A415" s="97"/>
      <c r="B415" s="54"/>
      <c r="C415" s="54"/>
      <c r="D415" s="54"/>
      <c r="E415" s="54"/>
      <c r="F415" s="9"/>
      <c r="G415" s="9"/>
      <c r="H415" s="55"/>
      <c r="I415" s="56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55"/>
      <c r="U415" s="55"/>
      <c r="V415" s="55"/>
      <c r="W415" s="55"/>
      <c r="X415" s="55"/>
      <c r="Y415" s="55"/>
      <c r="Z415" s="55"/>
      <c r="AA415" s="55"/>
      <c r="AB415" s="55"/>
      <c r="AC415" s="55"/>
      <c r="AD415" s="9"/>
      <c r="AE415" s="54"/>
      <c r="AF415" s="57"/>
      <c r="AG415" s="58"/>
      <c r="AH415" s="58"/>
      <c r="AI415" s="58"/>
      <c r="BG415" s="83" t="e">
        <f ca="1">IF(#REF!="no",INT(RAND()*36+1),INT(RAND()*37))</f>
        <v>#REF!</v>
      </c>
      <c r="CD415"/>
      <c r="CE415"/>
      <c r="CH415"/>
      <c r="CI415" s="31">
        <f t="shared" si="265"/>
        <v>0</v>
      </c>
    </row>
    <row r="416" spans="1:87" x14ac:dyDescent="0.2">
      <c r="A416" s="97"/>
      <c r="B416" s="54"/>
      <c r="C416" s="54"/>
      <c r="D416" s="54"/>
      <c r="E416" s="54"/>
      <c r="F416" s="9"/>
      <c r="G416" s="9"/>
      <c r="H416" s="55"/>
      <c r="I416" s="56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55"/>
      <c r="U416" s="55"/>
      <c r="V416" s="55"/>
      <c r="W416" s="55"/>
      <c r="X416" s="55"/>
      <c r="Y416" s="55"/>
      <c r="Z416" s="55"/>
      <c r="AA416" s="55"/>
      <c r="AB416" s="55"/>
      <c r="AC416" s="55"/>
      <c r="AD416" s="9"/>
      <c r="AE416" s="54"/>
      <c r="AF416" s="57"/>
      <c r="AG416" s="58"/>
      <c r="AH416" s="58"/>
      <c r="AI416" s="58"/>
      <c r="BG416" s="83" t="e">
        <f ca="1">IF(#REF!="no",INT(RAND()*36+1),INT(RAND()*37))</f>
        <v>#REF!</v>
      </c>
      <c r="CD416"/>
      <c r="CE416"/>
      <c r="CH416"/>
      <c r="CI416" s="31">
        <f t="shared" si="265"/>
        <v>0</v>
      </c>
    </row>
    <row r="417" spans="1:87" x14ac:dyDescent="0.2">
      <c r="A417" s="97"/>
      <c r="B417" s="54"/>
      <c r="C417" s="54"/>
      <c r="D417" s="54"/>
      <c r="E417" s="54"/>
      <c r="F417" s="9"/>
      <c r="G417" s="9"/>
      <c r="H417" s="55"/>
      <c r="I417" s="56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55"/>
      <c r="U417" s="55"/>
      <c r="V417" s="55"/>
      <c r="W417" s="55"/>
      <c r="X417" s="55"/>
      <c r="Y417" s="55"/>
      <c r="Z417" s="55"/>
      <c r="AA417" s="55"/>
      <c r="AB417" s="55"/>
      <c r="AC417" s="55"/>
      <c r="AD417" s="9"/>
      <c r="AE417" s="54"/>
      <c r="AF417" s="57"/>
      <c r="AG417" s="58"/>
      <c r="AH417" s="58"/>
      <c r="AI417" s="58"/>
      <c r="BG417" s="83" t="e">
        <f ca="1">IF(#REF!="no",INT(RAND()*36+1),INT(RAND()*37))</f>
        <v>#REF!</v>
      </c>
      <c r="CD417"/>
      <c r="CE417"/>
      <c r="CH417"/>
      <c r="CI417" s="31">
        <f t="shared" si="265"/>
        <v>0</v>
      </c>
    </row>
    <row r="418" spans="1:87" x14ac:dyDescent="0.2">
      <c r="A418" s="97"/>
      <c r="B418" s="54"/>
      <c r="C418" s="54"/>
      <c r="D418" s="54"/>
      <c r="E418" s="54"/>
      <c r="F418" s="9"/>
      <c r="G418" s="9"/>
      <c r="H418" s="55"/>
      <c r="I418" s="56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55"/>
      <c r="U418" s="55"/>
      <c r="V418" s="55"/>
      <c r="W418" s="55"/>
      <c r="X418" s="55"/>
      <c r="Y418" s="55"/>
      <c r="Z418" s="55"/>
      <c r="AA418" s="55"/>
      <c r="AB418" s="55"/>
      <c r="AC418" s="55"/>
      <c r="AD418" s="9"/>
      <c r="AE418" s="54"/>
      <c r="AF418" s="57"/>
      <c r="AG418" s="58"/>
      <c r="AH418" s="58"/>
      <c r="AI418" s="58"/>
      <c r="BG418" s="83" t="e">
        <f ca="1">IF(#REF!="no",INT(RAND()*36+1),INT(RAND()*37))</f>
        <v>#REF!</v>
      </c>
      <c r="CD418"/>
      <c r="CE418"/>
      <c r="CH418"/>
      <c r="CI418" s="31">
        <f t="shared" si="265"/>
        <v>0</v>
      </c>
    </row>
    <row r="419" spans="1:87" x14ac:dyDescent="0.2">
      <c r="A419" s="97"/>
      <c r="B419" s="54"/>
      <c r="C419" s="54"/>
      <c r="D419" s="54"/>
      <c r="E419" s="54"/>
      <c r="F419" s="9"/>
      <c r="G419" s="9"/>
      <c r="H419" s="55"/>
      <c r="I419" s="56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55"/>
      <c r="U419" s="55"/>
      <c r="V419" s="55"/>
      <c r="W419" s="55"/>
      <c r="X419" s="55"/>
      <c r="Y419" s="55"/>
      <c r="Z419" s="55"/>
      <c r="AA419" s="55"/>
      <c r="AB419" s="55"/>
      <c r="AC419" s="55"/>
      <c r="AD419" s="9"/>
      <c r="AE419" s="54"/>
      <c r="AF419" s="57"/>
      <c r="AG419" s="58"/>
      <c r="AH419" s="58"/>
      <c r="AI419" s="58"/>
      <c r="BG419" s="83" t="e">
        <f ca="1">IF(#REF!="no",INT(RAND()*36+1),INT(RAND()*37))</f>
        <v>#REF!</v>
      </c>
      <c r="CD419"/>
      <c r="CE419"/>
      <c r="CH419"/>
      <c r="CI419" s="31">
        <f t="shared" si="265"/>
        <v>0</v>
      </c>
    </row>
    <row r="420" spans="1:87" x14ac:dyDescent="0.2">
      <c r="A420" s="97"/>
      <c r="B420" s="54"/>
      <c r="C420" s="54"/>
      <c r="D420" s="54"/>
      <c r="E420" s="54"/>
      <c r="F420" s="9"/>
      <c r="G420" s="9"/>
      <c r="H420" s="55"/>
      <c r="I420" s="56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55"/>
      <c r="U420" s="55"/>
      <c r="V420" s="55"/>
      <c r="W420" s="55"/>
      <c r="X420" s="55"/>
      <c r="Y420" s="55"/>
      <c r="Z420" s="55"/>
      <c r="AA420" s="55"/>
      <c r="AB420" s="55"/>
      <c r="AC420" s="55"/>
      <c r="AD420" s="9"/>
      <c r="AE420" s="54"/>
      <c r="AF420" s="57"/>
      <c r="AG420" s="58"/>
      <c r="AH420" s="58"/>
      <c r="AI420" s="58"/>
      <c r="BG420" s="83" t="e">
        <f ca="1">IF(#REF!="no",INT(RAND()*36+1),INT(RAND()*37))</f>
        <v>#REF!</v>
      </c>
      <c r="CD420"/>
      <c r="CE420"/>
      <c r="CH420"/>
      <c r="CI420" s="31">
        <f t="shared" si="265"/>
        <v>0</v>
      </c>
    </row>
    <row r="421" spans="1:87" x14ac:dyDescent="0.2">
      <c r="A421" s="97"/>
      <c r="B421" s="54"/>
      <c r="C421" s="54"/>
      <c r="D421" s="54"/>
      <c r="E421" s="54"/>
      <c r="F421" s="9"/>
      <c r="G421" s="9"/>
      <c r="H421" s="55"/>
      <c r="I421" s="56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55"/>
      <c r="U421" s="55"/>
      <c r="V421" s="55"/>
      <c r="W421" s="55"/>
      <c r="X421" s="55"/>
      <c r="Y421" s="55"/>
      <c r="Z421" s="55"/>
      <c r="AA421" s="55"/>
      <c r="AB421" s="55"/>
      <c r="AC421" s="55"/>
      <c r="AD421" s="9"/>
      <c r="AE421" s="54"/>
      <c r="AF421" s="57"/>
      <c r="AG421" s="58"/>
      <c r="AH421" s="58"/>
      <c r="AI421" s="58"/>
      <c r="BG421" s="83" t="e">
        <f ca="1">IF(#REF!="no",INT(RAND()*36+1),INT(RAND()*37))</f>
        <v>#REF!</v>
      </c>
      <c r="CD421"/>
      <c r="CE421"/>
      <c r="CH421"/>
      <c r="CI421" s="31">
        <f t="shared" si="265"/>
        <v>0</v>
      </c>
    </row>
    <row r="422" spans="1:87" x14ac:dyDescent="0.2">
      <c r="A422" s="97"/>
      <c r="B422" s="54"/>
      <c r="C422" s="54"/>
      <c r="D422" s="54"/>
      <c r="E422" s="54"/>
      <c r="F422" s="9"/>
      <c r="G422" s="9"/>
      <c r="H422" s="55"/>
      <c r="I422" s="56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55"/>
      <c r="U422" s="55"/>
      <c r="V422" s="55"/>
      <c r="W422" s="55"/>
      <c r="X422" s="55"/>
      <c r="Y422" s="55"/>
      <c r="Z422" s="55"/>
      <c r="AA422" s="55"/>
      <c r="AB422" s="55"/>
      <c r="AC422" s="55"/>
      <c r="AD422" s="9"/>
      <c r="AE422" s="54"/>
      <c r="AF422" s="57"/>
      <c r="AG422" s="58"/>
      <c r="AH422" s="58"/>
      <c r="AI422" s="58"/>
      <c r="BG422" s="83" t="e">
        <f ca="1">IF(#REF!="no",INT(RAND()*36+1),INT(RAND()*37))</f>
        <v>#REF!</v>
      </c>
      <c r="CD422"/>
      <c r="CE422"/>
      <c r="CH422"/>
      <c r="CI422" s="31">
        <f t="shared" si="265"/>
        <v>0</v>
      </c>
    </row>
    <row r="423" spans="1:87" x14ac:dyDescent="0.2">
      <c r="A423" s="97"/>
      <c r="B423" s="54"/>
      <c r="C423" s="54"/>
      <c r="D423" s="54"/>
      <c r="E423" s="54"/>
      <c r="F423" s="9"/>
      <c r="G423" s="9"/>
      <c r="H423" s="55"/>
      <c r="I423" s="56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55"/>
      <c r="U423" s="55"/>
      <c r="V423" s="55"/>
      <c r="W423" s="55"/>
      <c r="X423" s="55"/>
      <c r="Y423" s="55"/>
      <c r="Z423" s="55"/>
      <c r="AA423" s="55"/>
      <c r="AB423" s="55"/>
      <c r="AC423" s="55"/>
      <c r="AD423" s="9"/>
      <c r="AE423" s="54"/>
      <c r="AF423" s="57"/>
      <c r="AG423" s="58"/>
      <c r="AH423" s="58"/>
      <c r="AI423" s="58"/>
      <c r="BG423" s="83" t="e">
        <f ca="1">IF(#REF!="no",INT(RAND()*36+1),INT(RAND()*37))</f>
        <v>#REF!</v>
      </c>
      <c r="CD423"/>
      <c r="CE423"/>
      <c r="CH423"/>
      <c r="CI423" s="31">
        <f t="shared" si="265"/>
        <v>0</v>
      </c>
    </row>
    <row r="424" spans="1:87" x14ac:dyDescent="0.2">
      <c r="A424" s="97"/>
      <c r="B424" s="54"/>
      <c r="C424" s="54"/>
      <c r="D424" s="54"/>
      <c r="E424" s="54"/>
      <c r="F424" s="9"/>
      <c r="G424" s="9"/>
      <c r="H424" s="55"/>
      <c r="I424" s="56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55"/>
      <c r="U424" s="55"/>
      <c r="V424" s="55"/>
      <c r="W424" s="55"/>
      <c r="X424" s="55"/>
      <c r="Y424" s="55"/>
      <c r="Z424" s="55"/>
      <c r="AA424" s="55"/>
      <c r="AB424" s="55"/>
      <c r="AC424" s="55"/>
      <c r="AD424" s="9"/>
      <c r="AE424" s="54"/>
      <c r="AF424" s="57"/>
      <c r="AG424" s="58"/>
      <c r="AH424" s="58"/>
      <c r="AI424" s="58"/>
      <c r="BG424" s="83" t="e">
        <f ca="1">IF(#REF!="no",INT(RAND()*36+1),INT(RAND()*37))</f>
        <v>#REF!</v>
      </c>
      <c r="CD424"/>
      <c r="CE424"/>
      <c r="CH424"/>
      <c r="CI424" s="31">
        <f t="shared" si="265"/>
        <v>0</v>
      </c>
    </row>
    <row r="425" spans="1:87" x14ac:dyDescent="0.2">
      <c r="A425" s="97"/>
      <c r="B425" s="54"/>
      <c r="C425" s="54"/>
      <c r="D425" s="54"/>
      <c r="E425" s="54"/>
      <c r="F425" s="9"/>
      <c r="G425" s="9"/>
      <c r="H425" s="55"/>
      <c r="I425" s="56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55"/>
      <c r="U425" s="55"/>
      <c r="V425" s="55"/>
      <c r="W425" s="55"/>
      <c r="X425" s="55"/>
      <c r="Y425" s="55"/>
      <c r="Z425" s="55"/>
      <c r="AA425" s="55"/>
      <c r="AB425" s="55"/>
      <c r="AC425" s="55"/>
      <c r="AD425" s="9"/>
      <c r="AE425" s="54"/>
      <c r="AF425" s="57"/>
      <c r="AG425" s="58"/>
      <c r="AH425" s="58"/>
      <c r="AI425" s="58"/>
      <c r="BG425" s="83" t="e">
        <f ca="1">IF(#REF!="no",INT(RAND()*36+1),INT(RAND()*37))</f>
        <v>#REF!</v>
      </c>
      <c r="CD425"/>
      <c r="CE425"/>
      <c r="CH425"/>
      <c r="CI425" s="31">
        <f t="shared" si="265"/>
        <v>0</v>
      </c>
    </row>
    <row r="426" spans="1:87" x14ac:dyDescent="0.2">
      <c r="A426" s="97"/>
      <c r="B426" s="54"/>
      <c r="C426" s="54"/>
      <c r="D426" s="54"/>
      <c r="E426" s="54"/>
      <c r="F426" s="9"/>
      <c r="G426" s="9"/>
      <c r="H426" s="55"/>
      <c r="I426" s="56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55"/>
      <c r="U426" s="55"/>
      <c r="V426" s="55"/>
      <c r="W426" s="55"/>
      <c r="X426" s="55"/>
      <c r="Y426" s="55"/>
      <c r="Z426" s="55"/>
      <c r="AA426" s="55"/>
      <c r="AB426" s="55"/>
      <c r="AC426" s="55"/>
      <c r="AD426" s="9"/>
      <c r="AE426" s="54"/>
      <c r="AF426" s="57"/>
      <c r="AG426" s="58"/>
      <c r="AH426" s="58"/>
      <c r="AI426" s="58"/>
      <c r="BG426" s="83" t="e">
        <f ca="1">IF(#REF!="no",INT(RAND()*36+1),INT(RAND()*37))</f>
        <v>#REF!</v>
      </c>
      <c r="CD426"/>
      <c r="CE426"/>
      <c r="CH426"/>
      <c r="CI426" s="31">
        <f t="shared" si="265"/>
        <v>0</v>
      </c>
    </row>
    <row r="427" spans="1:87" x14ac:dyDescent="0.2">
      <c r="A427" s="97"/>
      <c r="B427" s="54"/>
      <c r="C427" s="54"/>
      <c r="D427" s="54"/>
      <c r="E427" s="54"/>
      <c r="F427" s="9"/>
      <c r="G427" s="9"/>
      <c r="H427" s="55"/>
      <c r="I427" s="56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55"/>
      <c r="U427" s="55"/>
      <c r="V427" s="55"/>
      <c r="W427" s="55"/>
      <c r="X427" s="55"/>
      <c r="Y427" s="55"/>
      <c r="Z427" s="55"/>
      <c r="AA427" s="55"/>
      <c r="AB427" s="55"/>
      <c r="AC427" s="55"/>
      <c r="AD427" s="9"/>
      <c r="AE427" s="54"/>
      <c r="AF427" s="57"/>
      <c r="AG427" s="58"/>
      <c r="AH427" s="58"/>
      <c r="AI427" s="58"/>
      <c r="BG427" s="83" t="e">
        <f ca="1">IF(#REF!="no",INT(RAND()*36+1),INT(RAND()*37))</f>
        <v>#REF!</v>
      </c>
      <c r="CD427"/>
      <c r="CE427"/>
      <c r="CH427"/>
      <c r="CI427" s="31">
        <f t="shared" si="265"/>
        <v>0</v>
      </c>
    </row>
    <row r="428" spans="1:87" x14ac:dyDescent="0.2">
      <c r="A428" s="97"/>
      <c r="B428" s="54"/>
      <c r="C428" s="54"/>
      <c r="D428" s="54"/>
      <c r="E428" s="54"/>
      <c r="F428" s="9"/>
      <c r="G428" s="9"/>
      <c r="H428" s="55"/>
      <c r="I428" s="56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55"/>
      <c r="U428" s="55"/>
      <c r="V428" s="55"/>
      <c r="W428" s="55"/>
      <c r="X428" s="55"/>
      <c r="Y428" s="55"/>
      <c r="Z428" s="55"/>
      <c r="AA428" s="55"/>
      <c r="AB428" s="55"/>
      <c r="AC428" s="55"/>
      <c r="AD428" s="9"/>
      <c r="AE428" s="54"/>
      <c r="AF428" s="57"/>
      <c r="AG428" s="58"/>
      <c r="AH428" s="58"/>
      <c r="AI428" s="58"/>
      <c r="BG428" s="83" t="e">
        <f ca="1">IF(#REF!="no",INT(RAND()*36+1),INT(RAND()*37))</f>
        <v>#REF!</v>
      </c>
      <c r="CD428"/>
      <c r="CE428"/>
      <c r="CH428"/>
      <c r="CI428" s="31">
        <f t="shared" si="265"/>
        <v>0</v>
      </c>
    </row>
    <row r="429" spans="1:87" x14ac:dyDescent="0.2">
      <c r="A429" s="97"/>
      <c r="B429" s="54"/>
      <c r="C429" s="54"/>
      <c r="D429" s="54"/>
      <c r="E429" s="54"/>
      <c r="F429" s="9"/>
      <c r="G429" s="9"/>
      <c r="H429" s="55"/>
      <c r="I429" s="56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55"/>
      <c r="U429" s="55"/>
      <c r="V429" s="55"/>
      <c r="W429" s="55"/>
      <c r="X429" s="55"/>
      <c r="Y429" s="55"/>
      <c r="Z429" s="55"/>
      <c r="AA429" s="55"/>
      <c r="AB429" s="55"/>
      <c r="AC429" s="55"/>
      <c r="AD429" s="9"/>
      <c r="AE429" s="54"/>
      <c r="AF429" s="57"/>
      <c r="AG429" s="58"/>
      <c r="AH429" s="58"/>
      <c r="AI429" s="58"/>
      <c r="BG429" s="83" t="e">
        <f ca="1">IF(#REF!="no",INT(RAND()*36+1),INT(RAND()*37))</f>
        <v>#REF!</v>
      </c>
      <c r="CD429"/>
      <c r="CE429"/>
      <c r="CH429"/>
      <c r="CI429" s="31">
        <f t="shared" si="265"/>
        <v>0</v>
      </c>
    </row>
    <row r="430" spans="1:87" x14ac:dyDescent="0.2">
      <c r="A430" s="97"/>
      <c r="B430" s="54"/>
      <c r="C430" s="54"/>
      <c r="D430" s="54"/>
      <c r="E430" s="54"/>
      <c r="F430" s="9"/>
      <c r="G430" s="9"/>
      <c r="H430" s="55"/>
      <c r="I430" s="56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55"/>
      <c r="U430" s="55"/>
      <c r="V430" s="55"/>
      <c r="W430" s="55"/>
      <c r="X430" s="55"/>
      <c r="Y430" s="55"/>
      <c r="Z430" s="55"/>
      <c r="AA430" s="55"/>
      <c r="AB430" s="55"/>
      <c r="AC430" s="55"/>
      <c r="AD430" s="9"/>
      <c r="AE430" s="54"/>
      <c r="AF430" s="57"/>
      <c r="AG430" s="58"/>
      <c r="AH430" s="58"/>
      <c r="AI430" s="58"/>
      <c r="BG430" s="83" t="e">
        <f ca="1">IF(#REF!="no",INT(RAND()*36+1),INT(RAND()*37))</f>
        <v>#REF!</v>
      </c>
      <c r="CD430"/>
      <c r="CE430"/>
      <c r="CH430"/>
      <c r="CI430" s="31">
        <f t="shared" si="265"/>
        <v>0</v>
      </c>
    </row>
    <row r="431" spans="1:87" x14ac:dyDescent="0.2">
      <c r="A431" s="97"/>
      <c r="B431" s="54"/>
      <c r="C431" s="54"/>
      <c r="D431" s="54"/>
      <c r="E431" s="54"/>
      <c r="F431" s="9"/>
      <c r="G431" s="9"/>
      <c r="H431" s="55"/>
      <c r="I431" s="56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55"/>
      <c r="U431" s="55"/>
      <c r="V431" s="55"/>
      <c r="W431" s="55"/>
      <c r="X431" s="55"/>
      <c r="Y431" s="55"/>
      <c r="Z431" s="55"/>
      <c r="AA431" s="55"/>
      <c r="AB431" s="55"/>
      <c r="AC431" s="55"/>
      <c r="AD431" s="9"/>
      <c r="AE431" s="54"/>
      <c r="AF431" s="57"/>
      <c r="AG431" s="58"/>
      <c r="AH431" s="58"/>
      <c r="AI431" s="58"/>
      <c r="BG431" s="83" t="e">
        <f ca="1">IF(#REF!="no",INT(RAND()*36+1),INT(RAND()*37))</f>
        <v>#REF!</v>
      </c>
      <c r="CD431"/>
      <c r="CE431"/>
      <c r="CH431"/>
      <c r="CI431" s="31">
        <f t="shared" si="265"/>
        <v>0</v>
      </c>
    </row>
    <row r="432" spans="1:87" x14ac:dyDescent="0.2">
      <c r="A432" s="97"/>
      <c r="B432" s="54"/>
      <c r="C432" s="54"/>
      <c r="D432" s="54"/>
      <c r="E432" s="54"/>
      <c r="F432" s="9"/>
      <c r="G432" s="9"/>
      <c r="H432" s="55"/>
      <c r="I432" s="56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55"/>
      <c r="U432" s="55"/>
      <c r="V432" s="55"/>
      <c r="W432" s="55"/>
      <c r="X432" s="55"/>
      <c r="Y432" s="55"/>
      <c r="Z432" s="55"/>
      <c r="AA432" s="55"/>
      <c r="AB432" s="55"/>
      <c r="AC432" s="55"/>
      <c r="AD432" s="9"/>
      <c r="AE432" s="54"/>
      <c r="AF432" s="57"/>
      <c r="AG432" s="58"/>
      <c r="AH432" s="58"/>
      <c r="AI432" s="58"/>
      <c r="BG432" s="83" t="e">
        <f ca="1">IF(#REF!="no",INT(RAND()*36+1),INT(RAND()*37))</f>
        <v>#REF!</v>
      </c>
      <c r="CD432"/>
      <c r="CE432"/>
      <c r="CH432"/>
      <c r="CI432" s="31">
        <f t="shared" si="265"/>
        <v>0</v>
      </c>
    </row>
    <row r="433" spans="1:87" x14ac:dyDescent="0.2">
      <c r="A433" s="97"/>
      <c r="B433" s="54"/>
      <c r="C433" s="54"/>
      <c r="D433" s="54"/>
      <c r="E433" s="54"/>
      <c r="F433" s="9"/>
      <c r="G433" s="9"/>
      <c r="H433" s="55"/>
      <c r="I433" s="56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55"/>
      <c r="U433" s="55"/>
      <c r="V433" s="55"/>
      <c r="W433" s="55"/>
      <c r="X433" s="55"/>
      <c r="Y433" s="55"/>
      <c r="Z433" s="55"/>
      <c r="AA433" s="55"/>
      <c r="AB433" s="55"/>
      <c r="AC433" s="55"/>
      <c r="AD433" s="9"/>
      <c r="AE433" s="54"/>
      <c r="AF433" s="57"/>
      <c r="AG433" s="58"/>
      <c r="AH433" s="58"/>
      <c r="AI433" s="58"/>
      <c r="BG433" s="83" t="e">
        <f ca="1">IF(#REF!="no",INT(RAND()*36+1),INT(RAND()*37))</f>
        <v>#REF!</v>
      </c>
      <c r="CD433"/>
      <c r="CE433"/>
      <c r="CH433"/>
      <c r="CI433" s="31">
        <f t="shared" si="265"/>
        <v>0</v>
      </c>
    </row>
    <row r="434" spans="1:87" x14ac:dyDescent="0.2">
      <c r="A434" s="97"/>
      <c r="B434" s="54"/>
      <c r="C434" s="54"/>
      <c r="D434" s="54"/>
      <c r="E434" s="54"/>
      <c r="F434" s="9"/>
      <c r="G434" s="9"/>
      <c r="H434" s="55"/>
      <c r="I434" s="56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55"/>
      <c r="U434" s="55"/>
      <c r="V434" s="55"/>
      <c r="W434" s="55"/>
      <c r="X434" s="55"/>
      <c r="Y434" s="55"/>
      <c r="Z434" s="55"/>
      <c r="AA434" s="55"/>
      <c r="AB434" s="55"/>
      <c r="AC434" s="55"/>
      <c r="AD434" s="9"/>
      <c r="AE434" s="54"/>
      <c r="AF434" s="57"/>
      <c r="AG434" s="58"/>
      <c r="AH434" s="58"/>
      <c r="AI434" s="58"/>
      <c r="BG434" s="83" t="e">
        <f ca="1">IF(#REF!="no",INT(RAND()*36+1),INT(RAND()*37))</f>
        <v>#REF!</v>
      </c>
      <c r="CD434"/>
      <c r="CE434"/>
      <c r="CH434"/>
      <c r="CI434" s="31">
        <f t="shared" si="265"/>
        <v>0</v>
      </c>
    </row>
    <row r="435" spans="1:87" x14ac:dyDescent="0.2">
      <c r="A435" s="97"/>
      <c r="B435" s="54"/>
      <c r="C435" s="54"/>
      <c r="D435" s="54"/>
      <c r="E435" s="54"/>
      <c r="F435" s="9"/>
      <c r="G435" s="9"/>
      <c r="H435" s="55"/>
      <c r="I435" s="56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55"/>
      <c r="U435" s="55"/>
      <c r="V435" s="55"/>
      <c r="W435" s="55"/>
      <c r="X435" s="55"/>
      <c r="Y435" s="55"/>
      <c r="Z435" s="55"/>
      <c r="AA435" s="55"/>
      <c r="AB435" s="55"/>
      <c r="AC435" s="55"/>
      <c r="AD435" s="9"/>
      <c r="AE435" s="54"/>
      <c r="AF435" s="57"/>
      <c r="AG435" s="58"/>
      <c r="AH435" s="58"/>
      <c r="AI435" s="58"/>
      <c r="BG435" s="83" t="e">
        <f ca="1">IF(#REF!="no",INT(RAND()*36+1),INT(RAND()*37))</f>
        <v>#REF!</v>
      </c>
      <c r="CD435"/>
      <c r="CE435"/>
      <c r="CH435"/>
      <c r="CI435" s="31">
        <f t="shared" si="265"/>
        <v>0</v>
      </c>
    </row>
    <row r="436" spans="1:87" x14ac:dyDescent="0.2">
      <c r="A436" s="97"/>
      <c r="B436" s="54"/>
      <c r="C436" s="54"/>
      <c r="D436" s="54"/>
      <c r="E436" s="54"/>
      <c r="F436" s="9"/>
      <c r="G436" s="9"/>
      <c r="H436" s="55"/>
      <c r="I436" s="56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55"/>
      <c r="U436" s="55"/>
      <c r="V436" s="55"/>
      <c r="W436" s="55"/>
      <c r="X436" s="55"/>
      <c r="Y436" s="55"/>
      <c r="Z436" s="55"/>
      <c r="AA436" s="55"/>
      <c r="AB436" s="55"/>
      <c r="AC436" s="55"/>
      <c r="AD436" s="9"/>
      <c r="AE436" s="54"/>
      <c r="AF436" s="57"/>
      <c r="AG436" s="58"/>
      <c r="AH436" s="58"/>
      <c r="AI436" s="58"/>
      <c r="BG436" s="83" t="e">
        <f ca="1">IF(#REF!="no",INT(RAND()*36+1),INT(RAND()*37))</f>
        <v>#REF!</v>
      </c>
      <c r="CD436"/>
      <c r="CE436"/>
      <c r="CH436"/>
      <c r="CI436" s="31">
        <f t="shared" si="265"/>
        <v>0</v>
      </c>
    </row>
    <row r="437" spans="1:87" x14ac:dyDescent="0.2">
      <c r="A437" s="97"/>
      <c r="B437" s="54"/>
      <c r="C437" s="54"/>
      <c r="D437" s="54"/>
      <c r="E437" s="54"/>
      <c r="F437" s="9"/>
      <c r="G437" s="9"/>
      <c r="H437" s="55"/>
      <c r="I437" s="56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55"/>
      <c r="U437" s="55"/>
      <c r="V437" s="55"/>
      <c r="W437" s="55"/>
      <c r="X437" s="55"/>
      <c r="Y437" s="55"/>
      <c r="Z437" s="55"/>
      <c r="AA437" s="55"/>
      <c r="AB437" s="55"/>
      <c r="AC437" s="55"/>
      <c r="AD437" s="9"/>
      <c r="AE437" s="54"/>
      <c r="AF437" s="57"/>
      <c r="AG437" s="58"/>
      <c r="AH437" s="58"/>
      <c r="AI437" s="58"/>
      <c r="BG437" s="83" t="e">
        <f ca="1">IF(#REF!="no",INT(RAND()*36+1),INT(RAND()*37))</f>
        <v>#REF!</v>
      </c>
      <c r="CD437"/>
      <c r="CE437"/>
      <c r="CH437"/>
      <c r="CI437" s="31">
        <f t="shared" si="265"/>
        <v>0</v>
      </c>
    </row>
    <row r="438" spans="1:87" x14ac:dyDescent="0.2">
      <c r="A438" s="97"/>
      <c r="B438" s="54"/>
      <c r="C438" s="54"/>
      <c r="D438" s="54"/>
      <c r="E438" s="54"/>
      <c r="F438" s="9"/>
      <c r="G438" s="9"/>
      <c r="H438" s="55"/>
      <c r="I438" s="56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55"/>
      <c r="U438" s="55"/>
      <c r="V438" s="55"/>
      <c r="W438" s="55"/>
      <c r="X438" s="55"/>
      <c r="Y438" s="55"/>
      <c r="Z438" s="55"/>
      <c r="AA438" s="55"/>
      <c r="AB438" s="55"/>
      <c r="AC438" s="55"/>
      <c r="AD438" s="9"/>
      <c r="AE438" s="54"/>
      <c r="AF438" s="57"/>
      <c r="AG438" s="58"/>
      <c r="AH438" s="58"/>
      <c r="AI438" s="58"/>
      <c r="BG438" s="83" t="e">
        <f ca="1">IF(#REF!="no",INT(RAND()*36+1),INT(RAND()*37))</f>
        <v>#REF!</v>
      </c>
      <c r="CD438"/>
      <c r="CE438"/>
      <c r="CH438"/>
      <c r="CI438" s="31">
        <f t="shared" si="265"/>
        <v>0</v>
      </c>
    </row>
    <row r="439" spans="1:87" x14ac:dyDescent="0.2">
      <c r="A439" s="97"/>
      <c r="B439" s="54"/>
      <c r="C439" s="54"/>
      <c r="D439" s="54"/>
      <c r="E439" s="54"/>
      <c r="F439" s="9"/>
      <c r="G439" s="9"/>
      <c r="H439" s="55"/>
      <c r="I439" s="56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55"/>
      <c r="U439" s="55"/>
      <c r="V439" s="55"/>
      <c r="W439" s="55"/>
      <c r="X439" s="55"/>
      <c r="Y439" s="55"/>
      <c r="Z439" s="55"/>
      <c r="AA439" s="55"/>
      <c r="AB439" s="55"/>
      <c r="AC439" s="55"/>
      <c r="AD439" s="9"/>
      <c r="AE439" s="54"/>
      <c r="AF439" s="57"/>
      <c r="AG439" s="58"/>
      <c r="AH439" s="58"/>
      <c r="AI439" s="58"/>
      <c r="BG439" s="83" t="e">
        <f ca="1">IF(#REF!="no",INT(RAND()*36+1),INT(RAND()*37))</f>
        <v>#REF!</v>
      </c>
      <c r="CD439"/>
      <c r="CE439"/>
      <c r="CH439"/>
      <c r="CI439" s="31">
        <f t="shared" si="265"/>
        <v>0</v>
      </c>
    </row>
    <row r="440" spans="1:87" x14ac:dyDescent="0.2">
      <c r="A440" s="97"/>
      <c r="B440" s="54"/>
      <c r="C440" s="54"/>
      <c r="D440" s="54"/>
      <c r="E440" s="54"/>
      <c r="F440" s="9"/>
      <c r="G440" s="9"/>
      <c r="H440" s="55"/>
      <c r="I440" s="56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55"/>
      <c r="U440" s="55"/>
      <c r="V440" s="55"/>
      <c r="W440" s="55"/>
      <c r="X440" s="55"/>
      <c r="Y440" s="55"/>
      <c r="Z440" s="55"/>
      <c r="AA440" s="55"/>
      <c r="AB440" s="55"/>
      <c r="AC440" s="55"/>
      <c r="AD440" s="9"/>
      <c r="AE440" s="54"/>
      <c r="AF440" s="57"/>
      <c r="AG440" s="58"/>
      <c r="AH440" s="58"/>
      <c r="AI440" s="58"/>
      <c r="BG440" s="83" t="e">
        <f ca="1">IF(#REF!="no",INT(RAND()*36+1),INT(RAND()*37))</f>
        <v>#REF!</v>
      </c>
      <c r="CD440"/>
      <c r="CE440"/>
      <c r="CH440"/>
      <c r="CI440" s="31">
        <f t="shared" si="265"/>
        <v>0</v>
      </c>
    </row>
    <row r="441" spans="1:87" x14ac:dyDescent="0.2">
      <c r="A441" s="97"/>
      <c r="B441" s="54"/>
      <c r="C441" s="54"/>
      <c r="D441" s="54"/>
      <c r="E441" s="54"/>
      <c r="F441" s="9"/>
      <c r="G441" s="9"/>
      <c r="H441" s="55"/>
      <c r="I441" s="56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55"/>
      <c r="U441" s="55"/>
      <c r="V441" s="55"/>
      <c r="W441" s="55"/>
      <c r="X441" s="55"/>
      <c r="Y441" s="55"/>
      <c r="Z441" s="55"/>
      <c r="AA441" s="55"/>
      <c r="AB441" s="55"/>
      <c r="AC441" s="55"/>
      <c r="AD441" s="9"/>
      <c r="AE441" s="54"/>
      <c r="AF441" s="57"/>
      <c r="AG441" s="58"/>
      <c r="AH441" s="58"/>
      <c r="AI441" s="58"/>
      <c r="BG441" s="83" t="e">
        <f ca="1">IF(#REF!="no",INT(RAND()*36+1),INT(RAND()*37))</f>
        <v>#REF!</v>
      </c>
      <c r="CD441"/>
      <c r="CE441"/>
      <c r="CH441"/>
      <c r="CI441" s="31">
        <f t="shared" si="265"/>
        <v>0</v>
      </c>
    </row>
    <row r="442" spans="1:87" x14ac:dyDescent="0.2">
      <c r="A442" s="97"/>
      <c r="B442" s="54"/>
      <c r="C442" s="54"/>
      <c r="D442" s="54"/>
      <c r="E442" s="54"/>
      <c r="F442" s="9"/>
      <c r="G442" s="9"/>
      <c r="H442" s="55"/>
      <c r="I442" s="56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55"/>
      <c r="U442" s="55"/>
      <c r="V442" s="55"/>
      <c r="W442" s="55"/>
      <c r="X442" s="55"/>
      <c r="Y442" s="55"/>
      <c r="Z442" s="55"/>
      <c r="AA442" s="55"/>
      <c r="AB442" s="55"/>
      <c r="AC442" s="55"/>
      <c r="AD442" s="9"/>
      <c r="AE442" s="54"/>
      <c r="AF442" s="57"/>
      <c r="AG442" s="58"/>
      <c r="AH442" s="58"/>
      <c r="AI442" s="58"/>
      <c r="BG442" s="83" t="e">
        <f ca="1">IF(#REF!="no",INT(RAND()*36+1),INT(RAND()*37))</f>
        <v>#REF!</v>
      </c>
      <c r="CD442"/>
      <c r="CE442"/>
      <c r="CH442"/>
      <c r="CI442" s="31">
        <f t="shared" si="265"/>
        <v>0</v>
      </c>
    </row>
    <row r="443" spans="1:87" x14ac:dyDescent="0.2">
      <c r="A443" s="97"/>
      <c r="B443" s="54"/>
      <c r="C443" s="54"/>
      <c r="D443" s="54"/>
      <c r="E443" s="54"/>
      <c r="F443" s="9"/>
      <c r="G443" s="9"/>
      <c r="H443" s="55"/>
      <c r="I443" s="56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55"/>
      <c r="U443" s="55"/>
      <c r="V443" s="55"/>
      <c r="W443" s="55"/>
      <c r="X443" s="55"/>
      <c r="Y443" s="55"/>
      <c r="Z443" s="55"/>
      <c r="AA443" s="55"/>
      <c r="AB443" s="55"/>
      <c r="AC443" s="55"/>
      <c r="AD443" s="9"/>
      <c r="AE443" s="54"/>
      <c r="AF443" s="57"/>
      <c r="AG443" s="58"/>
      <c r="AH443" s="58"/>
      <c r="AI443" s="58"/>
      <c r="BG443" s="83" t="e">
        <f ca="1">IF(#REF!="no",INT(RAND()*36+1),INT(RAND()*37))</f>
        <v>#REF!</v>
      </c>
      <c r="CD443"/>
      <c r="CE443"/>
      <c r="CH443"/>
      <c r="CI443" s="31">
        <f t="shared" si="265"/>
        <v>0</v>
      </c>
    </row>
    <row r="444" spans="1:87" x14ac:dyDescent="0.2">
      <c r="A444" s="97"/>
      <c r="B444" s="54"/>
      <c r="C444" s="54"/>
      <c r="D444" s="54"/>
      <c r="E444" s="54"/>
      <c r="F444" s="9"/>
      <c r="G444" s="9"/>
      <c r="H444" s="55"/>
      <c r="I444" s="56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55"/>
      <c r="U444" s="55"/>
      <c r="V444" s="55"/>
      <c r="W444" s="55"/>
      <c r="X444" s="55"/>
      <c r="Y444" s="55"/>
      <c r="Z444" s="55"/>
      <c r="AA444" s="55"/>
      <c r="AB444" s="55"/>
      <c r="AC444" s="55"/>
      <c r="AD444" s="9"/>
      <c r="AE444" s="54"/>
      <c r="AF444" s="57"/>
      <c r="AG444" s="58"/>
      <c r="AH444" s="58"/>
      <c r="AI444" s="58"/>
      <c r="BG444" s="83" t="e">
        <f ca="1">IF(#REF!="no",INT(RAND()*36+1),INT(RAND()*37))</f>
        <v>#REF!</v>
      </c>
      <c r="CD444"/>
      <c r="CE444"/>
      <c r="CH444"/>
      <c r="CI444" s="31">
        <f t="shared" si="265"/>
        <v>0</v>
      </c>
    </row>
    <row r="445" spans="1:87" x14ac:dyDescent="0.2">
      <c r="A445" s="97"/>
      <c r="B445" s="54"/>
      <c r="C445" s="54"/>
      <c r="D445" s="54"/>
      <c r="E445" s="54"/>
      <c r="F445" s="9"/>
      <c r="G445" s="9"/>
      <c r="H445" s="55"/>
      <c r="I445" s="56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55"/>
      <c r="U445" s="55"/>
      <c r="V445" s="55"/>
      <c r="W445" s="55"/>
      <c r="X445" s="55"/>
      <c r="Y445" s="55"/>
      <c r="Z445" s="55"/>
      <c r="AA445" s="55"/>
      <c r="AB445" s="55"/>
      <c r="AC445" s="55"/>
      <c r="AD445" s="9"/>
      <c r="AE445" s="54"/>
      <c r="AF445" s="57"/>
      <c r="AG445" s="58"/>
      <c r="AH445" s="58"/>
      <c r="AI445" s="58"/>
      <c r="BG445" s="83" t="e">
        <f ca="1">IF(#REF!="no",INT(RAND()*36+1),INT(RAND()*37))</f>
        <v>#REF!</v>
      </c>
      <c r="CD445"/>
      <c r="CE445"/>
      <c r="CH445"/>
      <c r="CI445" s="31">
        <f t="shared" si="265"/>
        <v>0</v>
      </c>
    </row>
    <row r="446" spans="1:87" x14ac:dyDescent="0.2">
      <c r="A446" s="97"/>
      <c r="B446" s="54"/>
      <c r="C446" s="54"/>
      <c r="D446" s="54"/>
      <c r="E446" s="54"/>
      <c r="F446" s="9"/>
      <c r="G446" s="9"/>
      <c r="H446" s="55"/>
      <c r="I446" s="56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55"/>
      <c r="U446" s="55"/>
      <c r="V446" s="55"/>
      <c r="W446" s="55"/>
      <c r="X446" s="55"/>
      <c r="Y446" s="55"/>
      <c r="Z446" s="55"/>
      <c r="AA446" s="55"/>
      <c r="AB446" s="55"/>
      <c r="AC446" s="55"/>
      <c r="AD446" s="9"/>
      <c r="AE446" s="54"/>
      <c r="AF446" s="57"/>
      <c r="AG446" s="58"/>
      <c r="AH446" s="58"/>
      <c r="AI446" s="58"/>
      <c r="BG446" s="83" t="e">
        <f ca="1">IF(#REF!="no",INT(RAND()*36+1),INT(RAND()*37))</f>
        <v>#REF!</v>
      </c>
      <c r="CD446"/>
      <c r="CE446"/>
      <c r="CH446"/>
      <c r="CI446" s="31">
        <f t="shared" si="265"/>
        <v>0</v>
      </c>
    </row>
    <row r="447" spans="1:87" x14ac:dyDescent="0.2">
      <c r="A447" s="97"/>
      <c r="B447" s="54"/>
      <c r="C447" s="54"/>
      <c r="D447" s="54"/>
      <c r="E447" s="54"/>
      <c r="F447" s="9"/>
      <c r="G447" s="9"/>
      <c r="H447" s="55"/>
      <c r="I447" s="56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55"/>
      <c r="U447" s="55"/>
      <c r="V447" s="55"/>
      <c r="W447" s="55"/>
      <c r="X447" s="55"/>
      <c r="Y447" s="55"/>
      <c r="Z447" s="55"/>
      <c r="AA447" s="55"/>
      <c r="AB447" s="55"/>
      <c r="AC447" s="55"/>
      <c r="AD447" s="9"/>
      <c r="AE447" s="54"/>
      <c r="AF447" s="57"/>
      <c r="AG447" s="58"/>
      <c r="AH447" s="58"/>
      <c r="AI447" s="58"/>
      <c r="BG447" s="83" t="e">
        <f ca="1">IF(#REF!="no",INT(RAND()*36+1),INT(RAND()*37))</f>
        <v>#REF!</v>
      </c>
      <c r="CD447"/>
      <c r="CE447"/>
      <c r="CH447"/>
      <c r="CI447" s="31">
        <f t="shared" si="265"/>
        <v>0</v>
      </c>
    </row>
    <row r="448" spans="1:87" x14ac:dyDescent="0.2">
      <c r="A448" s="97"/>
      <c r="B448" s="54"/>
      <c r="C448" s="54"/>
      <c r="D448" s="54"/>
      <c r="E448" s="54"/>
      <c r="F448" s="9"/>
      <c r="G448" s="9"/>
      <c r="H448" s="55"/>
      <c r="I448" s="56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55"/>
      <c r="U448" s="55"/>
      <c r="V448" s="55"/>
      <c r="W448" s="55"/>
      <c r="X448" s="55"/>
      <c r="Y448" s="55"/>
      <c r="Z448" s="55"/>
      <c r="AA448" s="55"/>
      <c r="AB448" s="55"/>
      <c r="AC448" s="55"/>
      <c r="AD448" s="9"/>
      <c r="AE448" s="54"/>
      <c r="AF448" s="57"/>
      <c r="AG448" s="58"/>
      <c r="AH448" s="58"/>
      <c r="AI448" s="58"/>
      <c r="BG448" s="83" t="e">
        <f ca="1">IF(#REF!="no",INT(RAND()*36+1),INT(RAND()*37))</f>
        <v>#REF!</v>
      </c>
      <c r="CD448"/>
      <c r="CE448"/>
      <c r="CH448"/>
      <c r="CI448" s="31">
        <f t="shared" si="265"/>
        <v>0</v>
      </c>
    </row>
    <row r="449" spans="1:87" x14ac:dyDescent="0.2">
      <c r="A449" s="97"/>
      <c r="B449" s="54"/>
      <c r="C449" s="54"/>
      <c r="D449" s="54"/>
      <c r="E449" s="54"/>
      <c r="F449" s="9"/>
      <c r="G449" s="9"/>
      <c r="H449" s="55"/>
      <c r="I449" s="56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55"/>
      <c r="U449" s="55"/>
      <c r="V449" s="55"/>
      <c r="W449" s="55"/>
      <c r="X449" s="55"/>
      <c r="Y449" s="55"/>
      <c r="Z449" s="55"/>
      <c r="AA449" s="55"/>
      <c r="AB449" s="55"/>
      <c r="AC449" s="55"/>
      <c r="AD449" s="9"/>
      <c r="AE449" s="54"/>
      <c r="AF449" s="57"/>
      <c r="AG449" s="58"/>
      <c r="AH449" s="58"/>
      <c r="AI449" s="58"/>
      <c r="BG449" s="83" t="e">
        <f ca="1">IF(#REF!="no",INT(RAND()*36+1),INT(RAND()*37))</f>
        <v>#REF!</v>
      </c>
      <c r="CD449"/>
      <c r="CE449"/>
      <c r="CH449"/>
      <c r="CI449" s="31">
        <f t="shared" si="265"/>
        <v>0</v>
      </c>
    </row>
    <row r="450" spans="1:87" x14ac:dyDescent="0.2">
      <c r="A450" s="97"/>
      <c r="B450" s="54"/>
      <c r="C450" s="54"/>
      <c r="D450" s="54"/>
      <c r="E450" s="54"/>
      <c r="F450" s="9"/>
      <c r="G450" s="9"/>
      <c r="H450" s="55"/>
      <c r="I450" s="56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55"/>
      <c r="U450" s="55"/>
      <c r="V450" s="55"/>
      <c r="W450" s="55"/>
      <c r="X450" s="55"/>
      <c r="Y450" s="55"/>
      <c r="Z450" s="55"/>
      <c r="AA450" s="55"/>
      <c r="AB450" s="55"/>
      <c r="AC450" s="55"/>
      <c r="AD450" s="9"/>
      <c r="AE450" s="54"/>
      <c r="AF450" s="57"/>
      <c r="AG450" s="58"/>
      <c r="AH450" s="58"/>
      <c r="AI450" s="58"/>
      <c r="BG450" s="83" t="e">
        <f ca="1">IF(#REF!="no",INT(RAND()*36+1),INT(RAND()*37))</f>
        <v>#REF!</v>
      </c>
      <c r="CD450"/>
      <c r="CE450"/>
      <c r="CH450"/>
      <c r="CI450" s="31">
        <f t="shared" si="265"/>
        <v>0</v>
      </c>
    </row>
    <row r="451" spans="1:87" x14ac:dyDescent="0.2">
      <c r="A451" s="97"/>
      <c r="B451" s="54"/>
      <c r="C451" s="54"/>
      <c r="D451" s="54"/>
      <c r="E451" s="54"/>
      <c r="F451" s="9"/>
      <c r="G451" s="9"/>
      <c r="H451" s="55"/>
      <c r="I451" s="56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55"/>
      <c r="U451" s="55"/>
      <c r="V451" s="55"/>
      <c r="W451" s="55"/>
      <c r="X451" s="55"/>
      <c r="Y451" s="55"/>
      <c r="Z451" s="55"/>
      <c r="AA451" s="55"/>
      <c r="AB451" s="55"/>
      <c r="AC451" s="55"/>
      <c r="AD451" s="9"/>
      <c r="AE451" s="54"/>
      <c r="AF451" s="57"/>
      <c r="AG451" s="58"/>
      <c r="AH451" s="58"/>
      <c r="AI451" s="58"/>
      <c r="BG451" s="83" t="e">
        <f ca="1">IF(#REF!="no",INT(RAND()*36+1),INT(RAND()*37))</f>
        <v>#REF!</v>
      </c>
      <c r="CD451"/>
      <c r="CE451"/>
      <c r="CH451"/>
      <c r="CI451" s="31">
        <f t="shared" si="265"/>
        <v>0</v>
      </c>
    </row>
    <row r="452" spans="1:87" x14ac:dyDescent="0.2">
      <c r="A452" s="97"/>
      <c r="B452" s="54"/>
      <c r="C452" s="54"/>
      <c r="D452" s="54"/>
      <c r="E452" s="54"/>
      <c r="F452" s="9"/>
      <c r="G452" s="9"/>
      <c r="H452" s="55"/>
      <c r="I452" s="56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55"/>
      <c r="U452" s="55"/>
      <c r="V452" s="55"/>
      <c r="W452" s="55"/>
      <c r="X452" s="55"/>
      <c r="Y452" s="55"/>
      <c r="Z452" s="55"/>
      <c r="AA452" s="55"/>
      <c r="AB452" s="55"/>
      <c r="AC452" s="55"/>
      <c r="AD452" s="9"/>
      <c r="AE452" s="54"/>
      <c r="AF452" s="57"/>
      <c r="AG452" s="58"/>
      <c r="AH452" s="58"/>
      <c r="AI452" s="58"/>
      <c r="BG452" s="83" t="e">
        <f ca="1">IF(#REF!="no",INT(RAND()*36+1),INT(RAND()*37))</f>
        <v>#REF!</v>
      </c>
      <c r="CD452"/>
      <c r="CE452"/>
      <c r="CH452"/>
      <c r="CI452" s="31">
        <f t="shared" si="265"/>
        <v>0</v>
      </c>
    </row>
    <row r="453" spans="1:87" x14ac:dyDescent="0.2">
      <c r="A453" s="97"/>
      <c r="B453" s="54"/>
      <c r="C453" s="54"/>
      <c r="D453" s="54"/>
      <c r="E453" s="54"/>
      <c r="F453" s="9"/>
      <c r="G453" s="9"/>
      <c r="H453" s="55"/>
      <c r="I453" s="56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55"/>
      <c r="U453" s="55"/>
      <c r="V453" s="55"/>
      <c r="W453" s="55"/>
      <c r="X453" s="55"/>
      <c r="Y453" s="55"/>
      <c r="Z453" s="55"/>
      <c r="AA453" s="55"/>
      <c r="AB453" s="55"/>
      <c r="AC453" s="55"/>
      <c r="AD453" s="9"/>
      <c r="AE453" s="54"/>
      <c r="AF453" s="57"/>
      <c r="AG453" s="58"/>
      <c r="AH453" s="58"/>
      <c r="AI453" s="58"/>
      <c r="BG453" s="83" t="e">
        <f ca="1">IF(#REF!="no",INT(RAND()*36+1),INT(RAND()*37))</f>
        <v>#REF!</v>
      </c>
      <c r="CD453"/>
      <c r="CE453"/>
      <c r="CH453"/>
      <c r="CI453" s="31">
        <f t="shared" si="265"/>
        <v>0</v>
      </c>
    </row>
    <row r="454" spans="1:87" x14ac:dyDescent="0.2">
      <c r="A454" s="97"/>
      <c r="B454" s="54"/>
      <c r="C454" s="54"/>
      <c r="D454" s="54"/>
      <c r="E454" s="54"/>
      <c r="F454" s="9"/>
      <c r="G454" s="9"/>
      <c r="H454" s="55"/>
      <c r="I454" s="56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55"/>
      <c r="U454" s="55"/>
      <c r="V454" s="55"/>
      <c r="W454" s="55"/>
      <c r="X454" s="55"/>
      <c r="Y454" s="55"/>
      <c r="Z454" s="55"/>
      <c r="AA454" s="55"/>
      <c r="AB454" s="55"/>
      <c r="AC454" s="55"/>
      <c r="AD454" s="9"/>
      <c r="AE454" s="54"/>
      <c r="AF454" s="57"/>
      <c r="AG454" s="58"/>
      <c r="AH454" s="58"/>
      <c r="AI454" s="58"/>
      <c r="BG454" s="83" t="e">
        <f ca="1">IF(#REF!="no",INT(RAND()*36+1),INT(RAND()*37))</f>
        <v>#REF!</v>
      </c>
      <c r="CD454"/>
      <c r="CE454"/>
      <c r="CH454"/>
      <c r="CI454" s="31">
        <f t="shared" ref="CI454:CI517" si="266">CH454+CI453</f>
        <v>0</v>
      </c>
    </row>
    <row r="455" spans="1:87" x14ac:dyDescent="0.2">
      <c r="A455" s="97"/>
      <c r="B455" s="54"/>
      <c r="C455" s="54"/>
      <c r="D455" s="54"/>
      <c r="E455" s="54"/>
      <c r="F455" s="9"/>
      <c r="G455" s="9"/>
      <c r="H455" s="55"/>
      <c r="I455" s="56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55"/>
      <c r="U455" s="55"/>
      <c r="V455" s="55"/>
      <c r="W455" s="55"/>
      <c r="X455" s="55"/>
      <c r="Y455" s="55"/>
      <c r="Z455" s="55"/>
      <c r="AA455" s="55"/>
      <c r="AB455" s="55"/>
      <c r="AC455" s="55"/>
      <c r="AD455" s="9"/>
      <c r="AE455" s="54"/>
      <c r="AF455" s="57"/>
      <c r="AG455" s="58"/>
      <c r="AH455" s="58"/>
      <c r="AI455" s="58"/>
      <c r="BG455" s="83" t="e">
        <f ca="1">IF(#REF!="no",INT(RAND()*36+1),INT(RAND()*37))</f>
        <v>#REF!</v>
      </c>
      <c r="CD455"/>
      <c r="CE455"/>
      <c r="CH455"/>
      <c r="CI455" s="31">
        <f t="shared" si="266"/>
        <v>0</v>
      </c>
    </row>
    <row r="456" spans="1:87" x14ac:dyDescent="0.2">
      <c r="A456" s="97"/>
      <c r="B456" s="54"/>
      <c r="C456" s="54"/>
      <c r="D456" s="54"/>
      <c r="E456" s="54"/>
      <c r="F456" s="9"/>
      <c r="G456" s="9"/>
      <c r="H456" s="55"/>
      <c r="I456" s="56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55"/>
      <c r="U456" s="55"/>
      <c r="V456" s="55"/>
      <c r="W456" s="55"/>
      <c r="X456" s="55"/>
      <c r="Y456" s="55"/>
      <c r="Z456" s="55"/>
      <c r="AA456" s="55"/>
      <c r="AB456" s="55"/>
      <c r="AC456" s="55"/>
      <c r="AD456" s="9"/>
      <c r="AE456" s="54"/>
      <c r="AF456" s="57"/>
      <c r="AG456" s="58"/>
      <c r="AH456" s="58"/>
      <c r="AI456" s="58"/>
      <c r="BG456" s="83" t="e">
        <f ca="1">IF(#REF!="no",INT(RAND()*36+1),INT(RAND()*37))</f>
        <v>#REF!</v>
      </c>
      <c r="CD456"/>
      <c r="CE456"/>
      <c r="CH456"/>
      <c r="CI456" s="31">
        <f t="shared" si="266"/>
        <v>0</v>
      </c>
    </row>
    <row r="457" spans="1:87" x14ac:dyDescent="0.2">
      <c r="A457" s="97"/>
      <c r="B457" s="54"/>
      <c r="C457" s="54"/>
      <c r="D457" s="54"/>
      <c r="E457" s="54"/>
      <c r="F457" s="9"/>
      <c r="G457" s="9"/>
      <c r="H457" s="55"/>
      <c r="I457" s="56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55"/>
      <c r="U457" s="55"/>
      <c r="V457" s="55"/>
      <c r="W457" s="55"/>
      <c r="X457" s="55"/>
      <c r="Y457" s="55"/>
      <c r="Z457" s="55"/>
      <c r="AA457" s="55"/>
      <c r="AB457" s="55"/>
      <c r="AC457" s="55"/>
      <c r="AD457" s="9"/>
      <c r="AE457" s="54"/>
      <c r="AF457" s="57"/>
      <c r="AG457" s="58"/>
      <c r="AH457" s="58"/>
      <c r="AI457" s="58"/>
      <c r="BG457" s="83" t="e">
        <f ca="1">IF(#REF!="no",INT(RAND()*36+1),INT(RAND()*37))</f>
        <v>#REF!</v>
      </c>
      <c r="CD457"/>
      <c r="CE457"/>
      <c r="CH457"/>
      <c r="CI457" s="31">
        <f t="shared" si="266"/>
        <v>0</v>
      </c>
    </row>
    <row r="458" spans="1:87" x14ac:dyDescent="0.2">
      <c r="A458" s="97"/>
      <c r="B458" s="54"/>
      <c r="C458" s="54"/>
      <c r="D458" s="54"/>
      <c r="E458" s="54"/>
      <c r="F458" s="9"/>
      <c r="G458" s="9"/>
      <c r="H458" s="55"/>
      <c r="I458" s="56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55"/>
      <c r="U458" s="55"/>
      <c r="V458" s="55"/>
      <c r="W458" s="55"/>
      <c r="X458" s="55"/>
      <c r="Y458" s="55"/>
      <c r="Z458" s="55"/>
      <c r="AA458" s="55"/>
      <c r="AB458" s="55"/>
      <c r="AC458" s="55"/>
      <c r="AD458" s="9"/>
      <c r="AE458" s="54"/>
      <c r="AF458" s="57"/>
      <c r="AG458" s="58"/>
      <c r="AH458" s="58"/>
      <c r="AI458" s="58"/>
      <c r="BG458" s="83" t="e">
        <f ca="1">IF(#REF!="no",INT(RAND()*36+1),INT(RAND()*37))</f>
        <v>#REF!</v>
      </c>
      <c r="CD458"/>
      <c r="CE458"/>
      <c r="CH458"/>
      <c r="CI458" s="31">
        <f t="shared" si="266"/>
        <v>0</v>
      </c>
    </row>
    <row r="459" spans="1:87" x14ac:dyDescent="0.2">
      <c r="A459" s="97"/>
      <c r="B459" s="54"/>
      <c r="C459" s="54"/>
      <c r="D459" s="54"/>
      <c r="E459" s="54"/>
      <c r="F459" s="9"/>
      <c r="G459" s="9"/>
      <c r="H459" s="55"/>
      <c r="I459" s="56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55"/>
      <c r="U459" s="55"/>
      <c r="V459" s="55"/>
      <c r="W459" s="55"/>
      <c r="X459" s="55"/>
      <c r="Y459" s="55"/>
      <c r="Z459" s="55"/>
      <c r="AA459" s="55"/>
      <c r="AB459" s="55"/>
      <c r="AC459" s="55"/>
      <c r="AD459" s="9"/>
      <c r="AE459" s="54"/>
      <c r="AF459" s="57"/>
      <c r="AG459" s="58"/>
      <c r="AH459" s="58"/>
      <c r="AI459" s="58"/>
      <c r="BG459" s="83" t="e">
        <f ca="1">IF(#REF!="no",INT(RAND()*36+1),INT(RAND()*37))</f>
        <v>#REF!</v>
      </c>
      <c r="CD459"/>
      <c r="CE459"/>
      <c r="CH459"/>
      <c r="CI459" s="31">
        <f t="shared" si="266"/>
        <v>0</v>
      </c>
    </row>
    <row r="460" spans="1:87" x14ac:dyDescent="0.2">
      <c r="A460" s="97"/>
      <c r="B460" s="54"/>
      <c r="C460" s="54"/>
      <c r="D460" s="54"/>
      <c r="E460" s="54"/>
      <c r="F460" s="9"/>
      <c r="G460" s="9"/>
      <c r="H460" s="55"/>
      <c r="I460" s="56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55"/>
      <c r="U460" s="55"/>
      <c r="V460" s="55"/>
      <c r="W460" s="55"/>
      <c r="X460" s="55"/>
      <c r="Y460" s="55"/>
      <c r="Z460" s="55"/>
      <c r="AA460" s="55"/>
      <c r="AB460" s="55"/>
      <c r="AC460" s="55"/>
      <c r="AD460" s="9"/>
      <c r="AE460" s="54"/>
      <c r="AF460" s="57"/>
      <c r="AG460" s="58"/>
      <c r="AH460" s="58"/>
      <c r="AI460" s="58"/>
      <c r="BG460" s="83" t="e">
        <f ca="1">IF(#REF!="no",INT(RAND()*36+1),INT(RAND()*37))</f>
        <v>#REF!</v>
      </c>
      <c r="CD460"/>
      <c r="CE460"/>
      <c r="CH460"/>
      <c r="CI460" s="31">
        <f t="shared" si="266"/>
        <v>0</v>
      </c>
    </row>
    <row r="461" spans="1:87" x14ac:dyDescent="0.2">
      <c r="A461" s="97"/>
      <c r="B461" s="54"/>
      <c r="C461" s="54"/>
      <c r="D461" s="54"/>
      <c r="E461" s="54"/>
      <c r="F461" s="9"/>
      <c r="G461" s="9"/>
      <c r="H461" s="55"/>
      <c r="I461" s="56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55"/>
      <c r="U461" s="55"/>
      <c r="V461" s="55"/>
      <c r="W461" s="55"/>
      <c r="X461" s="55"/>
      <c r="Y461" s="55"/>
      <c r="Z461" s="55"/>
      <c r="AA461" s="55"/>
      <c r="AB461" s="55"/>
      <c r="AC461" s="55"/>
      <c r="AD461" s="9"/>
      <c r="AE461" s="54"/>
      <c r="AF461" s="57"/>
      <c r="AG461" s="58"/>
      <c r="AH461" s="58"/>
      <c r="AI461" s="58"/>
      <c r="BG461" s="83" t="e">
        <f ca="1">IF(#REF!="no",INT(RAND()*36+1),INT(RAND()*37))</f>
        <v>#REF!</v>
      </c>
      <c r="CD461"/>
      <c r="CE461"/>
      <c r="CH461"/>
      <c r="CI461" s="31">
        <f t="shared" si="266"/>
        <v>0</v>
      </c>
    </row>
    <row r="462" spans="1:87" x14ac:dyDescent="0.2">
      <c r="A462" s="97"/>
      <c r="B462" s="54"/>
      <c r="C462" s="54"/>
      <c r="D462" s="54"/>
      <c r="E462" s="54"/>
      <c r="F462" s="9"/>
      <c r="G462" s="9"/>
      <c r="H462" s="55"/>
      <c r="I462" s="56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55"/>
      <c r="U462" s="55"/>
      <c r="V462" s="55"/>
      <c r="W462" s="55"/>
      <c r="X462" s="55"/>
      <c r="Y462" s="55"/>
      <c r="Z462" s="55"/>
      <c r="AA462" s="55"/>
      <c r="AB462" s="55"/>
      <c r="AC462" s="55"/>
      <c r="AD462" s="9"/>
      <c r="AE462" s="54"/>
      <c r="AF462" s="57"/>
      <c r="AG462" s="58"/>
      <c r="AH462" s="58"/>
      <c r="AI462" s="58"/>
      <c r="BG462" s="83" t="e">
        <f ca="1">IF(#REF!="no",INT(RAND()*36+1),INT(RAND()*37))</f>
        <v>#REF!</v>
      </c>
      <c r="CD462"/>
      <c r="CE462"/>
      <c r="CH462"/>
      <c r="CI462" s="31">
        <f t="shared" si="266"/>
        <v>0</v>
      </c>
    </row>
    <row r="463" spans="1:87" x14ac:dyDescent="0.2">
      <c r="A463" s="97"/>
      <c r="B463" s="54"/>
      <c r="C463" s="54"/>
      <c r="D463" s="54"/>
      <c r="E463" s="54"/>
      <c r="F463" s="9"/>
      <c r="G463" s="9"/>
      <c r="H463" s="55"/>
      <c r="I463" s="56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55"/>
      <c r="U463" s="55"/>
      <c r="V463" s="55"/>
      <c r="W463" s="55"/>
      <c r="X463" s="55"/>
      <c r="Y463" s="55"/>
      <c r="Z463" s="55"/>
      <c r="AA463" s="55"/>
      <c r="AB463" s="55"/>
      <c r="AC463" s="55"/>
      <c r="AD463" s="9"/>
      <c r="AE463" s="54"/>
      <c r="AF463" s="57"/>
      <c r="AG463" s="58"/>
      <c r="AH463" s="58"/>
      <c r="AI463" s="58"/>
      <c r="BG463" s="83" t="e">
        <f ca="1">IF(#REF!="no",INT(RAND()*36+1),INT(RAND()*37))</f>
        <v>#REF!</v>
      </c>
      <c r="CD463"/>
      <c r="CE463"/>
      <c r="CH463"/>
      <c r="CI463" s="31">
        <f t="shared" si="266"/>
        <v>0</v>
      </c>
    </row>
    <row r="464" spans="1:87" x14ac:dyDescent="0.2">
      <c r="A464" s="97"/>
      <c r="B464" s="54"/>
      <c r="C464" s="54"/>
      <c r="D464" s="54"/>
      <c r="E464" s="54"/>
      <c r="F464" s="9"/>
      <c r="G464" s="9"/>
      <c r="H464" s="55"/>
      <c r="I464" s="56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55"/>
      <c r="U464" s="55"/>
      <c r="V464" s="55"/>
      <c r="W464" s="55"/>
      <c r="X464" s="55"/>
      <c r="Y464" s="55"/>
      <c r="Z464" s="55"/>
      <c r="AA464" s="55"/>
      <c r="AB464" s="55"/>
      <c r="AC464" s="55"/>
      <c r="AD464" s="9"/>
      <c r="AE464" s="54"/>
      <c r="AF464" s="57"/>
      <c r="AG464" s="58"/>
      <c r="AH464" s="58"/>
      <c r="AI464" s="58"/>
      <c r="BG464" s="83" t="e">
        <f ca="1">IF(#REF!="no",INT(RAND()*36+1),INT(RAND()*37))</f>
        <v>#REF!</v>
      </c>
      <c r="CD464"/>
      <c r="CE464"/>
      <c r="CH464"/>
      <c r="CI464" s="31">
        <f t="shared" si="266"/>
        <v>0</v>
      </c>
    </row>
    <row r="465" spans="1:87" x14ac:dyDescent="0.2">
      <c r="A465" s="97"/>
      <c r="B465" s="54"/>
      <c r="C465" s="54"/>
      <c r="D465" s="54"/>
      <c r="E465" s="54"/>
      <c r="F465" s="9"/>
      <c r="G465" s="9"/>
      <c r="H465" s="55"/>
      <c r="I465" s="56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55"/>
      <c r="U465" s="55"/>
      <c r="V465" s="55"/>
      <c r="W465" s="55"/>
      <c r="X465" s="55"/>
      <c r="Y465" s="55"/>
      <c r="Z465" s="55"/>
      <c r="AA465" s="55"/>
      <c r="AB465" s="55"/>
      <c r="AC465" s="55"/>
      <c r="AD465" s="9"/>
      <c r="AE465" s="54"/>
      <c r="AF465" s="57"/>
      <c r="AG465" s="58"/>
      <c r="AH465" s="58"/>
      <c r="AI465" s="58"/>
      <c r="BG465" s="83" t="e">
        <f ca="1">IF(#REF!="no",INT(RAND()*36+1),INT(RAND()*37))</f>
        <v>#REF!</v>
      </c>
      <c r="CD465"/>
      <c r="CE465"/>
      <c r="CH465"/>
      <c r="CI465" s="31">
        <f t="shared" si="266"/>
        <v>0</v>
      </c>
    </row>
    <row r="466" spans="1:87" x14ac:dyDescent="0.2">
      <c r="A466" s="97"/>
      <c r="B466" s="54"/>
      <c r="C466" s="54"/>
      <c r="D466" s="54"/>
      <c r="E466" s="54"/>
      <c r="F466" s="9"/>
      <c r="G466" s="9"/>
      <c r="H466" s="55"/>
      <c r="I466" s="56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55"/>
      <c r="U466" s="55"/>
      <c r="V466" s="55"/>
      <c r="W466" s="55"/>
      <c r="X466" s="55"/>
      <c r="Y466" s="55"/>
      <c r="Z466" s="55"/>
      <c r="AA466" s="55"/>
      <c r="AB466" s="55"/>
      <c r="AC466" s="55"/>
      <c r="AD466" s="9"/>
      <c r="AE466" s="54"/>
      <c r="AF466" s="57"/>
      <c r="AG466" s="58"/>
      <c r="AH466" s="58"/>
      <c r="AI466" s="58"/>
      <c r="BG466" s="83" t="e">
        <f ca="1">IF(#REF!="no",INT(RAND()*36+1),INT(RAND()*37))</f>
        <v>#REF!</v>
      </c>
      <c r="CD466"/>
      <c r="CE466"/>
      <c r="CH466"/>
      <c r="CI466" s="31">
        <f t="shared" si="266"/>
        <v>0</v>
      </c>
    </row>
    <row r="467" spans="1:87" x14ac:dyDescent="0.2">
      <c r="A467" s="97"/>
      <c r="B467" s="54"/>
      <c r="C467" s="54"/>
      <c r="D467" s="54"/>
      <c r="E467" s="54"/>
      <c r="F467" s="9"/>
      <c r="G467" s="9"/>
      <c r="H467" s="55"/>
      <c r="I467" s="56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55"/>
      <c r="U467" s="55"/>
      <c r="V467" s="55"/>
      <c r="W467" s="55"/>
      <c r="X467" s="55"/>
      <c r="Y467" s="55"/>
      <c r="Z467" s="55"/>
      <c r="AA467" s="55"/>
      <c r="AB467" s="55"/>
      <c r="AC467" s="55"/>
      <c r="AD467" s="9"/>
      <c r="AE467" s="54"/>
      <c r="AF467" s="57"/>
      <c r="AG467" s="58"/>
      <c r="AH467" s="58"/>
      <c r="AI467" s="58"/>
      <c r="BG467" s="83" t="e">
        <f ca="1">IF(#REF!="no",INT(RAND()*36+1),INT(RAND()*37))</f>
        <v>#REF!</v>
      </c>
      <c r="CD467"/>
      <c r="CE467"/>
      <c r="CH467"/>
      <c r="CI467" s="31">
        <f t="shared" si="266"/>
        <v>0</v>
      </c>
    </row>
    <row r="468" spans="1:87" x14ac:dyDescent="0.2">
      <c r="A468" s="97"/>
      <c r="B468" s="54"/>
      <c r="C468" s="54"/>
      <c r="D468" s="54"/>
      <c r="E468" s="54"/>
      <c r="F468" s="9"/>
      <c r="G468" s="9"/>
      <c r="H468" s="55"/>
      <c r="I468" s="56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55"/>
      <c r="U468" s="55"/>
      <c r="V468" s="55"/>
      <c r="W468" s="55"/>
      <c r="X468" s="55"/>
      <c r="Y468" s="55"/>
      <c r="Z468" s="55"/>
      <c r="AA468" s="55"/>
      <c r="AB468" s="55"/>
      <c r="AC468" s="55"/>
      <c r="AD468" s="9"/>
      <c r="AE468" s="54"/>
      <c r="AF468" s="57"/>
      <c r="AG468" s="58"/>
      <c r="AH468" s="58"/>
      <c r="AI468" s="58"/>
      <c r="BG468" s="83" t="e">
        <f ca="1">IF(#REF!="no",INT(RAND()*36+1),INT(RAND()*37))</f>
        <v>#REF!</v>
      </c>
      <c r="CD468"/>
      <c r="CE468"/>
      <c r="CH468"/>
      <c r="CI468" s="31">
        <f t="shared" si="266"/>
        <v>0</v>
      </c>
    </row>
    <row r="469" spans="1:87" x14ac:dyDescent="0.2">
      <c r="A469" s="97"/>
      <c r="B469" s="54"/>
      <c r="C469" s="54"/>
      <c r="D469" s="54"/>
      <c r="E469" s="54"/>
      <c r="F469" s="9"/>
      <c r="G469" s="9"/>
      <c r="H469" s="55"/>
      <c r="I469" s="56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55"/>
      <c r="U469" s="55"/>
      <c r="V469" s="55"/>
      <c r="W469" s="55"/>
      <c r="X469" s="55"/>
      <c r="Y469" s="55"/>
      <c r="Z469" s="55"/>
      <c r="AA469" s="55"/>
      <c r="AB469" s="55"/>
      <c r="AC469" s="55"/>
      <c r="AD469" s="9"/>
      <c r="AE469" s="54"/>
      <c r="AF469" s="57"/>
      <c r="AG469" s="58"/>
      <c r="AH469" s="58"/>
      <c r="AI469" s="58"/>
      <c r="BG469" s="83" t="e">
        <f ca="1">IF(#REF!="no",INT(RAND()*36+1),INT(RAND()*37))</f>
        <v>#REF!</v>
      </c>
      <c r="CD469"/>
      <c r="CE469"/>
      <c r="CH469"/>
      <c r="CI469" s="31">
        <f t="shared" si="266"/>
        <v>0</v>
      </c>
    </row>
    <row r="470" spans="1:87" x14ac:dyDescent="0.2">
      <c r="A470" s="97"/>
      <c r="B470" s="54"/>
      <c r="C470" s="54"/>
      <c r="D470" s="54"/>
      <c r="E470" s="54"/>
      <c r="F470" s="9"/>
      <c r="G470" s="9"/>
      <c r="H470" s="55"/>
      <c r="I470" s="56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55"/>
      <c r="U470" s="55"/>
      <c r="V470" s="55"/>
      <c r="W470" s="55"/>
      <c r="X470" s="55"/>
      <c r="Y470" s="55"/>
      <c r="Z470" s="55"/>
      <c r="AA470" s="55"/>
      <c r="AB470" s="55"/>
      <c r="AC470" s="55"/>
      <c r="AD470" s="9"/>
      <c r="AE470" s="54"/>
      <c r="AF470" s="57"/>
      <c r="AG470" s="58"/>
      <c r="AH470" s="58"/>
      <c r="AI470" s="58"/>
      <c r="BG470" s="83" t="e">
        <f ca="1">IF(#REF!="no",INT(RAND()*36+1),INT(RAND()*37))</f>
        <v>#REF!</v>
      </c>
      <c r="CD470"/>
      <c r="CE470"/>
      <c r="CH470"/>
      <c r="CI470" s="31">
        <f t="shared" si="266"/>
        <v>0</v>
      </c>
    </row>
    <row r="471" spans="1:87" x14ac:dyDescent="0.2">
      <c r="A471" s="97"/>
      <c r="B471" s="54"/>
      <c r="C471" s="54"/>
      <c r="D471" s="54"/>
      <c r="E471" s="54"/>
      <c r="F471" s="9"/>
      <c r="G471" s="9"/>
      <c r="H471" s="55"/>
      <c r="I471" s="56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55"/>
      <c r="U471" s="55"/>
      <c r="V471" s="55"/>
      <c r="W471" s="55"/>
      <c r="X471" s="55"/>
      <c r="Y471" s="55"/>
      <c r="Z471" s="55"/>
      <c r="AA471" s="55"/>
      <c r="AB471" s="55"/>
      <c r="AC471" s="55"/>
      <c r="AD471" s="9"/>
      <c r="AE471" s="54"/>
      <c r="AF471" s="57"/>
      <c r="AG471" s="58"/>
      <c r="AH471" s="58"/>
      <c r="AI471" s="58"/>
      <c r="BG471" s="83" t="e">
        <f ca="1">IF(#REF!="no",INT(RAND()*36+1),INT(RAND()*37))</f>
        <v>#REF!</v>
      </c>
      <c r="CD471"/>
      <c r="CE471"/>
      <c r="CH471"/>
      <c r="CI471" s="31">
        <f t="shared" si="266"/>
        <v>0</v>
      </c>
    </row>
    <row r="472" spans="1:87" x14ac:dyDescent="0.2">
      <c r="A472" s="97"/>
      <c r="B472" s="54"/>
      <c r="C472" s="54"/>
      <c r="D472" s="54"/>
      <c r="E472" s="54"/>
      <c r="F472" s="9"/>
      <c r="G472" s="9"/>
      <c r="H472" s="55"/>
      <c r="I472" s="56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55"/>
      <c r="U472" s="55"/>
      <c r="V472" s="55"/>
      <c r="W472" s="55"/>
      <c r="X472" s="55"/>
      <c r="Y472" s="55"/>
      <c r="Z472" s="55"/>
      <c r="AA472" s="55"/>
      <c r="AB472" s="55"/>
      <c r="AC472" s="55"/>
      <c r="AD472" s="9"/>
      <c r="AE472" s="54"/>
      <c r="AF472" s="57"/>
      <c r="AG472" s="58"/>
      <c r="AH472" s="58"/>
      <c r="AI472" s="58"/>
      <c r="BG472" s="83" t="e">
        <f ca="1">IF(#REF!="no",INT(RAND()*36+1),INT(RAND()*37))</f>
        <v>#REF!</v>
      </c>
      <c r="CD472"/>
      <c r="CE472"/>
      <c r="CH472"/>
      <c r="CI472" s="31">
        <f t="shared" si="266"/>
        <v>0</v>
      </c>
    </row>
    <row r="473" spans="1:87" x14ac:dyDescent="0.2">
      <c r="A473" s="97"/>
      <c r="B473" s="54"/>
      <c r="C473" s="54"/>
      <c r="D473" s="54"/>
      <c r="E473" s="54"/>
      <c r="F473" s="9"/>
      <c r="G473" s="9"/>
      <c r="H473" s="55"/>
      <c r="I473" s="56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55"/>
      <c r="U473" s="55"/>
      <c r="V473" s="55"/>
      <c r="W473" s="55"/>
      <c r="X473" s="55"/>
      <c r="Y473" s="55"/>
      <c r="Z473" s="55"/>
      <c r="AA473" s="55"/>
      <c r="AB473" s="55"/>
      <c r="AC473" s="55"/>
      <c r="AD473" s="9"/>
      <c r="AE473" s="54"/>
      <c r="AF473" s="57"/>
      <c r="AG473" s="58"/>
      <c r="AH473" s="58"/>
      <c r="AI473" s="58"/>
      <c r="BG473" s="83" t="e">
        <f ca="1">IF(#REF!="no",INT(RAND()*36+1),INT(RAND()*37))</f>
        <v>#REF!</v>
      </c>
      <c r="CD473"/>
      <c r="CE473"/>
      <c r="CH473"/>
      <c r="CI473" s="31">
        <f t="shared" si="266"/>
        <v>0</v>
      </c>
    </row>
    <row r="474" spans="1:87" x14ac:dyDescent="0.2">
      <c r="A474" s="97"/>
      <c r="B474" s="54"/>
      <c r="C474" s="54"/>
      <c r="D474" s="54"/>
      <c r="E474" s="54"/>
      <c r="F474" s="9"/>
      <c r="G474" s="9"/>
      <c r="H474" s="55"/>
      <c r="I474" s="56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55"/>
      <c r="U474" s="55"/>
      <c r="V474" s="55"/>
      <c r="W474" s="55"/>
      <c r="X474" s="55"/>
      <c r="Y474" s="55"/>
      <c r="Z474" s="55"/>
      <c r="AA474" s="55"/>
      <c r="AB474" s="55"/>
      <c r="AC474" s="55"/>
      <c r="AD474" s="9"/>
      <c r="AE474" s="54"/>
      <c r="AF474" s="57"/>
      <c r="AG474" s="58"/>
      <c r="AH474" s="58"/>
      <c r="AI474" s="58"/>
      <c r="BG474" s="83" t="e">
        <f ca="1">IF(#REF!="no",INT(RAND()*36+1),INT(RAND()*37))</f>
        <v>#REF!</v>
      </c>
      <c r="CD474"/>
      <c r="CE474"/>
      <c r="CH474"/>
      <c r="CI474" s="31">
        <f t="shared" si="266"/>
        <v>0</v>
      </c>
    </row>
    <row r="475" spans="1:87" x14ac:dyDescent="0.2">
      <c r="A475" s="97"/>
      <c r="B475" s="54"/>
      <c r="C475" s="54"/>
      <c r="D475" s="54"/>
      <c r="E475" s="54"/>
      <c r="F475" s="9"/>
      <c r="G475" s="9"/>
      <c r="H475" s="55"/>
      <c r="I475" s="56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55"/>
      <c r="U475" s="55"/>
      <c r="V475" s="55"/>
      <c r="W475" s="55"/>
      <c r="X475" s="55"/>
      <c r="Y475" s="55"/>
      <c r="Z475" s="55"/>
      <c r="AA475" s="55"/>
      <c r="AB475" s="55"/>
      <c r="AC475" s="55"/>
      <c r="AD475" s="9"/>
      <c r="AE475" s="54"/>
      <c r="AF475" s="57"/>
      <c r="AG475" s="58"/>
      <c r="AH475" s="58"/>
      <c r="AI475" s="58"/>
      <c r="BG475" s="83" t="e">
        <f ca="1">IF(#REF!="no",INT(RAND()*36+1),INT(RAND()*37))</f>
        <v>#REF!</v>
      </c>
      <c r="CD475"/>
      <c r="CE475"/>
      <c r="CH475"/>
      <c r="CI475" s="31">
        <f t="shared" si="266"/>
        <v>0</v>
      </c>
    </row>
    <row r="476" spans="1:87" x14ac:dyDescent="0.2">
      <c r="A476" s="97"/>
      <c r="B476" s="54"/>
      <c r="C476" s="54"/>
      <c r="D476" s="54"/>
      <c r="E476" s="54"/>
      <c r="F476" s="9"/>
      <c r="G476" s="9"/>
      <c r="H476" s="55"/>
      <c r="I476" s="56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55"/>
      <c r="U476" s="55"/>
      <c r="V476" s="55"/>
      <c r="W476" s="55"/>
      <c r="X476" s="55"/>
      <c r="Y476" s="55"/>
      <c r="Z476" s="55"/>
      <c r="AA476" s="55"/>
      <c r="AB476" s="55"/>
      <c r="AC476" s="55"/>
      <c r="AD476" s="9"/>
      <c r="AE476" s="54"/>
      <c r="AF476" s="57"/>
      <c r="AG476" s="58"/>
      <c r="AH476" s="58"/>
      <c r="AI476" s="58"/>
      <c r="BG476" s="83" t="e">
        <f ca="1">IF(#REF!="no",INT(RAND()*36+1),INT(RAND()*37))</f>
        <v>#REF!</v>
      </c>
      <c r="CD476"/>
      <c r="CE476"/>
      <c r="CH476"/>
      <c r="CI476" s="31">
        <f t="shared" si="266"/>
        <v>0</v>
      </c>
    </row>
    <row r="477" spans="1:87" x14ac:dyDescent="0.2">
      <c r="A477" s="97"/>
      <c r="B477" s="54"/>
      <c r="C477" s="54"/>
      <c r="D477" s="54"/>
      <c r="E477" s="54"/>
      <c r="F477" s="9"/>
      <c r="G477" s="9"/>
      <c r="H477" s="55"/>
      <c r="I477" s="56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55"/>
      <c r="U477" s="55"/>
      <c r="V477" s="55"/>
      <c r="W477" s="55"/>
      <c r="X477" s="55"/>
      <c r="Y477" s="55"/>
      <c r="Z477" s="55"/>
      <c r="AA477" s="55"/>
      <c r="AB477" s="55"/>
      <c r="AC477" s="55"/>
      <c r="AD477" s="9"/>
      <c r="AE477" s="54"/>
      <c r="AF477" s="57"/>
      <c r="AG477" s="58"/>
      <c r="AH477" s="58"/>
      <c r="AI477" s="58"/>
      <c r="BG477" s="83" t="e">
        <f ca="1">IF(#REF!="no",INT(RAND()*36+1),INT(RAND()*37))</f>
        <v>#REF!</v>
      </c>
      <c r="CD477"/>
      <c r="CE477"/>
      <c r="CH477"/>
      <c r="CI477" s="31">
        <f t="shared" si="266"/>
        <v>0</v>
      </c>
    </row>
    <row r="478" spans="1:87" x14ac:dyDescent="0.2">
      <c r="A478" s="97"/>
      <c r="B478" s="54"/>
      <c r="C478" s="54"/>
      <c r="D478" s="54"/>
      <c r="E478" s="54"/>
      <c r="F478" s="9"/>
      <c r="G478" s="9"/>
      <c r="H478" s="55"/>
      <c r="I478" s="56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55"/>
      <c r="U478" s="55"/>
      <c r="V478" s="55"/>
      <c r="W478" s="55"/>
      <c r="X478" s="55"/>
      <c r="Y478" s="55"/>
      <c r="Z478" s="55"/>
      <c r="AA478" s="55"/>
      <c r="AB478" s="55"/>
      <c r="AC478" s="55"/>
      <c r="AD478" s="9"/>
      <c r="AE478" s="54"/>
      <c r="AF478" s="57"/>
      <c r="AG478" s="58"/>
      <c r="AH478" s="58"/>
      <c r="AI478" s="58"/>
      <c r="BG478" s="83" t="e">
        <f ca="1">IF(#REF!="no",INT(RAND()*36+1),INT(RAND()*37))</f>
        <v>#REF!</v>
      </c>
      <c r="CD478"/>
      <c r="CE478"/>
      <c r="CH478"/>
      <c r="CI478" s="31">
        <f t="shared" si="266"/>
        <v>0</v>
      </c>
    </row>
    <row r="479" spans="1:87" x14ac:dyDescent="0.2">
      <c r="A479" s="97"/>
      <c r="B479" s="54"/>
      <c r="C479" s="54"/>
      <c r="D479" s="54"/>
      <c r="E479" s="54"/>
      <c r="F479" s="9"/>
      <c r="G479" s="9"/>
      <c r="H479" s="55"/>
      <c r="I479" s="56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55"/>
      <c r="U479" s="55"/>
      <c r="V479" s="55"/>
      <c r="W479" s="55"/>
      <c r="X479" s="55"/>
      <c r="Y479" s="55"/>
      <c r="Z479" s="55"/>
      <c r="AA479" s="55"/>
      <c r="AB479" s="55"/>
      <c r="AC479" s="55"/>
      <c r="AD479" s="9"/>
      <c r="AE479" s="54"/>
      <c r="AF479" s="57"/>
      <c r="AG479" s="58"/>
      <c r="AH479" s="58"/>
      <c r="AI479" s="58"/>
      <c r="BG479" s="83" t="e">
        <f ca="1">IF(#REF!="no",INT(RAND()*36+1),INT(RAND()*37))</f>
        <v>#REF!</v>
      </c>
      <c r="CD479"/>
      <c r="CE479"/>
      <c r="CH479"/>
      <c r="CI479" s="31">
        <f t="shared" si="266"/>
        <v>0</v>
      </c>
    </row>
    <row r="480" spans="1:87" x14ac:dyDescent="0.2">
      <c r="A480" s="97"/>
      <c r="B480" s="54"/>
      <c r="C480" s="54"/>
      <c r="D480" s="54"/>
      <c r="E480" s="54"/>
      <c r="F480" s="9"/>
      <c r="G480" s="9"/>
      <c r="H480" s="55"/>
      <c r="I480" s="56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55"/>
      <c r="U480" s="55"/>
      <c r="V480" s="55"/>
      <c r="W480" s="55"/>
      <c r="X480" s="55"/>
      <c r="Y480" s="55"/>
      <c r="Z480" s="55"/>
      <c r="AA480" s="55"/>
      <c r="AB480" s="55"/>
      <c r="AC480" s="55"/>
      <c r="AD480" s="9"/>
      <c r="AE480" s="54"/>
      <c r="AF480" s="57"/>
      <c r="AG480" s="58"/>
      <c r="AH480" s="58"/>
      <c r="AI480" s="58"/>
      <c r="BG480" s="83" t="e">
        <f ca="1">IF(#REF!="no",INT(RAND()*36+1),INT(RAND()*37))</f>
        <v>#REF!</v>
      </c>
      <c r="CD480"/>
      <c r="CE480"/>
      <c r="CH480"/>
      <c r="CI480" s="31">
        <f t="shared" si="266"/>
        <v>0</v>
      </c>
    </row>
    <row r="481" spans="1:87" x14ac:dyDescent="0.2">
      <c r="A481" s="97"/>
      <c r="B481" s="54"/>
      <c r="C481" s="54"/>
      <c r="D481" s="54"/>
      <c r="E481" s="54"/>
      <c r="F481" s="9"/>
      <c r="G481" s="9"/>
      <c r="H481" s="55"/>
      <c r="I481" s="56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55"/>
      <c r="U481" s="55"/>
      <c r="V481" s="55"/>
      <c r="W481" s="55"/>
      <c r="X481" s="55"/>
      <c r="Y481" s="55"/>
      <c r="Z481" s="55"/>
      <c r="AA481" s="55"/>
      <c r="AB481" s="55"/>
      <c r="AC481" s="55"/>
      <c r="AD481" s="9"/>
      <c r="AE481" s="54"/>
      <c r="AF481" s="57"/>
      <c r="AG481" s="58"/>
      <c r="AH481" s="58"/>
      <c r="AI481" s="58"/>
      <c r="BG481" s="83" t="e">
        <f ca="1">IF(#REF!="no",INT(RAND()*36+1),INT(RAND()*37))</f>
        <v>#REF!</v>
      </c>
      <c r="CD481"/>
      <c r="CE481"/>
      <c r="CH481"/>
      <c r="CI481" s="31">
        <f t="shared" si="266"/>
        <v>0</v>
      </c>
    </row>
    <row r="482" spans="1:87" x14ac:dyDescent="0.2">
      <c r="A482" s="97"/>
      <c r="B482" s="54"/>
      <c r="C482" s="54"/>
      <c r="D482" s="54"/>
      <c r="E482" s="54"/>
      <c r="F482" s="9"/>
      <c r="G482" s="9"/>
      <c r="H482" s="55"/>
      <c r="I482" s="56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55"/>
      <c r="U482" s="55"/>
      <c r="V482" s="55"/>
      <c r="W482" s="55"/>
      <c r="X482" s="55"/>
      <c r="Y482" s="55"/>
      <c r="Z482" s="55"/>
      <c r="AA482" s="55"/>
      <c r="AB482" s="55"/>
      <c r="AC482" s="55"/>
      <c r="AD482" s="9"/>
      <c r="AE482" s="54"/>
      <c r="AF482" s="57"/>
      <c r="AG482" s="58"/>
      <c r="AH482" s="58"/>
      <c r="AI482" s="58"/>
      <c r="BG482" s="83" t="e">
        <f ca="1">IF(#REF!="no",INT(RAND()*36+1),INT(RAND()*37))</f>
        <v>#REF!</v>
      </c>
      <c r="CD482"/>
      <c r="CE482"/>
      <c r="CH482"/>
      <c r="CI482" s="31">
        <f t="shared" si="266"/>
        <v>0</v>
      </c>
    </row>
    <row r="483" spans="1:87" x14ac:dyDescent="0.2">
      <c r="A483" s="97"/>
      <c r="B483" s="54"/>
      <c r="C483" s="54"/>
      <c r="D483" s="54"/>
      <c r="E483" s="54"/>
      <c r="F483" s="9"/>
      <c r="G483" s="9"/>
      <c r="H483" s="55"/>
      <c r="I483" s="56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55"/>
      <c r="U483" s="55"/>
      <c r="V483" s="55"/>
      <c r="W483" s="55"/>
      <c r="X483" s="55"/>
      <c r="Y483" s="55"/>
      <c r="Z483" s="55"/>
      <c r="AA483" s="55"/>
      <c r="AB483" s="55"/>
      <c r="AC483" s="55"/>
      <c r="AD483" s="9"/>
      <c r="AE483" s="54"/>
      <c r="AF483" s="57"/>
      <c r="AG483" s="58"/>
      <c r="AH483" s="58"/>
      <c r="AI483" s="58"/>
      <c r="BG483" s="83" t="e">
        <f ca="1">IF(#REF!="no",INT(RAND()*36+1),INT(RAND()*37))</f>
        <v>#REF!</v>
      </c>
      <c r="CD483"/>
      <c r="CE483"/>
      <c r="CH483"/>
      <c r="CI483" s="31">
        <f t="shared" si="266"/>
        <v>0</v>
      </c>
    </row>
    <row r="484" spans="1:87" x14ac:dyDescent="0.2">
      <c r="A484" s="97"/>
      <c r="B484" s="54"/>
      <c r="C484" s="54"/>
      <c r="D484" s="54"/>
      <c r="E484" s="54"/>
      <c r="F484" s="9"/>
      <c r="G484" s="9"/>
      <c r="H484" s="55"/>
      <c r="I484" s="56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55"/>
      <c r="U484" s="55"/>
      <c r="V484" s="55"/>
      <c r="W484" s="55"/>
      <c r="X484" s="55"/>
      <c r="Y484" s="55"/>
      <c r="Z484" s="55"/>
      <c r="AA484" s="55"/>
      <c r="AB484" s="55"/>
      <c r="AC484" s="55"/>
      <c r="AD484" s="9"/>
      <c r="AE484" s="54"/>
      <c r="AF484" s="57"/>
      <c r="AG484" s="58"/>
      <c r="AH484" s="58"/>
      <c r="AI484" s="58"/>
      <c r="BG484" s="83" t="e">
        <f ca="1">IF(#REF!="no",INT(RAND()*36+1),INT(RAND()*37))</f>
        <v>#REF!</v>
      </c>
      <c r="CD484"/>
      <c r="CE484"/>
      <c r="CH484"/>
      <c r="CI484" s="31">
        <f t="shared" si="266"/>
        <v>0</v>
      </c>
    </row>
    <row r="485" spans="1:87" x14ac:dyDescent="0.2">
      <c r="A485" s="97"/>
      <c r="B485" s="54"/>
      <c r="C485" s="54"/>
      <c r="D485" s="54"/>
      <c r="E485" s="54"/>
      <c r="F485" s="9"/>
      <c r="G485" s="9"/>
      <c r="H485" s="55"/>
      <c r="I485" s="56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55"/>
      <c r="U485" s="55"/>
      <c r="V485" s="55"/>
      <c r="W485" s="55"/>
      <c r="X485" s="55"/>
      <c r="Y485" s="55"/>
      <c r="Z485" s="55"/>
      <c r="AA485" s="55"/>
      <c r="AB485" s="55"/>
      <c r="AC485" s="55"/>
      <c r="AD485" s="9"/>
      <c r="AE485" s="54"/>
      <c r="AF485" s="57"/>
      <c r="AG485" s="58"/>
      <c r="AH485" s="58"/>
      <c r="AI485" s="58"/>
      <c r="BG485" s="83" t="e">
        <f ca="1">IF(#REF!="no",INT(RAND()*36+1),INT(RAND()*37))</f>
        <v>#REF!</v>
      </c>
      <c r="CD485"/>
      <c r="CE485"/>
      <c r="CH485"/>
      <c r="CI485" s="31">
        <f t="shared" si="266"/>
        <v>0</v>
      </c>
    </row>
    <row r="486" spans="1:87" x14ac:dyDescent="0.2">
      <c r="A486" s="97"/>
      <c r="B486" s="54"/>
      <c r="C486" s="54"/>
      <c r="D486" s="54"/>
      <c r="E486" s="54"/>
      <c r="F486" s="9"/>
      <c r="G486" s="9"/>
      <c r="H486" s="55"/>
      <c r="I486" s="56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55"/>
      <c r="U486" s="55"/>
      <c r="V486" s="55"/>
      <c r="W486" s="55"/>
      <c r="X486" s="55"/>
      <c r="Y486" s="55"/>
      <c r="Z486" s="55"/>
      <c r="AA486" s="55"/>
      <c r="AB486" s="55"/>
      <c r="AC486" s="55"/>
      <c r="AD486" s="9"/>
      <c r="AE486" s="54"/>
      <c r="AF486" s="57"/>
      <c r="AG486" s="58"/>
      <c r="AH486" s="58"/>
      <c r="AI486" s="58"/>
      <c r="BG486" s="83" t="e">
        <f ca="1">IF(#REF!="no",INT(RAND()*36+1),INT(RAND()*37))</f>
        <v>#REF!</v>
      </c>
      <c r="CD486"/>
      <c r="CE486"/>
      <c r="CH486"/>
      <c r="CI486" s="31">
        <f t="shared" si="266"/>
        <v>0</v>
      </c>
    </row>
    <row r="487" spans="1:87" x14ac:dyDescent="0.2">
      <c r="A487" s="97"/>
      <c r="B487" s="54"/>
      <c r="C487" s="54"/>
      <c r="D487" s="54"/>
      <c r="E487" s="54"/>
      <c r="F487" s="9"/>
      <c r="G487" s="9"/>
      <c r="H487" s="55"/>
      <c r="I487" s="56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55"/>
      <c r="U487" s="55"/>
      <c r="V487" s="55"/>
      <c r="W487" s="55"/>
      <c r="X487" s="55"/>
      <c r="Y487" s="55"/>
      <c r="Z487" s="55"/>
      <c r="AA487" s="55"/>
      <c r="AB487" s="55"/>
      <c r="AC487" s="55"/>
      <c r="AD487" s="9"/>
      <c r="AE487" s="54"/>
      <c r="AF487" s="57"/>
      <c r="AG487" s="58"/>
      <c r="AH487" s="58"/>
      <c r="AI487" s="58"/>
      <c r="BG487" s="83" t="e">
        <f ca="1">IF(#REF!="no",INT(RAND()*36+1),INT(RAND()*37))</f>
        <v>#REF!</v>
      </c>
      <c r="CD487"/>
      <c r="CE487"/>
      <c r="CH487"/>
      <c r="CI487" s="31">
        <f t="shared" si="266"/>
        <v>0</v>
      </c>
    </row>
    <row r="488" spans="1:87" x14ac:dyDescent="0.2">
      <c r="A488" s="97"/>
      <c r="B488" s="54"/>
      <c r="C488" s="54"/>
      <c r="D488" s="54"/>
      <c r="E488" s="54"/>
      <c r="F488" s="9"/>
      <c r="G488" s="9"/>
      <c r="H488" s="55"/>
      <c r="I488" s="56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55"/>
      <c r="U488" s="55"/>
      <c r="V488" s="55"/>
      <c r="W488" s="55"/>
      <c r="X488" s="55"/>
      <c r="Y488" s="55"/>
      <c r="Z488" s="55"/>
      <c r="AA488" s="55"/>
      <c r="AB488" s="55"/>
      <c r="AC488" s="55"/>
      <c r="AD488" s="9"/>
      <c r="AE488" s="54"/>
      <c r="AF488" s="57"/>
      <c r="AG488" s="58"/>
      <c r="AH488" s="58"/>
      <c r="AI488" s="58"/>
      <c r="BG488" s="83" t="e">
        <f ca="1">IF(#REF!="no",INT(RAND()*36+1),INT(RAND()*37))</f>
        <v>#REF!</v>
      </c>
      <c r="CD488"/>
      <c r="CE488"/>
      <c r="CH488"/>
      <c r="CI488" s="31">
        <f t="shared" si="266"/>
        <v>0</v>
      </c>
    </row>
    <row r="489" spans="1:87" x14ac:dyDescent="0.2">
      <c r="A489" s="97"/>
      <c r="B489" s="54"/>
      <c r="C489" s="54"/>
      <c r="D489" s="54"/>
      <c r="E489" s="54"/>
      <c r="F489" s="9"/>
      <c r="G489" s="9"/>
      <c r="H489" s="55"/>
      <c r="I489" s="56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55"/>
      <c r="U489" s="55"/>
      <c r="V489" s="55"/>
      <c r="W489" s="55"/>
      <c r="X489" s="55"/>
      <c r="Y489" s="55"/>
      <c r="Z489" s="55"/>
      <c r="AA489" s="55"/>
      <c r="AB489" s="55"/>
      <c r="AC489" s="55"/>
      <c r="AD489" s="9"/>
      <c r="AE489" s="54"/>
      <c r="AF489" s="57"/>
      <c r="AG489" s="58"/>
      <c r="AH489" s="58"/>
      <c r="AI489" s="58"/>
      <c r="BG489" s="83" t="e">
        <f ca="1">IF(#REF!="no",INT(RAND()*36+1),INT(RAND()*37))</f>
        <v>#REF!</v>
      </c>
      <c r="CD489"/>
      <c r="CE489"/>
      <c r="CH489"/>
      <c r="CI489" s="31">
        <f t="shared" si="266"/>
        <v>0</v>
      </c>
    </row>
    <row r="490" spans="1:87" x14ac:dyDescent="0.2">
      <c r="A490" s="97"/>
      <c r="B490" s="54"/>
      <c r="C490" s="54"/>
      <c r="D490" s="54"/>
      <c r="E490" s="54"/>
      <c r="F490" s="9"/>
      <c r="G490" s="9"/>
      <c r="H490" s="55"/>
      <c r="I490" s="56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55"/>
      <c r="U490" s="55"/>
      <c r="V490" s="55"/>
      <c r="W490" s="55"/>
      <c r="X490" s="55"/>
      <c r="Y490" s="55"/>
      <c r="Z490" s="55"/>
      <c r="AA490" s="55"/>
      <c r="AB490" s="55"/>
      <c r="AC490" s="55"/>
      <c r="AD490" s="9"/>
      <c r="AE490" s="54"/>
      <c r="AF490" s="57"/>
      <c r="AG490" s="58"/>
      <c r="AH490" s="58"/>
      <c r="AI490" s="58"/>
      <c r="BG490" s="83" t="e">
        <f ca="1">IF(#REF!="no",INT(RAND()*36+1),INT(RAND()*37))</f>
        <v>#REF!</v>
      </c>
      <c r="CD490"/>
      <c r="CE490"/>
      <c r="CH490"/>
      <c r="CI490" s="31">
        <f t="shared" si="266"/>
        <v>0</v>
      </c>
    </row>
    <row r="491" spans="1:87" x14ac:dyDescent="0.2">
      <c r="A491" s="97"/>
      <c r="B491" s="54"/>
      <c r="C491" s="54"/>
      <c r="D491" s="54"/>
      <c r="E491" s="54"/>
      <c r="F491" s="9"/>
      <c r="G491" s="9"/>
      <c r="H491" s="55"/>
      <c r="I491" s="56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55"/>
      <c r="U491" s="55"/>
      <c r="V491" s="55"/>
      <c r="W491" s="55"/>
      <c r="X491" s="55"/>
      <c r="Y491" s="55"/>
      <c r="Z491" s="55"/>
      <c r="AA491" s="55"/>
      <c r="AB491" s="55"/>
      <c r="AC491" s="55"/>
      <c r="AD491" s="9"/>
      <c r="AE491" s="54"/>
      <c r="AF491" s="57"/>
      <c r="AG491" s="58"/>
      <c r="AH491" s="58"/>
      <c r="AI491" s="58"/>
      <c r="BG491" s="83" t="e">
        <f ca="1">IF(#REF!="no",INT(RAND()*36+1),INT(RAND()*37))</f>
        <v>#REF!</v>
      </c>
      <c r="CD491"/>
      <c r="CE491"/>
      <c r="CH491"/>
      <c r="CI491" s="31">
        <f t="shared" si="266"/>
        <v>0</v>
      </c>
    </row>
    <row r="492" spans="1:87" x14ac:dyDescent="0.2">
      <c r="A492" s="97"/>
      <c r="B492" s="54"/>
      <c r="C492" s="54"/>
      <c r="D492" s="54"/>
      <c r="E492" s="54"/>
      <c r="F492" s="9"/>
      <c r="G492" s="9"/>
      <c r="H492" s="55"/>
      <c r="I492" s="56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55"/>
      <c r="U492" s="55"/>
      <c r="V492" s="55"/>
      <c r="W492" s="55"/>
      <c r="X492" s="55"/>
      <c r="Y492" s="55"/>
      <c r="Z492" s="55"/>
      <c r="AA492" s="55"/>
      <c r="AB492" s="55"/>
      <c r="AC492" s="55"/>
      <c r="AD492" s="9"/>
      <c r="AE492" s="54"/>
      <c r="AF492" s="57"/>
      <c r="AG492" s="58"/>
      <c r="AH492" s="58"/>
      <c r="AI492" s="58"/>
      <c r="BG492" s="83" t="e">
        <f ca="1">IF(#REF!="no",INT(RAND()*36+1),INT(RAND()*37))</f>
        <v>#REF!</v>
      </c>
      <c r="CD492"/>
      <c r="CE492"/>
      <c r="CH492"/>
      <c r="CI492" s="31">
        <f t="shared" si="266"/>
        <v>0</v>
      </c>
    </row>
    <row r="493" spans="1:87" x14ac:dyDescent="0.2">
      <c r="A493" s="97"/>
      <c r="B493" s="54"/>
      <c r="C493" s="54"/>
      <c r="D493" s="54"/>
      <c r="E493" s="54"/>
      <c r="F493" s="9"/>
      <c r="G493" s="9"/>
      <c r="H493" s="55"/>
      <c r="I493" s="56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55"/>
      <c r="U493" s="55"/>
      <c r="V493" s="55"/>
      <c r="W493" s="55"/>
      <c r="X493" s="55"/>
      <c r="Y493" s="55"/>
      <c r="Z493" s="55"/>
      <c r="AA493" s="55"/>
      <c r="AB493" s="55"/>
      <c r="AC493" s="55"/>
      <c r="AD493" s="9"/>
      <c r="AE493" s="54"/>
      <c r="AF493" s="57"/>
      <c r="AG493" s="58"/>
      <c r="AH493" s="58"/>
      <c r="AI493" s="58"/>
      <c r="BG493" s="83" t="e">
        <f ca="1">IF(#REF!="no",INT(RAND()*36+1),INT(RAND()*37))</f>
        <v>#REF!</v>
      </c>
      <c r="CD493"/>
      <c r="CE493"/>
      <c r="CH493"/>
      <c r="CI493" s="31">
        <f t="shared" si="266"/>
        <v>0</v>
      </c>
    </row>
    <row r="494" spans="1:87" x14ac:dyDescent="0.2">
      <c r="A494" s="97"/>
      <c r="B494" s="54"/>
      <c r="C494" s="54"/>
      <c r="D494" s="54"/>
      <c r="E494" s="54"/>
      <c r="F494" s="9"/>
      <c r="G494" s="9"/>
      <c r="H494" s="55"/>
      <c r="I494" s="56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55"/>
      <c r="U494" s="55"/>
      <c r="V494" s="55"/>
      <c r="W494" s="55"/>
      <c r="X494" s="55"/>
      <c r="Y494" s="55"/>
      <c r="Z494" s="55"/>
      <c r="AA494" s="55"/>
      <c r="AB494" s="55"/>
      <c r="AC494" s="55"/>
      <c r="AD494" s="9"/>
      <c r="AE494" s="54"/>
      <c r="AF494" s="57"/>
      <c r="AG494" s="58"/>
      <c r="AH494" s="58"/>
      <c r="AI494" s="58"/>
      <c r="BG494" s="83" t="e">
        <f ca="1">IF(#REF!="no",INT(RAND()*36+1),INT(RAND()*37))</f>
        <v>#REF!</v>
      </c>
      <c r="CD494"/>
      <c r="CE494"/>
      <c r="CH494"/>
      <c r="CI494" s="31">
        <f t="shared" si="266"/>
        <v>0</v>
      </c>
    </row>
    <row r="495" spans="1:87" x14ac:dyDescent="0.2">
      <c r="A495" s="97"/>
      <c r="B495" s="54"/>
      <c r="C495" s="54"/>
      <c r="D495" s="54"/>
      <c r="E495" s="54"/>
      <c r="F495" s="9"/>
      <c r="G495" s="9"/>
      <c r="H495" s="55"/>
      <c r="I495" s="56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55"/>
      <c r="U495" s="55"/>
      <c r="V495" s="55"/>
      <c r="W495" s="55"/>
      <c r="X495" s="55"/>
      <c r="Y495" s="55"/>
      <c r="Z495" s="55"/>
      <c r="AA495" s="55"/>
      <c r="AB495" s="55"/>
      <c r="AC495" s="55"/>
      <c r="AD495" s="9"/>
      <c r="AE495" s="54"/>
      <c r="AF495" s="57"/>
      <c r="AG495" s="58"/>
      <c r="AH495" s="58"/>
      <c r="AI495" s="58"/>
      <c r="BG495" s="83" t="e">
        <f ca="1">IF(#REF!="no",INT(RAND()*36+1),INT(RAND()*37))</f>
        <v>#REF!</v>
      </c>
      <c r="CD495"/>
      <c r="CE495"/>
      <c r="CH495"/>
      <c r="CI495" s="31">
        <f t="shared" si="266"/>
        <v>0</v>
      </c>
    </row>
    <row r="496" spans="1:87" x14ac:dyDescent="0.2">
      <c r="A496" s="97"/>
      <c r="B496" s="54"/>
      <c r="C496" s="54"/>
      <c r="D496" s="54"/>
      <c r="E496" s="54"/>
      <c r="F496" s="9"/>
      <c r="G496" s="9"/>
      <c r="H496" s="55"/>
      <c r="I496" s="56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55"/>
      <c r="U496" s="55"/>
      <c r="V496" s="55"/>
      <c r="W496" s="55"/>
      <c r="X496" s="55"/>
      <c r="Y496" s="55"/>
      <c r="Z496" s="55"/>
      <c r="AA496" s="55"/>
      <c r="AB496" s="55"/>
      <c r="AC496" s="55"/>
      <c r="AD496" s="9"/>
      <c r="AE496" s="54"/>
      <c r="AF496" s="57"/>
      <c r="AG496" s="58"/>
      <c r="AH496" s="58"/>
      <c r="AI496" s="58"/>
      <c r="BG496" s="83" t="e">
        <f ca="1">IF(#REF!="no",INT(RAND()*36+1),INT(RAND()*37))</f>
        <v>#REF!</v>
      </c>
      <c r="CD496"/>
      <c r="CE496"/>
      <c r="CH496"/>
      <c r="CI496" s="31">
        <f t="shared" si="266"/>
        <v>0</v>
      </c>
    </row>
    <row r="497" spans="1:87" x14ac:dyDescent="0.2">
      <c r="A497" s="97"/>
      <c r="B497" s="54"/>
      <c r="C497" s="54"/>
      <c r="D497" s="54"/>
      <c r="E497" s="54"/>
      <c r="F497" s="9"/>
      <c r="G497" s="9"/>
      <c r="H497" s="55"/>
      <c r="I497" s="56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55"/>
      <c r="U497" s="55"/>
      <c r="V497" s="55"/>
      <c r="W497" s="55"/>
      <c r="X497" s="55"/>
      <c r="Y497" s="55"/>
      <c r="Z497" s="55"/>
      <c r="AA497" s="55"/>
      <c r="AB497" s="55"/>
      <c r="AC497" s="55"/>
      <c r="AD497" s="9"/>
      <c r="AE497" s="54"/>
      <c r="AF497" s="57"/>
      <c r="AG497" s="58"/>
      <c r="AH497" s="58"/>
      <c r="AI497" s="58"/>
      <c r="BG497" s="83" t="e">
        <f ca="1">IF(#REF!="no",INT(RAND()*36+1),INT(RAND()*37))</f>
        <v>#REF!</v>
      </c>
      <c r="CD497"/>
      <c r="CE497"/>
      <c r="CH497"/>
      <c r="CI497" s="31">
        <f t="shared" si="266"/>
        <v>0</v>
      </c>
    </row>
    <row r="498" spans="1:87" x14ac:dyDescent="0.2">
      <c r="A498" s="97"/>
      <c r="B498" s="54"/>
      <c r="C498" s="54"/>
      <c r="D498" s="54"/>
      <c r="E498" s="54"/>
      <c r="F498" s="9"/>
      <c r="G498" s="9"/>
      <c r="H498" s="55"/>
      <c r="I498" s="56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55"/>
      <c r="U498" s="55"/>
      <c r="V498" s="55"/>
      <c r="W498" s="55"/>
      <c r="X498" s="55"/>
      <c r="Y498" s="55"/>
      <c r="Z498" s="55"/>
      <c r="AA498" s="55"/>
      <c r="AB498" s="55"/>
      <c r="AC498" s="55"/>
      <c r="AD498" s="9"/>
      <c r="AE498" s="54"/>
      <c r="AF498" s="57"/>
      <c r="AG498" s="58"/>
      <c r="AH498" s="58"/>
      <c r="AI498" s="58"/>
      <c r="BG498" s="83" t="e">
        <f ca="1">IF(#REF!="no",INT(RAND()*36+1),INT(RAND()*37))</f>
        <v>#REF!</v>
      </c>
      <c r="CD498"/>
      <c r="CE498"/>
      <c r="CH498"/>
      <c r="CI498" s="31">
        <f t="shared" si="266"/>
        <v>0</v>
      </c>
    </row>
    <row r="499" spans="1:87" x14ac:dyDescent="0.2">
      <c r="A499" s="97"/>
      <c r="B499" s="54"/>
      <c r="C499" s="54"/>
      <c r="D499" s="54"/>
      <c r="E499" s="54"/>
      <c r="F499" s="9"/>
      <c r="G499" s="9"/>
      <c r="H499" s="55"/>
      <c r="I499" s="56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55"/>
      <c r="U499" s="55"/>
      <c r="V499" s="55"/>
      <c r="W499" s="55"/>
      <c r="X499" s="55"/>
      <c r="Y499" s="55"/>
      <c r="Z499" s="55"/>
      <c r="AA499" s="55"/>
      <c r="AB499" s="55"/>
      <c r="AC499" s="55"/>
      <c r="AD499" s="9"/>
      <c r="AE499" s="54"/>
      <c r="AF499" s="57"/>
      <c r="AG499" s="58"/>
      <c r="AH499" s="58"/>
      <c r="AI499" s="58"/>
      <c r="BG499" s="83" t="e">
        <f ca="1">IF(#REF!="no",INT(RAND()*36+1),INT(RAND()*37))</f>
        <v>#REF!</v>
      </c>
      <c r="CD499"/>
      <c r="CE499"/>
      <c r="CH499"/>
      <c r="CI499" s="31">
        <f t="shared" si="266"/>
        <v>0</v>
      </c>
    </row>
    <row r="500" spans="1:87" x14ac:dyDescent="0.2">
      <c r="A500" s="97"/>
      <c r="B500" s="54"/>
      <c r="C500" s="54"/>
      <c r="D500" s="54"/>
      <c r="E500" s="54"/>
      <c r="F500" s="9"/>
      <c r="G500" s="9"/>
      <c r="H500" s="55"/>
      <c r="I500" s="56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55"/>
      <c r="U500" s="55"/>
      <c r="V500" s="55"/>
      <c r="W500" s="55"/>
      <c r="X500" s="55"/>
      <c r="Y500" s="55"/>
      <c r="Z500" s="55"/>
      <c r="AA500" s="55"/>
      <c r="AB500" s="55"/>
      <c r="AC500" s="55"/>
      <c r="AD500" s="9"/>
      <c r="AE500" s="54"/>
      <c r="AF500" s="57"/>
      <c r="AG500" s="58"/>
      <c r="AH500" s="58"/>
      <c r="AI500" s="58"/>
      <c r="BG500" s="83" t="e">
        <f ca="1">IF(#REF!="no",INT(RAND()*36+1),INT(RAND()*37))</f>
        <v>#REF!</v>
      </c>
      <c r="CD500"/>
      <c r="CE500"/>
      <c r="CH500"/>
      <c r="CI500" s="31">
        <f t="shared" si="266"/>
        <v>0</v>
      </c>
    </row>
    <row r="501" spans="1:87" x14ac:dyDescent="0.2">
      <c r="A501" s="97"/>
      <c r="B501" s="54"/>
      <c r="C501" s="54"/>
      <c r="D501" s="54"/>
      <c r="E501" s="54"/>
      <c r="F501" s="9"/>
      <c r="G501" s="9"/>
      <c r="H501" s="55"/>
      <c r="I501" s="56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55"/>
      <c r="U501" s="55"/>
      <c r="V501" s="55"/>
      <c r="W501" s="55"/>
      <c r="X501" s="55"/>
      <c r="Y501" s="55"/>
      <c r="Z501" s="55"/>
      <c r="AA501" s="55"/>
      <c r="AB501" s="55"/>
      <c r="AC501" s="55"/>
      <c r="AD501" s="9"/>
      <c r="AE501" s="54"/>
      <c r="AF501" s="57"/>
      <c r="AG501" s="58"/>
      <c r="AH501" s="58"/>
      <c r="AI501" s="58"/>
      <c r="BG501" s="83" t="e">
        <f ca="1">IF(#REF!="no",INT(RAND()*36+1),INT(RAND()*37))</f>
        <v>#REF!</v>
      </c>
      <c r="CD501"/>
      <c r="CE501"/>
      <c r="CH501"/>
      <c r="CI501" s="31">
        <f t="shared" si="266"/>
        <v>0</v>
      </c>
    </row>
    <row r="502" spans="1:87" x14ac:dyDescent="0.2">
      <c r="A502" s="97"/>
      <c r="B502" s="54"/>
      <c r="C502" s="54"/>
      <c r="D502" s="54"/>
      <c r="E502" s="54"/>
      <c r="F502" s="9"/>
      <c r="G502" s="9"/>
      <c r="H502" s="55"/>
      <c r="I502" s="56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55"/>
      <c r="U502" s="55"/>
      <c r="V502" s="55"/>
      <c r="W502" s="55"/>
      <c r="X502" s="55"/>
      <c r="Y502" s="55"/>
      <c r="Z502" s="55"/>
      <c r="AA502" s="55"/>
      <c r="AB502" s="55"/>
      <c r="AC502" s="55"/>
      <c r="AD502" s="9"/>
      <c r="AE502" s="54"/>
      <c r="AF502" s="57"/>
      <c r="AG502" s="58"/>
      <c r="AH502" s="58"/>
      <c r="AI502" s="58"/>
      <c r="BG502" s="83" t="e">
        <f ca="1">IF(#REF!="no",INT(RAND()*36+1),INT(RAND()*37))</f>
        <v>#REF!</v>
      </c>
      <c r="CD502"/>
      <c r="CE502"/>
      <c r="CH502"/>
      <c r="CI502" s="31">
        <f t="shared" si="266"/>
        <v>0</v>
      </c>
    </row>
    <row r="503" spans="1:87" x14ac:dyDescent="0.2">
      <c r="A503" s="97"/>
      <c r="B503" s="54"/>
      <c r="C503" s="54"/>
      <c r="D503" s="54"/>
      <c r="E503" s="54"/>
      <c r="F503" s="9"/>
      <c r="G503" s="9"/>
      <c r="H503" s="55"/>
      <c r="I503" s="56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55"/>
      <c r="U503" s="55"/>
      <c r="V503" s="55"/>
      <c r="W503" s="55"/>
      <c r="X503" s="55"/>
      <c r="Y503" s="55"/>
      <c r="Z503" s="55"/>
      <c r="AA503" s="55"/>
      <c r="AB503" s="55"/>
      <c r="AC503" s="55"/>
      <c r="AD503" s="9"/>
      <c r="AE503" s="54"/>
      <c r="AF503" s="57"/>
      <c r="AG503" s="58"/>
      <c r="AH503" s="58"/>
      <c r="AI503" s="58"/>
      <c r="BG503" s="83" t="e">
        <f ca="1">IF(#REF!="no",INT(RAND()*36+1),INT(RAND()*37))</f>
        <v>#REF!</v>
      </c>
      <c r="CD503"/>
      <c r="CE503"/>
      <c r="CH503"/>
      <c r="CI503" s="31">
        <f t="shared" si="266"/>
        <v>0</v>
      </c>
    </row>
    <row r="504" spans="1:87" x14ac:dyDescent="0.2">
      <c r="A504" s="97"/>
      <c r="B504" s="54"/>
      <c r="C504" s="54"/>
      <c r="D504" s="54"/>
      <c r="E504" s="54"/>
      <c r="F504" s="9"/>
      <c r="G504" s="9"/>
      <c r="H504" s="55"/>
      <c r="I504" s="56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55"/>
      <c r="U504" s="55"/>
      <c r="V504" s="55"/>
      <c r="W504" s="55"/>
      <c r="X504" s="55"/>
      <c r="Y504" s="55"/>
      <c r="Z504" s="55"/>
      <c r="AA504" s="55"/>
      <c r="AB504" s="55"/>
      <c r="AC504" s="55"/>
      <c r="AD504" s="9"/>
      <c r="AE504" s="54"/>
      <c r="AF504" s="57"/>
      <c r="AG504" s="58"/>
      <c r="AH504" s="58"/>
      <c r="AI504" s="58"/>
      <c r="BG504" s="83" t="e">
        <f ca="1">IF(#REF!="no",INT(RAND()*36+1),INT(RAND()*37))</f>
        <v>#REF!</v>
      </c>
      <c r="CD504"/>
      <c r="CE504"/>
      <c r="CH504"/>
      <c r="CI504" s="31">
        <f t="shared" si="266"/>
        <v>0</v>
      </c>
    </row>
    <row r="505" spans="1:87" x14ac:dyDescent="0.2">
      <c r="A505" s="97"/>
      <c r="B505" s="54"/>
      <c r="C505" s="54"/>
      <c r="D505" s="54"/>
      <c r="E505" s="54"/>
      <c r="F505" s="56"/>
      <c r="G505" s="56"/>
      <c r="H505" s="55"/>
      <c r="I505" s="57"/>
      <c r="J505" s="9"/>
      <c r="K505" s="57"/>
      <c r="L505" s="57"/>
      <c r="M505" s="9"/>
      <c r="N505" s="9"/>
      <c r="O505" s="57"/>
      <c r="P505" s="9"/>
      <c r="Q505" s="57"/>
      <c r="R505" s="9"/>
      <c r="S505" s="9"/>
      <c r="T505" s="57"/>
      <c r="U505" s="57"/>
      <c r="V505" s="57"/>
      <c r="W505" s="57"/>
      <c r="X505" s="57"/>
      <c r="Y505" s="57"/>
      <c r="Z505" s="57"/>
      <c r="AA505" s="57"/>
      <c r="AB505" s="57"/>
      <c r="AC505" s="57"/>
      <c r="AD505" s="56"/>
      <c r="AE505" s="56"/>
      <c r="AF505" s="56"/>
      <c r="AG505" s="57"/>
      <c r="AH505" s="57"/>
      <c r="AI505" s="57"/>
      <c r="BG505" s="83" t="e">
        <f ca="1">IF(#REF!="no",INT(RAND()*36+1),INT(RAND()*37))</f>
        <v>#REF!</v>
      </c>
      <c r="CD505"/>
      <c r="CE505"/>
      <c r="CH505"/>
      <c r="CI505" s="31">
        <f t="shared" si="266"/>
        <v>0</v>
      </c>
    </row>
    <row r="506" spans="1:87" x14ac:dyDescent="0.2">
      <c r="A506" s="97"/>
      <c r="B506" s="54"/>
      <c r="C506" s="54"/>
      <c r="D506" s="54"/>
      <c r="E506" s="54"/>
      <c r="F506" s="56"/>
      <c r="G506" s="56"/>
      <c r="H506" s="55"/>
      <c r="I506" s="57"/>
      <c r="J506" s="9"/>
      <c r="K506" s="57"/>
      <c r="L506" s="57"/>
      <c r="M506" s="9"/>
      <c r="N506" s="9"/>
      <c r="O506" s="57"/>
      <c r="P506" s="9"/>
      <c r="Q506" s="57"/>
      <c r="R506" s="9"/>
      <c r="S506" s="9"/>
      <c r="T506" s="57"/>
      <c r="U506" s="57"/>
      <c r="V506" s="57"/>
      <c r="W506" s="57"/>
      <c r="X506" s="57"/>
      <c r="Y506" s="57"/>
      <c r="Z506" s="57"/>
      <c r="AA506" s="57"/>
      <c r="AB506" s="57"/>
      <c r="AC506" s="57"/>
      <c r="AD506" s="56"/>
      <c r="AE506" s="56"/>
      <c r="AF506" s="56"/>
      <c r="AG506" s="57"/>
      <c r="AH506" s="57"/>
      <c r="AI506" s="57"/>
      <c r="BG506" s="83" t="e">
        <f ca="1">IF(#REF!="no",INT(RAND()*36+1),INT(RAND()*37))</f>
        <v>#REF!</v>
      </c>
      <c r="CD506"/>
      <c r="CE506"/>
      <c r="CH506"/>
      <c r="CI506" s="31">
        <f t="shared" si="266"/>
        <v>0</v>
      </c>
    </row>
    <row r="507" spans="1:87" x14ac:dyDescent="0.2">
      <c r="A507" s="97"/>
      <c r="B507" s="54"/>
      <c r="C507" s="54"/>
      <c r="D507" s="54"/>
      <c r="E507" s="54"/>
      <c r="F507" s="56"/>
      <c r="G507" s="56"/>
      <c r="H507" s="55"/>
      <c r="I507" s="57"/>
      <c r="J507" s="9"/>
      <c r="K507" s="57"/>
      <c r="L507" s="57"/>
      <c r="M507" s="9"/>
      <c r="N507" s="9"/>
      <c r="O507" s="57"/>
      <c r="P507" s="9"/>
      <c r="Q507" s="57"/>
      <c r="R507" s="9"/>
      <c r="S507" s="9"/>
      <c r="T507" s="57"/>
      <c r="U507" s="57"/>
      <c r="V507" s="57"/>
      <c r="W507" s="57"/>
      <c r="X507" s="57"/>
      <c r="Y507" s="57"/>
      <c r="Z507" s="57"/>
      <c r="AA507" s="57"/>
      <c r="AB507" s="57"/>
      <c r="AC507" s="57"/>
      <c r="AD507" s="56"/>
      <c r="AE507" s="56"/>
      <c r="AF507" s="56"/>
      <c r="AG507" s="57"/>
      <c r="AH507" s="57"/>
      <c r="AI507" s="57"/>
      <c r="BG507" s="83" t="e">
        <f ca="1">IF(#REF!="no",INT(RAND()*36+1),INT(RAND()*37))</f>
        <v>#REF!</v>
      </c>
      <c r="CD507"/>
      <c r="CE507"/>
      <c r="CH507"/>
      <c r="CI507" s="31">
        <f t="shared" si="266"/>
        <v>0</v>
      </c>
    </row>
    <row r="508" spans="1:87" x14ac:dyDescent="0.2">
      <c r="A508" s="97"/>
      <c r="B508" s="54"/>
      <c r="C508" s="54"/>
      <c r="D508" s="54"/>
      <c r="E508" s="54"/>
      <c r="F508" s="56"/>
      <c r="G508" s="56"/>
      <c r="H508" s="55"/>
      <c r="I508" s="57"/>
      <c r="J508" s="9"/>
      <c r="K508" s="57"/>
      <c r="L508" s="57"/>
      <c r="M508" s="9"/>
      <c r="N508" s="9"/>
      <c r="O508" s="57"/>
      <c r="P508" s="9"/>
      <c r="Q508" s="57"/>
      <c r="R508" s="9"/>
      <c r="S508" s="9"/>
      <c r="T508" s="57"/>
      <c r="U508" s="57"/>
      <c r="V508" s="57"/>
      <c r="W508" s="57"/>
      <c r="X508" s="57"/>
      <c r="Y508" s="57"/>
      <c r="Z508" s="57"/>
      <c r="AA508" s="57"/>
      <c r="AB508" s="57"/>
      <c r="AC508" s="57"/>
      <c r="AD508" s="56"/>
      <c r="AE508" s="56"/>
      <c r="AF508" s="56"/>
      <c r="AG508" s="57"/>
      <c r="AH508" s="57"/>
      <c r="AI508" s="57"/>
      <c r="BG508" s="83" t="e">
        <f ca="1">IF(#REF!="no",INT(RAND()*36+1),INT(RAND()*37))</f>
        <v>#REF!</v>
      </c>
      <c r="CD508"/>
      <c r="CE508"/>
      <c r="CH508"/>
      <c r="CI508" s="31">
        <f t="shared" si="266"/>
        <v>0</v>
      </c>
    </row>
    <row r="509" spans="1:87" x14ac:dyDescent="0.2">
      <c r="A509" s="97"/>
      <c r="B509" s="54"/>
      <c r="C509" s="54"/>
      <c r="D509" s="54"/>
      <c r="E509" s="54"/>
      <c r="F509" s="56"/>
      <c r="G509" s="56"/>
      <c r="H509" s="55"/>
      <c r="I509" s="57"/>
      <c r="J509" s="9"/>
      <c r="K509" s="57"/>
      <c r="L509" s="57"/>
      <c r="M509" s="9"/>
      <c r="N509" s="9"/>
      <c r="O509" s="57"/>
      <c r="P509" s="9"/>
      <c r="Q509" s="57"/>
      <c r="R509" s="9"/>
      <c r="S509" s="9"/>
      <c r="T509" s="57"/>
      <c r="U509" s="57"/>
      <c r="V509" s="57"/>
      <c r="W509" s="57"/>
      <c r="X509" s="57"/>
      <c r="Y509" s="57"/>
      <c r="Z509" s="57"/>
      <c r="AA509" s="57"/>
      <c r="AB509" s="57"/>
      <c r="AC509" s="57"/>
      <c r="AD509" s="56"/>
      <c r="AE509" s="56"/>
      <c r="AF509" s="56"/>
      <c r="AG509" s="57"/>
      <c r="AH509" s="57"/>
      <c r="AI509" s="57"/>
      <c r="BG509" s="83" t="e">
        <f ca="1">IF(#REF!="no",INT(RAND()*36+1),INT(RAND()*37))</f>
        <v>#REF!</v>
      </c>
      <c r="CD509"/>
      <c r="CE509"/>
      <c r="CH509"/>
      <c r="CI509" s="31">
        <f t="shared" si="266"/>
        <v>0</v>
      </c>
    </row>
    <row r="510" spans="1:87" x14ac:dyDescent="0.2">
      <c r="A510" s="97"/>
      <c r="B510" s="54"/>
      <c r="C510" s="54"/>
      <c r="D510" s="54"/>
      <c r="E510" s="54"/>
      <c r="F510" s="56"/>
      <c r="G510" s="56"/>
      <c r="H510" s="55"/>
      <c r="I510" s="57"/>
      <c r="J510" s="9"/>
      <c r="K510" s="57"/>
      <c r="L510" s="57"/>
      <c r="M510" s="9"/>
      <c r="N510" s="9"/>
      <c r="O510" s="57"/>
      <c r="P510" s="9"/>
      <c r="Q510" s="57"/>
      <c r="R510" s="9"/>
      <c r="S510" s="9"/>
      <c r="T510" s="57"/>
      <c r="U510" s="57"/>
      <c r="V510" s="57"/>
      <c r="W510" s="57"/>
      <c r="X510" s="57"/>
      <c r="Y510" s="57"/>
      <c r="Z510" s="57"/>
      <c r="AA510" s="57"/>
      <c r="AB510" s="57"/>
      <c r="AC510" s="57"/>
      <c r="AD510" s="56"/>
      <c r="AE510" s="56"/>
      <c r="AF510" s="56"/>
      <c r="AG510" s="57"/>
      <c r="AH510" s="57"/>
      <c r="AI510" s="57"/>
      <c r="BG510" s="83" t="e">
        <f ca="1">IF(#REF!="no",INT(RAND()*36+1),INT(RAND()*37))</f>
        <v>#REF!</v>
      </c>
      <c r="CD510"/>
      <c r="CE510"/>
      <c r="CH510"/>
      <c r="CI510" s="31">
        <f t="shared" si="266"/>
        <v>0</v>
      </c>
    </row>
    <row r="511" spans="1:87" x14ac:dyDescent="0.2">
      <c r="A511" s="97"/>
      <c r="B511" s="54"/>
      <c r="C511" s="54"/>
      <c r="D511" s="54"/>
      <c r="E511" s="54"/>
      <c r="F511" s="56"/>
      <c r="G511" s="56"/>
      <c r="H511" s="55"/>
      <c r="I511" s="57"/>
      <c r="J511" s="9"/>
      <c r="K511" s="57"/>
      <c r="L511" s="57"/>
      <c r="M511" s="9"/>
      <c r="N511" s="9"/>
      <c r="O511" s="57"/>
      <c r="P511" s="9"/>
      <c r="Q511" s="57"/>
      <c r="R511" s="9"/>
      <c r="S511" s="9"/>
      <c r="T511" s="57"/>
      <c r="U511" s="57"/>
      <c r="V511" s="57"/>
      <c r="W511" s="57"/>
      <c r="X511" s="57"/>
      <c r="Y511" s="57"/>
      <c r="Z511" s="57"/>
      <c r="AA511" s="57"/>
      <c r="AB511" s="57"/>
      <c r="AC511" s="57"/>
      <c r="AD511" s="56"/>
      <c r="AE511" s="56"/>
      <c r="AF511" s="56"/>
      <c r="AG511" s="57"/>
      <c r="AH511" s="57"/>
      <c r="AI511" s="57"/>
      <c r="BG511" s="83" t="e">
        <f ca="1">IF(#REF!="no",INT(RAND()*36+1),INT(RAND()*37))</f>
        <v>#REF!</v>
      </c>
      <c r="CD511"/>
      <c r="CE511"/>
      <c r="CH511"/>
      <c r="CI511" s="31">
        <f t="shared" si="266"/>
        <v>0</v>
      </c>
    </row>
    <row r="512" spans="1:87" x14ac:dyDescent="0.2">
      <c r="A512" s="97"/>
      <c r="B512" s="54"/>
      <c r="C512" s="54"/>
      <c r="D512" s="54"/>
      <c r="E512" s="54"/>
      <c r="F512" s="56"/>
      <c r="G512" s="56"/>
      <c r="H512" s="55"/>
      <c r="I512" s="57"/>
      <c r="J512" s="9"/>
      <c r="K512" s="57"/>
      <c r="L512" s="57"/>
      <c r="M512" s="9"/>
      <c r="N512" s="9"/>
      <c r="O512" s="57"/>
      <c r="P512" s="9"/>
      <c r="Q512" s="57"/>
      <c r="R512" s="9"/>
      <c r="S512" s="9"/>
      <c r="T512" s="57"/>
      <c r="U512" s="57"/>
      <c r="V512" s="57"/>
      <c r="W512" s="57"/>
      <c r="X512" s="57"/>
      <c r="Y512" s="57"/>
      <c r="Z512" s="57"/>
      <c r="AA512" s="57"/>
      <c r="AB512" s="57"/>
      <c r="AC512" s="57"/>
      <c r="AD512" s="56"/>
      <c r="AE512" s="56"/>
      <c r="AF512" s="56"/>
      <c r="AG512" s="57"/>
      <c r="AH512" s="57"/>
      <c r="AI512" s="57"/>
      <c r="BG512" s="83" t="e">
        <f ca="1">IF(#REF!="no",INT(RAND()*36+1),INT(RAND()*37))</f>
        <v>#REF!</v>
      </c>
      <c r="CD512"/>
      <c r="CE512"/>
      <c r="CH512"/>
      <c r="CI512" s="31">
        <f t="shared" si="266"/>
        <v>0</v>
      </c>
    </row>
    <row r="513" spans="1:87" x14ac:dyDescent="0.2">
      <c r="A513" s="97"/>
      <c r="B513" s="54"/>
      <c r="C513" s="54"/>
      <c r="D513" s="54"/>
      <c r="E513" s="54"/>
      <c r="F513" s="56"/>
      <c r="G513" s="56"/>
      <c r="H513" s="55"/>
      <c r="I513" s="57"/>
      <c r="J513" s="9"/>
      <c r="K513" s="57"/>
      <c r="L513" s="57"/>
      <c r="M513" s="9"/>
      <c r="N513" s="9"/>
      <c r="O513" s="57"/>
      <c r="P513" s="9"/>
      <c r="Q513" s="57"/>
      <c r="R513" s="9"/>
      <c r="S513" s="9"/>
      <c r="T513" s="57"/>
      <c r="U513" s="57"/>
      <c r="V513" s="57"/>
      <c r="W513" s="57"/>
      <c r="X513" s="57"/>
      <c r="Y513" s="57"/>
      <c r="Z513" s="57"/>
      <c r="AA513" s="57"/>
      <c r="AB513" s="57"/>
      <c r="AC513" s="57"/>
      <c r="AD513" s="56"/>
      <c r="AE513" s="56"/>
      <c r="AF513" s="56"/>
      <c r="AG513" s="57"/>
      <c r="AH513" s="57"/>
      <c r="AI513" s="57"/>
      <c r="BG513" s="83" t="e">
        <f ca="1">IF(#REF!="no",INT(RAND()*36+1),INT(RAND()*37))</f>
        <v>#REF!</v>
      </c>
      <c r="CD513"/>
      <c r="CE513"/>
      <c r="CH513"/>
      <c r="CI513" s="31">
        <f t="shared" si="266"/>
        <v>0</v>
      </c>
    </row>
    <row r="514" spans="1:87" x14ac:dyDescent="0.2">
      <c r="A514" s="97"/>
      <c r="B514" s="54"/>
      <c r="C514" s="54"/>
      <c r="D514" s="54"/>
      <c r="E514" s="54"/>
      <c r="F514" s="56"/>
      <c r="G514" s="56"/>
      <c r="H514" s="55"/>
      <c r="I514" s="57"/>
      <c r="J514" s="9"/>
      <c r="K514" s="57"/>
      <c r="L514" s="57"/>
      <c r="M514" s="9"/>
      <c r="N514" s="9"/>
      <c r="O514" s="57"/>
      <c r="P514" s="9"/>
      <c r="Q514" s="57"/>
      <c r="R514" s="9"/>
      <c r="S514" s="9"/>
      <c r="T514" s="57"/>
      <c r="U514" s="57"/>
      <c r="V514" s="57"/>
      <c r="W514" s="57"/>
      <c r="X514" s="57"/>
      <c r="Y514" s="57"/>
      <c r="Z514" s="57"/>
      <c r="AA514" s="57"/>
      <c r="AB514" s="57"/>
      <c r="AC514" s="57"/>
      <c r="AD514" s="56"/>
      <c r="AE514" s="56"/>
      <c r="AF514" s="56"/>
      <c r="AG514" s="57"/>
      <c r="AH514" s="57"/>
      <c r="AI514" s="57"/>
      <c r="BG514" s="83" t="e">
        <f ca="1">IF(#REF!="no",INT(RAND()*36+1),INT(RAND()*37))</f>
        <v>#REF!</v>
      </c>
      <c r="CD514"/>
      <c r="CE514"/>
      <c r="CH514"/>
      <c r="CI514" s="31">
        <f t="shared" si="266"/>
        <v>0</v>
      </c>
    </row>
    <row r="515" spans="1:87" x14ac:dyDescent="0.2">
      <c r="A515" s="97"/>
      <c r="B515" s="54"/>
      <c r="C515" s="54"/>
      <c r="D515" s="54"/>
      <c r="E515" s="54"/>
      <c r="F515" s="56"/>
      <c r="G515" s="56"/>
      <c r="H515" s="55"/>
      <c r="I515" s="55"/>
      <c r="J515" s="9"/>
      <c r="K515" s="56"/>
      <c r="L515" s="56"/>
      <c r="M515" s="56"/>
      <c r="N515" s="9"/>
      <c r="O515" s="56"/>
      <c r="P515" s="9"/>
      <c r="Q515" s="56"/>
      <c r="R515" s="9"/>
      <c r="S515" s="9"/>
      <c r="T515" s="56"/>
      <c r="U515" s="56"/>
      <c r="V515" s="56"/>
      <c r="W515" s="56"/>
      <c r="X515" s="56"/>
      <c r="Y515" s="56"/>
      <c r="Z515" s="56"/>
      <c r="AA515" s="56"/>
      <c r="AB515" s="56"/>
      <c r="AC515" s="56"/>
      <c r="AD515" s="56"/>
      <c r="AE515" s="56"/>
      <c r="AF515" s="56"/>
      <c r="AG515" s="57"/>
      <c r="AH515" s="57"/>
      <c r="AI515" s="57"/>
      <c r="BG515" s="83" t="e">
        <f ca="1">IF(#REF!="no",INT(RAND()*36+1),INT(RAND()*37))</f>
        <v>#REF!</v>
      </c>
      <c r="CD515"/>
      <c r="CE515"/>
      <c r="CH515"/>
      <c r="CI515" s="31">
        <f t="shared" si="266"/>
        <v>0</v>
      </c>
    </row>
    <row r="516" spans="1:87" x14ac:dyDescent="0.2">
      <c r="A516" s="97"/>
      <c r="B516" s="54"/>
      <c r="C516" s="54"/>
      <c r="D516" s="54"/>
      <c r="E516" s="54"/>
      <c r="F516" s="56"/>
      <c r="G516" s="56"/>
      <c r="H516" s="55"/>
      <c r="I516" s="55"/>
      <c r="J516" s="9"/>
      <c r="K516" s="56"/>
      <c r="L516" s="56"/>
      <c r="M516" s="56"/>
      <c r="N516" s="9"/>
      <c r="O516" s="56"/>
      <c r="P516" s="9"/>
      <c r="Q516" s="56"/>
      <c r="R516" s="9"/>
      <c r="S516" s="9"/>
      <c r="T516" s="56"/>
      <c r="U516" s="56"/>
      <c r="V516" s="56"/>
      <c r="W516" s="56"/>
      <c r="X516" s="56"/>
      <c r="Y516" s="56"/>
      <c r="Z516" s="56"/>
      <c r="AA516" s="56"/>
      <c r="AB516" s="56"/>
      <c r="AC516" s="56"/>
      <c r="AD516" s="56"/>
      <c r="AE516" s="56"/>
      <c r="AF516" s="56"/>
      <c r="AG516" s="57"/>
      <c r="AH516" s="57"/>
      <c r="AI516" s="57"/>
      <c r="BG516" s="83" t="e">
        <f ca="1">IF(#REF!="no",INT(RAND()*36+1),INT(RAND()*37))</f>
        <v>#REF!</v>
      </c>
      <c r="CD516"/>
      <c r="CE516"/>
      <c r="CH516"/>
      <c r="CI516" s="31">
        <f t="shared" si="266"/>
        <v>0</v>
      </c>
    </row>
    <row r="517" spans="1:87" x14ac:dyDescent="0.2">
      <c r="A517" s="97"/>
      <c r="B517" s="54"/>
      <c r="C517" s="54"/>
      <c r="D517" s="54"/>
      <c r="E517" s="54"/>
      <c r="F517" s="56"/>
      <c r="G517" s="56"/>
      <c r="H517" s="55"/>
      <c r="I517" s="55"/>
      <c r="J517" s="9"/>
      <c r="K517" s="56"/>
      <c r="L517" s="56"/>
      <c r="M517" s="56"/>
      <c r="N517" s="9"/>
      <c r="O517" s="56"/>
      <c r="P517" s="56"/>
      <c r="Q517" s="56"/>
      <c r="R517" s="9"/>
      <c r="S517" s="9"/>
      <c r="T517" s="56"/>
      <c r="U517" s="56"/>
      <c r="V517" s="56"/>
      <c r="W517" s="56"/>
      <c r="X517" s="56"/>
      <c r="Y517" s="56"/>
      <c r="Z517" s="56"/>
      <c r="AA517" s="56"/>
      <c r="AB517" s="56"/>
      <c r="AC517" s="56"/>
      <c r="AD517" s="56"/>
      <c r="AE517" s="56"/>
      <c r="AF517" s="56"/>
      <c r="AG517" s="57"/>
      <c r="AH517" s="57"/>
      <c r="AI517" s="57"/>
      <c r="BG517" s="83" t="e">
        <f ca="1">IF(#REF!="no",INT(RAND()*36+1),INT(RAND()*37))</f>
        <v>#REF!</v>
      </c>
      <c r="CD517"/>
      <c r="CE517"/>
      <c r="CH517"/>
      <c r="CI517" s="31">
        <f t="shared" si="266"/>
        <v>0</v>
      </c>
    </row>
    <row r="518" spans="1:87" x14ac:dyDescent="0.2">
      <c r="A518" s="97"/>
      <c r="B518" s="54"/>
      <c r="C518" s="54"/>
      <c r="D518" s="54"/>
      <c r="E518" s="54"/>
      <c r="F518" s="56"/>
      <c r="G518" s="56"/>
      <c r="H518" s="55"/>
      <c r="I518" s="55"/>
      <c r="J518" s="9"/>
      <c r="K518" s="56"/>
      <c r="L518" s="56"/>
      <c r="M518" s="56"/>
      <c r="N518" s="9"/>
      <c r="O518" s="56"/>
      <c r="P518" s="56"/>
      <c r="Q518" s="56"/>
      <c r="R518" s="9"/>
      <c r="S518" s="9"/>
      <c r="T518" s="56"/>
      <c r="U518" s="56"/>
      <c r="V518" s="56"/>
      <c r="W518" s="56"/>
      <c r="X518" s="56"/>
      <c r="Y518" s="56"/>
      <c r="Z518" s="56"/>
      <c r="AA518" s="56"/>
      <c r="AB518" s="56"/>
      <c r="AC518" s="56"/>
      <c r="AD518" s="56"/>
      <c r="AE518" s="56"/>
      <c r="AF518" s="56"/>
      <c r="AG518" s="57"/>
      <c r="AH518" s="57"/>
      <c r="AI518" s="57"/>
      <c r="BG518" s="83" t="e">
        <f ca="1">IF(#REF!="no",INT(RAND()*36+1),INT(RAND()*37))</f>
        <v>#REF!</v>
      </c>
      <c r="CD518"/>
      <c r="CE518"/>
      <c r="CH518"/>
      <c r="CI518" s="31">
        <f t="shared" ref="CI518:CI581" si="267">CH518+CI517</f>
        <v>0</v>
      </c>
    </row>
    <row r="519" spans="1:87" x14ac:dyDescent="0.2">
      <c r="A519" s="97"/>
      <c r="B519" s="54"/>
      <c r="C519" s="54"/>
      <c r="D519" s="54"/>
      <c r="E519" s="54"/>
      <c r="F519" s="56"/>
      <c r="G519" s="56"/>
      <c r="H519" s="55"/>
      <c r="I519" s="55"/>
      <c r="J519" s="9"/>
      <c r="K519" s="56"/>
      <c r="L519" s="56"/>
      <c r="M519" s="56"/>
      <c r="N519" s="9"/>
      <c r="O519" s="56"/>
      <c r="P519" s="56"/>
      <c r="Q519" s="56"/>
      <c r="R519" s="9"/>
      <c r="S519" s="9"/>
      <c r="T519" s="56"/>
      <c r="U519" s="56"/>
      <c r="V519" s="56"/>
      <c r="W519" s="56"/>
      <c r="X519" s="56"/>
      <c r="Y519" s="56"/>
      <c r="Z519" s="56"/>
      <c r="AA519" s="56"/>
      <c r="AB519" s="56"/>
      <c r="AC519" s="56"/>
      <c r="AD519" s="56"/>
      <c r="AE519" s="56"/>
      <c r="AF519" s="56"/>
      <c r="AG519" s="57"/>
      <c r="AH519" s="57"/>
      <c r="AI519" s="57"/>
      <c r="BG519" s="83" t="e">
        <f ca="1">IF(#REF!="no",INT(RAND()*36+1),INT(RAND()*37))</f>
        <v>#REF!</v>
      </c>
      <c r="CD519"/>
      <c r="CE519"/>
      <c r="CH519"/>
      <c r="CI519" s="31">
        <f t="shared" si="267"/>
        <v>0</v>
      </c>
    </row>
    <row r="520" spans="1:87" x14ac:dyDescent="0.2">
      <c r="A520" s="97"/>
      <c r="B520" s="54"/>
      <c r="C520" s="54"/>
      <c r="D520" s="54"/>
      <c r="E520" s="54"/>
      <c r="F520" s="56"/>
      <c r="G520" s="56"/>
      <c r="H520" s="55"/>
      <c r="I520" s="55"/>
      <c r="J520" s="9"/>
      <c r="K520" s="56"/>
      <c r="L520" s="56"/>
      <c r="M520" s="56"/>
      <c r="N520" s="56"/>
      <c r="O520" s="56"/>
      <c r="P520" s="56"/>
      <c r="Q520" s="56"/>
      <c r="R520" s="9"/>
      <c r="S520" s="9"/>
      <c r="T520" s="56"/>
      <c r="U520" s="56"/>
      <c r="V520" s="56"/>
      <c r="W520" s="56"/>
      <c r="X520" s="56"/>
      <c r="Y520" s="56"/>
      <c r="Z520" s="56"/>
      <c r="AA520" s="56"/>
      <c r="AB520" s="56"/>
      <c r="AC520" s="56"/>
      <c r="AD520" s="56"/>
      <c r="AE520" s="56"/>
      <c r="AF520" s="56"/>
      <c r="AG520" s="57"/>
      <c r="AH520" s="57"/>
      <c r="AI520" s="57"/>
      <c r="BG520" s="83" t="e">
        <f ca="1">IF(#REF!="no",INT(RAND()*36+1),INT(RAND()*37))</f>
        <v>#REF!</v>
      </c>
      <c r="CD520"/>
      <c r="CE520"/>
      <c r="CH520"/>
      <c r="CI520" s="31">
        <f t="shared" si="267"/>
        <v>0</v>
      </c>
    </row>
    <row r="521" spans="1:87" x14ac:dyDescent="0.2">
      <c r="A521" s="97"/>
      <c r="B521" s="54"/>
      <c r="C521" s="54"/>
      <c r="D521" s="54"/>
      <c r="E521" s="54"/>
      <c r="F521" s="56"/>
      <c r="G521" s="56"/>
      <c r="H521" s="55"/>
      <c r="I521" s="55"/>
      <c r="J521" s="9"/>
      <c r="K521" s="56"/>
      <c r="L521" s="56"/>
      <c r="M521" s="56"/>
      <c r="N521" s="56"/>
      <c r="O521" s="56"/>
      <c r="P521" s="56"/>
      <c r="Q521" s="56"/>
      <c r="R521" s="9"/>
      <c r="S521" s="9"/>
      <c r="T521" s="56"/>
      <c r="U521" s="56"/>
      <c r="V521" s="56"/>
      <c r="W521" s="56"/>
      <c r="X521" s="56"/>
      <c r="Y521" s="56"/>
      <c r="Z521" s="56"/>
      <c r="AA521" s="56"/>
      <c r="AB521" s="56"/>
      <c r="AC521" s="56"/>
      <c r="AD521" s="56"/>
      <c r="AE521" s="56"/>
      <c r="AF521" s="56"/>
      <c r="AG521" s="57"/>
      <c r="AH521" s="57"/>
      <c r="AI521" s="57"/>
      <c r="BG521" s="83" t="e">
        <f ca="1">IF(#REF!="no",INT(RAND()*36+1),INT(RAND()*37))</f>
        <v>#REF!</v>
      </c>
      <c r="CD521"/>
      <c r="CE521"/>
      <c r="CH521"/>
      <c r="CI521" s="31">
        <f t="shared" si="267"/>
        <v>0</v>
      </c>
    </row>
    <row r="522" spans="1:87" x14ac:dyDescent="0.2">
      <c r="A522" s="97"/>
      <c r="B522" s="54"/>
      <c r="C522" s="54"/>
      <c r="D522" s="54"/>
      <c r="E522" s="54"/>
      <c r="F522" s="56"/>
      <c r="G522" s="56"/>
      <c r="H522" s="55"/>
      <c r="I522" s="55"/>
      <c r="J522" s="9"/>
      <c r="K522" s="56"/>
      <c r="L522" s="56"/>
      <c r="M522" s="56"/>
      <c r="N522" s="56"/>
      <c r="O522" s="56"/>
      <c r="P522" s="56"/>
      <c r="Q522" s="56"/>
      <c r="R522" s="9"/>
      <c r="S522" s="9"/>
      <c r="T522" s="56"/>
      <c r="U522" s="56"/>
      <c r="V522" s="56"/>
      <c r="W522" s="56"/>
      <c r="X522" s="56"/>
      <c r="Y522" s="56"/>
      <c r="Z522" s="56"/>
      <c r="AA522" s="56"/>
      <c r="AB522" s="56"/>
      <c r="AC522" s="56"/>
      <c r="AD522" s="56"/>
      <c r="AE522" s="56"/>
      <c r="AF522" s="56"/>
      <c r="AG522" s="57"/>
      <c r="AH522" s="57"/>
      <c r="AI522" s="57"/>
      <c r="BG522" s="83" t="e">
        <f ca="1">IF(#REF!="no",INT(RAND()*36+1),INT(RAND()*37))</f>
        <v>#REF!</v>
      </c>
      <c r="CD522"/>
      <c r="CE522"/>
      <c r="CH522"/>
      <c r="CI522" s="31">
        <f t="shared" si="267"/>
        <v>0</v>
      </c>
    </row>
    <row r="523" spans="1:87" x14ac:dyDescent="0.2">
      <c r="A523" s="97"/>
      <c r="B523" s="54"/>
      <c r="C523" s="54"/>
      <c r="D523" s="54"/>
      <c r="E523" s="54"/>
      <c r="F523" s="56"/>
      <c r="G523" s="56"/>
      <c r="H523" s="55"/>
      <c r="I523" s="55"/>
      <c r="J523" s="9"/>
      <c r="K523" s="56"/>
      <c r="L523" s="56"/>
      <c r="M523" s="56"/>
      <c r="N523" s="56"/>
      <c r="O523" s="56"/>
      <c r="P523" s="56"/>
      <c r="Q523" s="56"/>
      <c r="R523" s="9"/>
      <c r="S523" s="9"/>
      <c r="T523" s="56"/>
      <c r="U523" s="56"/>
      <c r="V523" s="56"/>
      <c r="W523" s="56"/>
      <c r="X523" s="56"/>
      <c r="Y523" s="56"/>
      <c r="Z523" s="56"/>
      <c r="AA523" s="56"/>
      <c r="AB523" s="56"/>
      <c r="AC523" s="56"/>
      <c r="AD523" s="56"/>
      <c r="AE523" s="56"/>
      <c r="AF523" s="56"/>
      <c r="AG523" s="57"/>
      <c r="AH523" s="57"/>
      <c r="AI523" s="57"/>
      <c r="BG523" s="83" t="e">
        <f ca="1">IF(#REF!="no",INT(RAND()*36+1),INT(RAND()*37))</f>
        <v>#REF!</v>
      </c>
      <c r="CD523"/>
      <c r="CE523"/>
      <c r="CH523"/>
      <c r="CI523" s="31">
        <f t="shared" si="267"/>
        <v>0</v>
      </c>
    </row>
    <row r="524" spans="1:87" x14ac:dyDescent="0.2">
      <c r="A524" s="97"/>
      <c r="B524" s="54"/>
      <c r="C524" s="54"/>
      <c r="D524" s="54"/>
      <c r="E524" s="54"/>
      <c r="F524" s="56"/>
      <c r="G524" s="56"/>
      <c r="H524" s="55"/>
      <c r="I524" s="55"/>
      <c r="J524" s="9"/>
      <c r="K524" s="56"/>
      <c r="L524" s="56"/>
      <c r="M524" s="56"/>
      <c r="N524" s="56"/>
      <c r="O524" s="56"/>
      <c r="P524" s="56"/>
      <c r="Q524" s="56"/>
      <c r="R524" s="9"/>
      <c r="S524" s="9"/>
      <c r="T524" s="56"/>
      <c r="U524" s="56"/>
      <c r="V524" s="56"/>
      <c r="W524" s="56"/>
      <c r="X524" s="56"/>
      <c r="Y524" s="56"/>
      <c r="Z524" s="56"/>
      <c r="AA524" s="56"/>
      <c r="AB524" s="56"/>
      <c r="AC524" s="56"/>
      <c r="AD524" s="56"/>
      <c r="AE524" s="56"/>
      <c r="AF524" s="56"/>
      <c r="AG524" s="57"/>
      <c r="AH524" s="57"/>
      <c r="AI524" s="57"/>
      <c r="BG524" s="83" t="e">
        <f ca="1">IF(#REF!="no",INT(RAND()*36+1),INT(RAND()*37))</f>
        <v>#REF!</v>
      </c>
      <c r="CD524"/>
      <c r="CE524"/>
      <c r="CH524"/>
      <c r="CI524" s="31">
        <f t="shared" si="267"/>
        <v>0</v>
      </c>
    </row>
    <row r="525" spans="1:87" x14ac:dyDescent="0.2">
      <c r="A525" s="97"/>
      <c r="B525" s="54"/>
      <c r="C525" s="54"/>
      <c r="D525" s="54"/>
      <c r="E525" s="54"/>
      <c r="F525" s="56"/>
      <c r="G525" s="56"/>
      <c r="H525" s="55"/>
      <c r="I525" s="55"/>
      <c r="J525" s="9"/>
      <c r="K525" s="56"/>
      <c r="L525" s="56"/>
      <c r="M525" s="56"/>
      <c r="N525" s="56"/>
      <c r="O525" s="56"/>
      <c r="P525" s="56"/>
      <c r="Q525" s="56"/>
      <c r="R525" s="9"/>
      <c r="S525" s="9"/>
      <c r="T525" s="56"/>
      <c r="U525" s="56"/>
      <c r="V525" s="56"/>
      <c r="W525" s="56"/>
      <c r="X525" s="56"/>
      <c r="Y525" s="56"/>
      <c r="Z525" s="56"/>
      <c r="AA525" s="56"/>
      <c r="AB525" s="56"/>
      <c r="AC525" s="56"/>
      <c r="AD525" s="56"/>
      <c r="AE525" s="56"/>
      <c r="AF525" s="56"/>
      <c r="AG525" s="57"/>
      <c r="AH525" s="57"/>
      <c r="AI525" s="57"/>
      <c r="BG525" s="83" t="e">
        <f ca="1">IF(#REF!="no",INT(RAND()*36+1),INT(RAND()*37))</f>
        <v>#REF!</v>
      </c>
      <c r="CD525"/>
      <c r="CE525"/>
      <c r="CH525"/>
      <c r="CI525" s="31">
        <f t="shared" si="267"/>
        <v>0</v>
      </c>
    </row>
    <row r="526" spans="1:87" x14ac:dyDescent="0.2">
      <c r="A526" s="97"/>
      <c r="B526" s="54"/>
      <c r="C526" s="54"/>
      <c r="D526" s="54"/>
      <c r="E526" s="54"/>
      <c r="F526" s="56"/>
      <c r="G526" s="56"/>
      <c r="H526" s="55"/>
      <c r="I526" s="55"/>
      <c r="J526" s="9"/>
      <c r="K526" s="56"/>
      <c r="L526" s="56"/>
      <c r="M526" s="56"/>
      <c r="N526" s="56"/>
      <c r="O526" s="56"/>
      <c r="P526" s="56"/>
      <c r="Q526" s="56"/>
      <c r="R526" s="9"/>
      <c r="S526" s="9"/>
      <c r="T526" s="56"/>
      <c r="U526" s="56"/>
      <c r="V526" s="56"/>
      <c r="W526" s="56"/>
      <c r="X526" s="56"/>
      <c r="Y526" s="56"/>
      <c r="Z526" s="56"/>
      <c r="AA526" s="56"/>
      <c r="AB526" s="56"/>
      <c r="AC526" s="56"/>
      <c r="AD526" s="56"/>
      <c r="AE526" s="56"/>
      <c r="AF526" s="56"/>
      <c r="AG526" s="57"/>
      <c r="AH526" s="57"/>
      <c r="AI526" s="57"/>
      <c r="BG526" s="83" t="e">
        <f ca="1">IF(#REF!="no",INT(RAND()*36+1),INT(RAND()*37))</f>
        <v>#REF!</v>
      </c>
      <c r="CD526"/>
      <c r="CE526"/>
      <c r="CH526"/>
      <c r="CI526" s="31">
        <f t="shared" si="267"/>
        <v>0</v>
      </c>
    </row>
    <row r="527" spans="1:87" x14ac:dyDescent="0.2">
      <c r="A527" s="97"/>
      <c r="B527" s="54"/>
      <c r="C527" s="54"/>
      <c r="D527" s="54"/>
      <c r="E527" s="54"/>
      <c r="F527" s="56"/>
      <c r="G527" s="56"/>
      <c r="H527" s="55"/>
      <c r="I527" s="55"/>
      <c r="J527" s="9"/>
      <c r="K527" s="56"/>
      <c r="L527" s="56"/>
      <c r="M527" s="56"/>
      <c r="N527" s="56"/>
      <c r="O527" s="56"/>
      <c r="P527" s="56"/>
      <c r="Q527" s="56"/>
      <c r="R527" s="9"/>
      <c r="S527" s="9"/>
      <c r="T527" s="56"/>
      <c r="U527" s="56"/>
      <c r="V527" s="56"/>
      <c r="W527" s="56"/>
      <c r="X527" s="56"/>
      <c r="Y527" s="56"/>
      <c r="Z527" s="56"/>
      <c r="AA527" s="56"/>
      <c r="AB527" s="56"/>
      <c r="AC527" s="56"/>
      <c r="AD527" s="56"/>
      <c r="AE527" s="56"/>
      <c r="AF527" s="56"/>
      <c r="AG527" s="57"/>
      <c r="AH527" s="57"/>
      <c r="AI527" s="57"/>
      <c r="BG527" s="83" t="e">
        <f ca="1">IF(#REF!="no",INT(RAND()*36+1),INT(RAND()*37))</f>
        <v>#REF!</v>
      </c>
      <c r="CD527"/>
      <c r="CE527"/>
      <c r="CH527"/>
      <c r="CI527" s="31">
        <f t="shared" si="267"/>
        <v>0</v>
      </c>
    </row>
    <row r="528" spans="1:87" x14ac:dyDescent="0.2">
      <c r="A528" s="97"/>
      <c r="B528" s="54"/>
      <c r="C528" s="54"/>
      <c r="D528" s="54"/>
      <c r="E528" s="54"/>
      <c r="F528" s="56"/>
      <c r="G528" s="56"/>
      <c r="H528" s="55"/>
      <c r="I528" s="55"/>
      <c r="J528" s="9"/>
      <c r="K528" s="56"/>
      <c r="L528" s="56"/>
      <c r="M528" s="56"/>
      <c r="N528" s="56"/>
      <c r="O528" s="56"/>
      <c r="P528" s="56"/>
      <c r="Q528" s="56"/>
      <c r="R528" s="9"/>
      <c r="S528" s="9"/>
      <c r="T528" s="56"/>
      <c r="U528" s="56"/>
      <c r="V528" s="56"/>
      <c r="W528" s="56"/>
      <c r="X528" s="56"/>
      <c r="Y528" s="56"/>
      <c r="Z528" s="56"/>
      <c r="AA528" s="56"/>
      <c r="AB528" s="56"/>
      <c r="AC528" s="56"/>
      <c r="AD528" s="56"/>
      <c r="AE528" s="56"/>
      <c r="AF528" s="56"/>
      <c r="AG528" s="57"/>
      <c r="AH528" s="57"/>
      <c r="AI528" s="57"/>
      <c r="BG528" s="83" t="e">
        <f ca="1">IF(#REF!="no",INT(RAND()*36+1),INT(RAND()*37))</f>
        <v>#REF!</v>
      </c>
      <c r="CD528"/>
      <c r="CE528"/>
      <c r="CH528"/>
      <c r="CI528" s="31">
        <f t="shared" si="267"/>
        <v>0</v>
      </c>
    </row>
    <row r="529" spans="1:87" x14ac:dyDescent="0.2">
      <c r="A529" s="97"/>
      <c r="B529" s="54"/>
      <c r="C529" s="54"/>
      <c r="D529" s="54"/>
      <c r="E529" s="54"/>
      <c r="F529" s="56"/>
      <c r="G529" s="56"/>
      <c r="H529" s="55"/>
      <c r="I529" s="55"/>
      <c r="J529" s="9"/>
      <c r="K529" s="56"/>
      <c r="L529" s="56"/>
      <c r="M529" s="56"/>
      <c r="N529" s="56"/>
      <c r="O529" s="56"/>
      <c r="P529" s="56"/>
      <c r="Q529" s="56"/>
      <c r="R529" s="9"/>
      <c r="S529" s="9"/>
      <c r="T529" s="56"/>
      <c r="U529" s="56"/>
      <c r="V529" s="56"/>
      <c r="W529" s="56"/>
      <c r="X529" s="56"/>
      <c r="Y529" s="56"/>
      <c r="Z529" s="56"/>
      <c r="AA529" s="56"/>
      <c r="AB529" s="56"/>
      <c r="AC529" s="56"/>
      <c r="AD529" s="56"/>
      <c r="AE529" s="56"/>
      <c r="AF529" s="56"/>
      <c r="AG529" s="57"/>
      <c r="AH529" s="57"/>
      <c r="AI529" s="57"/>
      <c r="BG529" s="83" t="e">
        <f ca="1">IF(#REF!="no",INT(RAND()*36+1),INT(RAND()*37))</f>
        <v>#REF!</v>
      </c>
      <c r="CD529"/>
      <c r="CE529"/>
      <c r="CH529"/>
      <c r="CI529" s="31">
        <f t="shared" si="267"/>
        <v>0</v>
      </c>
    </row>
    <row r="530" spans="1:87" x14ac:dyDescent="0.2">
      <c r="A530" s="97"/>
      <c r="B530" s="54"/>
      <c r="C530" s="54"/>
      <c r="D530" s="54"/>
      <c r="E530" s="54"/>
      <c r="F530" s="56"/>
      <c r="G530" s="56"/>
      <c r="H530" s="55"/>
      <c r="I530" s="55"/>
      <c r="J530" s="9"/>
      <c r="K530" s="56"/>
      <c r="L530" s="56"/>
      <c r="M530" s="56"/>
      <c r="N530" s="56"/>
      <c r="O530" s="56"/>
      <c r="P530" s="56"/>
      <c r="Q530" s="56"/>
      <c r="R530" s="9"/>
      <c r="S530" s="9"/>
      <c r="T530" s="56"/>
      <c r="U530" s="56"/>
      <c r="V530" s="56"/>
      <c r="W530" s="56"/>
      <c r="X530" s="56"/>
      <c r="Y530" s="56"/>
      <c r="Z530" s="56"/>
      <c r="AA530" s="56"/>
      <c r="AB530" s="56"/>
      <c r="AC530" s="56"/>
      <c r="AD530" s="56"/>
      <c r="AE530" s="56"/>
      <c r="AF530" s="56"/>
      <c r="AG530" s="57"/>
      <c r="AH530" s="57"/>
      <c r="AI530" s="57"/>
      <c r="BG530" s="83" t="e">
        <f ca="1">IF(#REF!="no",INT(RAND()*36+1),INT(RAND()*37))</f>
        <v>#REF!</v>
      </c>
      <c r="CD530"/>
      <c r="CE530"/>
      <c r="CH530"/>
      <c r="CI530" s="31">
        <f t="shared" si="267"/>
        <v>0</v>
      </c>
    </row>
    <row r="531" spans="1:87" x14ac:dyDescent="0.2">
      <c r="A531" s="97"/>
      <c r="B531" s="54"/>
      <c r="C531" s="54"/>
      <c r="D531" s="54"/>
      <c r="E531" s="54"/>
      <c r="F531" s="56"/>
      <c r="G531" s="56"/>
      <c r="H531" s="55"/>
      <c r="I531" s="55"/>
      <c r="J531" s="9"/>
      <c r="K531" s="56"/>
      <c r="L531" s="56"/>
      <c r="M531" s="56"/>
      <c r="N531" s="56"/>
      <c r="O531" s="56"/>
      <c r="P531" s="56"/>
      <c r="Q531" s="56"/>
      <c r="R531" s="9"/>
      <c r="S531" s="9"/>
      <c r="T531" s="56"/>
      <c r="U531" s="56"/>
      <c r="V531" s="56"/>
      <c r="W531" s="56"/>
      <c r="X531" s="56"/>
      <c r="Y531" s="56"/>
      <c r="Z531" s="56"/>
      <c r="AA531" s="56"/>
      <c r="AB531" s="56"/>
      <c r="AC531" s="56"/>
      <c r="AD531" s="56"/>
      <c r="AE531" s="56"/>
      <c r="AF531" s="56"/>
      <c r="AG531" s="57"/>
      <c r="AH531" s="57"/>
      <c r="AI531" s="57"/>
      <c r="BG531" s="83" t="e">
        <f ca="1">IF(#REF!="no",INT(RAND()*36+1),INT(RAND()*37))</f>
        <v>#REF!</v>
      </c>
      <c r="CD531"/>
      <c r="CE531"/>
      <c r="CH531" s="1"/>
      <c r="CI531" s="31">
        <f t="shared" si="267"/>
        <v>0</v>
      </c>
    </row>
    <row r="532" spans="1:87" x14ac:dyDescent="0.2">
      <c r="A532" s="97"/>
      <c r="B532" s="54"/>
      <c r="C532" s="54"/>
      <c r="D532" s="54"/>
      <c r="E532" s="54"/>
      <c r="F532" s="56"/>
      <c r="G532" s="56"/>
      <c r="H532" s="55"/>
      <c r="I532" s="55"/>
      <c r="J532" s="9"/>
      <c r="K532" s="56"/>
      <c r="L532" s="56"/>
      <c r="M532" s="56"/>
      <c r="N532" s="56"/>
      <c r="O532" s="56"/>
      <c r="P532" s="56"/>
      <c r="Q532" s="56"/>
      <c r="R532" s="9"/>
      <c r="S532" s="9"/>
      <c r="T532" s="56"/>
      <c r="U532" s="56"/>
      <c r="V532" s="56"/>
      <c r="W532" s="56"/>
      <c r="X532" s="56"/>
      <c r="Y532" s="56"/>
      <c r="Z532" s="56"/>
      <c r="AA532" s="56"/>
      <c r="AB532" s="56"/>
      <c r="AC532" s="56"/>
      <c r="AD532" s="56"/>
      <c r="AE532" s="56"/>
      <c r="AF532" s="56"/>
      <c r="AG532" s="57"/>
      <c r="AH532" s="57"/>
      <c r="AI532" s="57"/>
      <c r="BG532" s="83" t="e">
        <f ca="1">IF(#REF!="no",INT(RAND()*36+1),INT(RAND()*37))</f>
        <v>#REF!</v>
      </c>
      <c r="CD532"/>
      <c r="CE532"/>
      <c r="CH532" s="1"/>
      <c r="CI532" s="31">
        <f t="shared" si="267"/>
        <v>0</v>
      </c>
    </row>
    <row r="533" spans="1:87" x14ac:dyDescent="0.2">
      <c r="A533" s="97"/>
      <c r="B533" s="54"/>
      <c r="C533" s="54"/>
      <c r="D533" s="54"/>
      <c r="E533" s="54"/>
      <c r="F533" s="56"/>
      <c r="G533" s="56"/>
      <c r="H533" s="55"/>
      <c r="I533" s="55"/>
      <c r="J533" s="9"/>
      <c r="K533" s="56"/>
      <c r="L533" s="56"/>
      <c r="M533" s="56"/>
      <c r="N533" s="56"/>
      <c r="O533" s="56"/>
      <c r="P533" s="56"/>
      <c r="Q533" s="56"/>
      <c r="R533" s="9"/>
      <c r="S533" s="9"/>
      <c r="T533" s="56"/>
      <c r="U533" s="56"/>
      <c r="V533" s="56"/>
      <c r="W533" s="56"/>
      <c r="X533" s="56"/>
      <c r="Y533" s="56"/>
      <c r="Z533" s="56"/>
      <c r="AA533" s="56"/>
      <c r="AB533" s="56"/>
      <c r="AC533" s="56"/>
      <c r="AD533" s="56"/>
      <c r="AE533" s="56"/>
      <c r="AF533" s="56"/>
      <c r="AG533" s="57"/>
      <c r="AH533" s="57"/>
      <c r="AI533" s="57"/>
      <c r="BG533" s="83" t="e">
        <f ca="1">IF(#REF!="no",INT(RAND()*36+1),INT(RAND()*37))</f>
        <v>#REF!</v>
      </c>
      <c r="CD533"/>
      <c r="CE533"/>
      <c r="CH533" s="1"/>
      <c r="CI533" s="31">
        <f t="shared" si="267"/>
        <v>0</v>
      </c>
    </row>
    <row r="534" spans="1:87" x14ac:dyDescent="0.2">
      <c r="A534" s="97"/>
      <c r="B534" s="54"/>
      <c r="C534" s="54"/>
      <c r="D534" s="54"/>
      <c r="E534" s="54"/>
      <c r="F534" s="56"/>
      <c r="G534" s="56"/>
      <c r="H534" s="55"/>
      <c r="I534" s="55"/>
      <c r="J534" s="9"/>
      <c r="K534" s="56"/>
      <c r="L534" s="56"/>
      <c r="M534" s="56"/>
      <c r="N534" s="56"/>
      <c r="O534" s="56"/>
      <c r="P534" s="56"/>
      <c r="Q534" s="56"/>
      <c r="R534" s="9"/>
      <c r="S534" s="9"/>
      <c r="T534" s="56"/>
      <c r="U534" s="56"/>
      <c r="V534" s="56"/>
      <c r="W534" s="56"/>
      <c r="X534" s="56"/>
      <c r="Y534" s="56"/>
      <c r="Z534" s="56"/>
      <c r="AA534" s="56"/>
      <c r="AB534" s="56"/>
      <c r="AC534" s="56"/>
      <c r="AD534" s="56"/>
      <c r="AE534" s="56"/>
      <c r="AF534" s="56"/>
      <c r="AG534" s="57"/>
      <c r="AH534" s="57"/>
      <c r="AI534" s="57"/>
      <c r="BG534" s="83" t="e">
        <f ca="1">IF(#REF!="no",INT(RAND()*36+1),INT(RAND()*37))</f>
        <v>#REF!</v>
      </c>
      <c r="CD534"/>
      <c r="CE534"/>
      <c r="CH534" s="1"/>
      <c r="CI534" s="31">
        <f t="shared" si="267"/>
        <v>0</v>
      </c>
    </row>
    <row r="535" spans="1:87" x14ac:dyDescent="0.2">
      <c r="A535" s="97"/>
      <c r="B535" s="54"/>
      <c r="C535" s="54"/>
      <c r="D535" s="54"/>
      <c r="E535" s="54"/>
      <c r="F535" s="56"/>
      <c r="G535" s="56"/>
      <c r="H535" s="55"/>
      <c r="I535" s="55"/>
      <c r="J535" s="9"/>
      <c r="K535" s="56"/>
      <c r="L535" s="56"/>
      <c r="M535" s="56"/>
      <c r="N535" s="56"/>
      <c r="O535" s="56"/>
      <c r="P535" s="56"/>
      <c r="Q535" s="56"/>
      <c r="R535" s="9"/>
      <c r="S535" s="9"/>
      <c r="T535" s="56"/>
      <c r="U535" s="56"/>
      <c r="V535" s="56"/>
      <c r="W535" s="56"/>
      <c r="X535" s="56"/>
      <c r="Y535" s="56"/>
      <c r="Z535" s="56"/>
      <c r="AA535" s="56"/>
      <c r="AB535" s="56"/>
      <c r="AC535" s="56"/>
      <c r="AD535" s="56"/>
      <c r="AE535" s="56"/>
      <c r="AF535" s="56"/>
      <c r="AG535" s="57"/>
      <c r="AH535" s="57"/>
      <c r="AI535" s="57"/>
      <c r="BG535" s="83" t="e">
        <f ca="1">IF(#REF!="no",INT(RAND()*36+1),INT(RAND()*37))</f>
        <v>#REF!</v>
      </c>
      <c r="CD535"/>
      <c r="CE535"/>
      <c r="CH535" s="1"/>
      <c r="CI535" s="31">
        <f t="shared" si="267"/>
        <v>0</v>
      </c>
    </row>
    <row r="536" spans="1:87" x14ac:dyDescent="0.2">
      <c r="A536" s="97"/>
      <c r="B536" s="54"/>
      <c r="C536" s="54"/>
      <c r="D536" s="54"/>
      <c r="E536" s="54"/>
      <c r="F536" s="56"/>
      <c r="G536" s="56"/>
      <c r="H536" s="55"/>
      <c r="I536" s="55"/>
      <c r="J536" s="9"/>
      <c r="K536" s="56"/>
      <c r="L536" s="56"/>
      <c r="M536" s="56"/>
      <c r="N536" s="56"/>
      <c r="O536" s="56"/>
      <c r="P536" s="56"/>
      <c r="Q536" s="56"/>
      <c r="R536" s="9"/>
      <c r="S536" s="9"/>
      <c r="T536" s="56"/>
      <c r="U536" s="56"/>
      <c r="V536" s="56"/>
      <c r="W536" s="56"/>
      <c r="X536" s="56"/>
      <c r="Y536" s="56"/>
      <c r="Z536" s="56"/>
      <c r="AA536" s="56"/>
      <c r="AB536" s="56"/>
      <c r="AC536" s="56"/>
      <c r="AD536" s="56"/>
      <c r="AE536" s="56"/>
      <c r="AF536" s="56"/>
      <c r="AG536" s="57"/>
      <c r="AH536" s="57"/>
      <c r="AI536" s="57"/>
      <c r="BG536" s="83" t="e">
        <f ca="1">IF(#REF!="no",INT(RAND()*36+1),INT(RAND()*37))</f>
        <v>#REF!</v>
      </c>
      <c r="CD536"/>
      <c r="CE536"/>
      <c r="CH536" s="1"/>
      <c r="CI536" s="31">
        <f t="shared" si="267"/>
        <v>0</v>
      </c>
    </row>
    <row r="537" spans="1:87" x14ac:dyDescent="0.2">
      <c r="A537" s="97"/>
      <c r="B537" s="54"/>
      <c r="C537" s="54"/>
      <c r="D537" s="54"/>
      <c r="E537" s="54"/>
      <c r="F537" s="56"/>
      <c r="G537" s="56"/>
      <c r="H537" s="55"/>
      <c r="I537" s="55"/>
      <c r="J537" s="9"/>
      <c r="K537" s="56"/>
      <c r="L537" s="56"/>
      <c r="M537" s="56"/>
      <c r="N537" s="56"/>
      <c r="O537" s="56"/>
      <c r="P537" s="56"/>
      <c r="Q537" s="56"/>
      <c r="R537" s="9"/>
      <c r="S537" s="9"/>
      <c r="T537" s="56"/>
      <c r="U537" s="56"/>
      <c r="V537" s="56"/>
      <c r="W537" s="56"/>
      <c r="X537" s="56"/>
      <c r="Y537" s="56"/>
      <c r="Z537" s="56"/>
      <c r="AA537" s="56"/>
      <c r="AB537" s="56"/>
      <c r="AC537" s="56"/>
      <c r="AD537" s="56"/>
      <c r="AE537" s="56"/>
      <c r="AF537" s="56"/>
      <c r="AG537" s="57"/>
      <c r="AH537" s="57"/>
      <c r="AI537" s="57"/>
      <c r="BG537" s="83" t="e">
        <f ca="1">IF(#REF!="no",INT(RAND()*36+1),INT(RAND()*37))</f>
        <v>#REF!</v>
      </c>
      <c r="CD537"/>
      <c r="CE537"/>
      <c r="CH537" s="1"/>
      <c r="CI537" s="31">
        <f t="shared" si="267"/>
        <v>0</v>
      </c>
    </row>
    <row r="538" spans="1:87" x14ac:dyDescent="0.2">
      <c r="A538" s="97"/>
      <c r="B538" s="54"/>
      <c r="C538" s="54"/>
      <c r="D538" s="54"/>
      <c r="E538" s="54"/>
      <c r="F538" s="56"/>
      <c r="G538" s="56"/>
      <c r="H538" s="55"/>
      <c r="I538" s="55"/>
      <c r="J538" s="9"/>
      <c r="K538" s="56"/>
      <c r="L538" s="56"/>
      <c r="M538" s="56"/>
      <c r="N538" s="56"/>
      <c r="O538" s="56"/>
      <c r="P538" s="56"/>
      <c r="Q538" s="56"/>
      <c r="R538" s="9"/>
      <c r="S538" s="9"/>
      <c r="T538" s="56"/>
      <c r="U538" s="56"/>
      <c r="V538" s="56"/>
      <c r="W538" s="56"/>
      <c r="X538" s="56"/>
      <c r="Y538" s="56"/>
      <c r="Z538" s="56"/>
      <c r="AA538" s="56"/>
      <c r="AB538" s="56"/>
      <c r="AC538" s="56"/>
      <c r="AD538" s="56"/>
      <c r="AE538" s="56"/>
      <c r="AF538" s="56"/>
      <c r="AG538" s="57"/>
      <c r="AH538" s="57"/>
      <c r="AI538" s="57"/>
      <c r="BG538" s="83" t="e">
        <f ca="1">IF(#REF!="no",INT(RAND()*36+1),INT(RAND()*37))</f>
        <v>#REF!</v>
      </c>
      <c r="CD538"/>
      <c r="CE538"/>
      <c r="CH538" s="1"/>
      <c r="CI538" s="31">
        <f t="shared" si="267"/>
        <v>0</v>
      </c>
    </row>
    <row r="539" spans="1:87" x14ac:dyDescent="0.2">
      <c r="F539" s="56"/>
      <c r="G539" s="56"/>
      <c r="H539" s="55"/>
      <c r="I539" s="55"/>
      <c r="J539" s="9"/>
      <c r="K539" s="56"/>
      <c r="L539" s="56"/>
      <c r="M539" s="56"/>
      <c r="N539" s="56"/>
      <c r="O539" s="56"/>
      <c r="P539" s="56"/>
      <c r="Q539" s="56"/>
      <c r="R539" s="9"/>
      <c r="S539" s="9"/>
      <c r="T539" s="56"/>
      <c r="U539" s="56"/>
      <c r="V539" s="56"/>
      <c r="W539" s="56"/>
      <c r="X539" s="56"/>
      <c r="Y539" s="56"/>
      <c r="Z539" s="56"/>
      <c r="AA539" s="56"/>
      <c r="AB539" s="56"/>
      <c r="AC539" s="56"/>
      <c r="AD539" s="56"/>
      <c r="AE539" s="56"/>
      <c r="AF539" s="56"/>
      <c r="AG539" s="57"/>
      <c r="AH539" s="57"/>
      <c r="AI539" s="57"/>
      <c r="CD539"/>
      <c r="CE539"/>
      <c r="CH539" s="1"/>
      <c r="CI539" s="31">
        <f t="shared" si="267"/>
        <v>0</v>
      </c>
    </row>
    <row r="540" spans="1:87" x14ac:dyDescent="0.2">
      <c r="F540" s="56"/>
      <c r="G540" s="56"/>
      <c r="H540" s="55"/>
      <c r="I540" s="55"/>
      <c r="J540" s="9"/>
      <c r="K540" s="56"/>
      <c r="L540" s="56"/>
      <c r="M540" s="56"/>
      <c r="N540" s="56"/>
      <c r="O540" s="56"/>
      <c r="P540" s="56"/>
      <c r="Q540" s="56"/>
      <c r="R540" s="9"/>
      <c r="S540" s="9"/>
      <c r="T540" s="56"/>
      <c r="U540" s="56"/>
      <c r="V540" s="56"/>
      <c r="W540" s="56"/>
      <c r="X540" s="56"/>
      <c r="Y540" s="56"/>
      <c r="Z540" s="56"/>
      <c r="AA540" s="56"/>
      <c r="AB540" s="56"/>
      <c r="AC540" s="56"/>
      <c r="AD540" s="56"/>
      <c r="AE540" s="56"/>
      <c r="AF540" s="56"/>
      <c r="AG540" s="57"/>
      <c r="AH540" s="57"/>
      <c r="AI540" s="57"/>
      <c r="CD540"/>
      <c r="CE540"/>
      <c r="CH540" s="1"/>
      <c r="CI540" s="31">
        <f t="shared" si="267"/>
        <v>0</v>
      </c>
    </row>
    <row r="541" spans="1:87" x14ac:dyDescent="0.2">
      <c r="F541" s="56"/>
      <c r="G541" s="56"/>
      <c r="H541" s="55"/>
      <c r="I541" s="55"/>
      <c r="J541" s="9"/>
      <c r="K541" s="56"/>
      <c r="L541" s="56"/>
      <c r="M541" s="56"/>
      <c r="N541" s="56"/>
      <c r="O541" s="56"/>
      <c r="P541" s="56"/>
      <c r="Q541" s="56"/>
      <c r="R541" s="9"/>
      <c r="S541" s="9"/>
      <c r="T541" s="56"/>
      <c r="U541" s="56"/>
      <c r="V541" s="56"/>
      <c r="W541" s="56"/>
      <c r="X541" s="56"/>
      <c r="Y541" s="56"/>
      <c r="Z541" s="56"/>
      <c r="AA541" s="56"/>
      <c r="AB541" s="56"/>
      <c r="AC541" s="56"/>
      <c r="AD541" s="56"/>
      <c r="AE541" s="56"/>
      <c r="AF541" s="56"/>
      <c r="AG541" s="57"/>
      <c r="AH541" s="57"/>
      <c r="AI541" s="57"/>
      <c r="CD541"/>
      <c r="CE541"/>
      <c r="CH541" s="1"/>
      <c r="CI541" s="31">
        <f t="shared" si="267"/>
        <v>0</v>
      </c>
    </row>
    <row r="542" spans="1:87" x14ac:dyDescent="0.2">
      <c r="F542" s="56"/>
      <c r="G542" s="56"/>
      <c r="H542" s="55"/>
      <c r="I542" s="55"/>
      <c r="J542" s="9"/>
      <c r="K542" s="56"/>
      <c r="L542" s="56"/>
      <c r="M542" s="56"/>
      <c r="N542" s="56"/>
      <c r="O542" s="56"/>
      <c r="P542" s="56"/>
      <c r="Q542" s="56"/>
      <c r="R542" s="9"/>
      <c r="S542" s="9"/>
      <c r="T542" s="56"/>
      <c r="U542" s="56"/>
      <c r="V542" s="56"/>
      <c r="W542" s="56"/>
      <c r="X542" s="56"/>
      <c r="Y542" s="56"/>
      <c r="Z542" s="56"/>
      <c r="AA542" s="56"/>
      <c r="AB542" s="56"/>
      <c r="AC542" s="56"/>
      <c r="AD542" s="56"/>
      <c r="AE542" s="56"/>
      <c r="AF542" s="56"/>
      <c r="AG542" s="57"/>
      <c r="AH542" s="57"/>
      <c r="AI542" s="57"/>
      <c r="CD542"/>
      <c r="CE542"/>
      <c r="CH542" s="1"/>
      <c r="CI542" s="31">
        <f t="shared" si="267"/>
        <v>0</v>
      </c>
    </row>
    <row r="543" spans="1:87" x14ac:dyDescent="0.2">
      <c r="F543" s="56"/>
      <c r="G543" s="56"/>
      <c r="H543" s="55"/>
      <c r="I543" s="55"/>
      <c r="J543" s="9"/>
      <c r="K543" s="56"/>
      <c r="L543" s="56"/>
      <c r="M543" s="56"/>
      <c r="N543" s="56"/>
      <c r="O543" s="56"/>
      <c r="P543" s="56"/>
      <c r="Q543" s="56"/>
      <c r="R543" s="9"/>
      <c r="S543" s="9"/>
      <c r="T543" s="56"/>
      <c r="U543" s="56"/>
      <c r="V543" s="56"/>
      <c r="W543" s="56"/>
      <c r="X543" s="56"/>
      <c r="Y543" s="56"/>
      <c r="Z543" s="56"/>
      <c r="AA543" s="56"/>
      <c r="AB543" s="56"/>
      <c r="AC543" s="56"/>
      <c r="AD543" s="56"/>
      <c r="AE543" s="56"/>
      <c r="AF543" s="56"/>
      <c r="AG543" s="57"/>
      <c r="AH543" s="57"/>
      <c r="AI543" s="57"/>
      <c r="CD543"/>
      <c r="CE543"/>
      <c r="CH543" s="1"/>
      <c r="CI543" s="31">
        <f t="shared" si="267"/>
        <v>0</v>
      </c>
    </row>
    <row r="544" spans="1:87" x14ac:dyDescent="0.2">
      <c r="F544" s="56"/>
      <c r="G544" s="56"/>
      <c r="H544" s="55"/>
      <c r="I544" s="55"/>
      <c r="J544" s="9"/>
      <c r="K544" s="56"/>
      <c r="L544" s="56"/>
      <c r="M544" s="56"/>
      <c r="N544" s="56"/>
      <c r="O544" s="56"/>
      <c r="P544" s="56"/>
      <c r="Q544" s="56"/>
      <c r="R544" s="9"/>
      <c r="S544" s="9"/>
      <c r="T544" s="56"/>
      <c r="U544" s="56"/>
      <c r="V544" s="56"/>
      <c r="W544" s="56"/>
      <c r="X544" s="56"/>
      <c r="Y544" s="56"/>
      <c r="Z544" s="56"/>
      <c r="AA544" s="56"/>
      <c r="AB544" s="56"/>
      <c r="AC544" s="56"/>
      <c r="AD544" s="56"/>
      <c r="AE544" s="56"/>
      <c r="AF544" s="56"/>
      <c r="AG544" s="57"/>
      <c r="AH544" s="57"/>
      <c r="AI544" s="57"/>
      <c r="CD544"/>
      <c r="CE544"/>
      <c r="CH544" s="1"/>
      <c r="CI544" s="31">
        <f t="shared" si="267"/>
        <v>0</v>
      </c>
    </row>
    <row r="545" spans="6:87" x14ac:dyDescent="0.2">
      <c r="F545" s="56"/>
      <c r="G545" s="56"/>
      <c r="H545" s="55"/>
      <c r="I545" s="55"/>
      <c r="J545" s="9"/>
      <c r="K545" s="56"/>
      <c r="L545" s="56"/>
      <c r="M545" s="56"/>
      <c r="N545" s="56"/>
      <c r="O545" s="56"/>
      <c r="P545" s="56"/>
      <c r="Q545" s="56"/>
      <c r="R545" s="9"/>
      <c r="S545" s="9"/>
      <c r="T545" s="56"/>
      <c r="U545" s="56"/>
      <c r="V545" s="56"/>
      <c r="W545" s="56"/>
      <c r="X545" s="56"/>
      <c r="Y545" s="56"/>
      <c r="Z545" s="56"/>
      <c r="AA545" s="56"/>
      <c r="AB545" s="56"/>
      <c r="AC545" s="56"/>
      <c r="AD545" s="56"/>
      <c r="AE545" s="56"/>
      <c r="AF545" s="56"/>
      <c r="AG545" s="57"/>
      <c r="AH545" s="57"/>
      <c r="AI545" s="57"/>
      <c r="CD545"/>
      <c r="CE545"/>
      <c r="CH545" s="1"/>
      <c r="CI545" s="31">
        <f t="shared" si="267"/>
        <v>0</v>
      </c>
    </row>
    <row r="546" spans="6:87" x14ac:dyDescent="0.2">
      <c r="F546" s="56"/>
      <c r="G546" s="56"/>
      <c r="H546" s="55"/>
      <c r="I546" s="55"/>
      <c r="J546" s="9"/>
      <c r="K546" s="56"/>
      <c r="L546" s="56"/>
      <c r="M546" s="56"/>
      <c r="N546" s="56"/>
      <c r="O546" s="56"/>
      <c r="P546" s="56"/>
      <c r="Q546" s="56"/>
      <c r="R546" s="9"/>
      <c r="S546" s="9"/>
      <c r="T546" s="56"/>
      <c r="U546" s="56"/>
      <c r="V546" s="56"/>
      <c r="W546" s="56"/>
      <c r="X546" s="56"/>
      <c r="Y546" s="56"/>
      <c r="Z546" s="56"/>
      <c r="AA546" s="56"/>
      <c r="AB546" s="56"/>
      <c r="AC546" s="56"/>
      <c r="AD546" s="56"/>
      <c r="AE546" s="56"/>
      <c r="AF546" s="56"/>
      <c r="AG546" s="57"/>
      <c r="AH546" s="57"/>
      <c r="AI546" s="57"/>
      <c r="CD546"/>
      <c r="CE546"/>
      <c r="CH546" s="1"/>
      <c r="CI546" s="31">
        <f t="shared" si="267"/>
        <v>0</v>
      </c>
    </row>
    <row r="547" spans="6:87" x14ac:dyDescent="0.2">
      <c r="F547" s="56"/>
      <c r="G547" s="56"/>
      <c r="H547" s="55"/>
      <c r="I547" s="55"/>
      <c r="J547" s="9"/>
      <c r="K547" s="56"/>
      <c r="L547" s="56"/>
      <c r="M547" s="56"/>
      <c r="N547" s="56"/>
      <c r="O547" s="56"/>
      <c r="P547" s="56"/>
      <c r="Q547" s="56"/>
      <c r="R547" s="9"/>
      <c r="S547" s="9"/>
      <c r="T547" s="56"/>
      <c r="U547" s="56"/>
      <c r="V547" s="56"/>
      <c r="W547" s="56"/>
      <c r="X547" s="56"/>
      <c r="Y547" s="56"/>
      <c r="Z547" s="56"/>
      <c r="AA547" s="56"/>
      <c r="AB547" s="56"/>
      <c r="AC547" s="56"/>
      <c r="AD547" s="56"/>
      <c r="AE547" s="56"/>
      <c r="AF547" s="56"/>
      <c r="AG547" s="57"/>
      <c r="AH547" s="57"/>
      <c r="AI547" s="57"/>
      <c r="CD547"/>
      <c r="CE547"/>
      <c r="CH547" s="1"/>
      <c r="CI547" s="31">
        <f t="shared" si="267"/>
        <v>0</v>
      </c>
    </row>
    <row r="548" spans="6:87" x14ac:dyDescent="0.2">
      <c r="F548" s="56"/>
      <c r="G548" s="56"/>
      <c r="H548" s="55"/>
      <c r="I548" s="55"/>
      <c r="J548" s="9"/>
      <c r="K548" s="56"/>
      <c r="L548" s="56"/>
      <c r="M548" s="56"/>
      <c r="N548" s="56"/>
      <c r="O548" s="56"/>
      <c r="P548" s="56"/>
      <c r="Q548" s="56"/>
      <c r="R548" s="9"/>
      <c r="S548" s="9"/>
      <c r="T548" s="56"/>
      <c r="U548" s="56"/>
      <c r="V548" s="56"/>
      <c r="W548" s="56"/>
      <c r="X548" s="56"/>
      <c r="Y548" s="56"/>
      <c r="Z548" s="56"/>
      <c r="AA548" s="56"/>
      <c r="AB548" s="56"/>
      <c r="AC548" s="56"/>
      <c r="AD548" s="56"/>
      <c r="AE548" s="56"/>
      <c r="AF548" s="56"/>
      <c r="AG548" s="57"/>
      <c r="AH548" s="57"/>
      <c r="AI548" s="57"/>
      <c r="CD548"/>
      <c r="CE548"/>
      <c r="CH548" s="1"/>
      <c r="CI548" s="31">
        <f t="shared" si="267"/>
        <v>0</v>
      </c>
    </row>
    <row r="549" spans="6:87" x14ac:dyDescent="0.2">
      <c r="F549" s="56"/>
      <c r="G549" s="56"/>
      <c r="H549" s="55"/>
      <c r="I549" s="55"/>
      <c r="J549" s="9"/>
      <c r="K549" s="56"/>
      <c r="L549" s="56"/>
      <c r="M549" s="56"/>
      <c r="N549" s="56"/>
      <c r="O549" s="56"/>
      <c r="P549" s="56"/>
      <c r="Q549" s="56"/>
      <c r="R549" s="9"/>
      <c r="S549" s="9"/>
      <c r="T549" s="56"/>
      <c r="U549" s="56"/>
      <c r="V549" s="56"/>
      <c r="W549" s="56"/>
      <c r="X549" s="56"/>
      <c r="Y549" s="56"/>
      <c r="Z549" s="56"/>
      <c r="AA549" s="56"/>
      <c r="AB549" s="56"/>
      <c r="AC549" s="56"/>
      <c r="AD549" s="56"/>
      <c r="AE549" s="56"/>
      <c r="AF549" s="56"/>
      <c r="AG549" s="57"/>
      <c r="AH549" s="57"/>
      <c r="AI549" s="57"/>
      <c r="CD549"/>
      <c r="CE549"/>
      <c r="CH549" s="1"/>
      <c r="CI549" s="31">
        <f t="shared" si="267"/>
        <v>0</v>
      </c>
    </row>
    <row r="550" spans="6:87" x14ac:dyDescent="0.2">
      <c r="F550" s="56"/>
      <c r="G550" s="56"/>
      <c r="H550" s="55"/>
      <c r="I550" s="55"/>
      <c r="J550" s="9"/>
      <c r="K550" s="56"/>
      <c r="L550" s="56"/>
      <c r="M550" s="56"/>
      <c r="N550" s="56"/>
      <c r="O550" s="56"/>
      <c r="P550" s="56"/>
      <c r="Q550" s="56"/>
      <c r="R550" s="9"/>
      <c r="S550" s="9"/>
      <c r="T550" s="56"/>
      <c r="U550" s="56"/>
      <c r="V550" s="56"/>
      <c r="W550" s="56"/>
      <c r="X550" s="56"/>
      <c r="Y550" s="56"/>
      <c r="Z550" s="56"/>
      <c r="AA550" s="56"/>
      <c r="AB550" s="56"/>
      <c r="AC550" s="56"/>
      <c r="AD550" s="56"/>
      <c r="AE550" s="56"/>
      <c r="AF550" s="56"/>
      <c r="AG550" s="57"/>
      <c r="AH550" s="57"/>
      <c r="AI550" s="57"/>
      <c r="CD550"/>
      <c r="CE550"/>
      <c r="CH550" s="1"/>
      <c r="CI550" s="31">
        <f t="shared" si="267"/>
        <v>0</v>
      </c>
    </row>
    <row r="551" spans="6:87" x14ac:dyDescent="0.2">
      <c r="F551" s="56"/>
      <c r="G551" s="56"/>
      <c r="H551" s="55"/>
      <c r="I551" s="55"/>
      <c r="J551" s="9"/>
      <c r="K551" s="56"/>
      <c r="L551" s="56"/>
      <c r="M551" s="56"/>
      <c r="N551" s="56"/>
      <c r="O551" s="56"/>
      <c r="P551" s="56"/>
      <c r="Q551" s="56"/>
      <c r="R551" s="9"/>
      <c r="S551" s="9"/>
      <c r="T551" s="56"/>
      <c r="U551" s="56"/>
      <c r="V551" s="56"/>
      <c r="W551" s="56"/>
      <c r="X551" s="56"/>
      <c r="Y551" s="56"/>
      <c r="Z551" s="56"/>
      <c r="AA551" s="56"/>
      <c r="AB551" s="56"/>
      <c r="AC551" s="56"/>
      <c r="AD551" s="56"/>
      <c r="AE551" s="56"/>
      <c r="AF551" s="56"/>
      <c r="AG551" s="57"/>
      <c r="AH551" s="57"/>
      <c r="AI551" s="57"/>
      <c r="CD551"/>
      <c r="CE551"/>
      <c r="CH551" s="1"/>
      <c r="CI551" s="31">
        <f t="shared" si="267"/>
        <v>0</v>
      </c>
    </row>
    <row r="552" spans="6:87" x14ac:dyDescent="0.2">
      <c r="F552" s="56"/>
      <c r="G552" s="56"/>
      <c r="H552" s="55"/>
      <c r="I552" s="55"/>
      <c r="J552" s="9"/>
      <c r="K552" s="56"/>
      <c r="L552" s="56"/>
      <c r="M552" s="56"/>
      <c r="N552" s="56"/>
      <c r="O552" s="56"/>
      <c r="P552" s="56"/>
      <c r="Q552" s="56"/>
      <c r="R552" s="9"/>
      <c r="S552" s="9"/>
      <c r="T552" s="56"/>
      <c r="U552" s="56"/>
      <c r="V552" s="56"/>
      <c r="W552" s="56"/>
      <c r="X552" s="56"/>
      <c r="Y552" s="56"/>
      <c r="Z552" s="56"/>
      <c r="AA552" s="56"/>
      <c r="AB552" s="56"/>
      <c r="AC552" s="56"/>
      <c r="AD552" s="56"/>
      <c r="AE552" s="56"/>
      <c r="AF552" s="56"/>
      <c r="AG552" s="57"/>
      <c r="AH552" s="57"/>
      <c r="AI552" s="57"/>
      <c r="CD552"/>
      <c r="CE552"/>
      <c r="CH552" s="1"/>
      <c r="CI552" s="31">
        <f t="shared" si="267"/>
        <v>0</v>
      </c>
    </row>
    <row r="553" spans="6:87" x14ac:dyDescent="0.2">
      <c r="F553" s="56"/>
      <c r="G553" s="56"/>
      <c r="H553" s="55"/>
      <c r="I553" s="55"/>
      <c r="J553" s="9"/>
      <c r="K553" s="56"/>
      <c r="L553" s="56"/>
      <c r="M553" s="56"/>
      <c r="N553" s="56"/>
      <c r="O553" s="56"/>
      <c r="P553" s="56"/>
      <c r="Q553" s="56"/>
      <c r="R553" s="9"/>
      <c r="S553" s="9"/>
      <c r="T553" s="56"/>
      <c r="U553" s="56"/>
      <c r="V553" s="56"/>
      <c r="W553" s="56"/>
      <c r="X553" s="56"/>
      <c r="Y553" s="56"/>
      <c r="Z553" s="56"/>
      <c r="AA553" s="56"/>
      <c r="AB553" s="56"/>
      <c r="AC553" s="56"/>
      <c r="AD553" s="56"/>
      <c r="AE553" s="56"/>
      <c r="AF553" s="56"/>
      <c r="AG553" s="57"/>
      <c r="AH553" s="57"/>
      <c r="AI553" s="57"/>
      <c r="CD553"/>
      <c r="CE553"/>
      <c r="CH553" s="1"/>
      <c r="CI553" s="31">
        <f t="shared" si="267"/>
        <v>0</v>
      </c>
    </row>
    <row r="554" spans="6:87" x14ac:dyDescent="0.2">
      <c r="F554" s="56"/>
      <c r="G554" s="56"/>
      <c r="H554" s="55"/>
      <c r="I554" s="55"/>
      <c r="J554" s="9"/>
      <c r="K554" s="56"/>
      <c r="L554" s="56"/>
      <c r="M554" s="56"/>
      <c r="N554" s="56"/>
      <c r="O554" s="56"/>
      <c r="P554" s="56"/>
      <c r="Q554" s="56"/>
      <c r="R554" s="9"/>
      <c r="S554" s="9"/>
      <c r="T554" s="56"/>
      <c r="U554" s="56"/>
      <c r="V554" s="56"/>
      <c r="W554" s="56"/>
      <c r="X554" s="56"/>
      <c r="Y554" s="56"/>
      <c r="Z554" s="56"/>
      <c r="AA554" s="56"/>
      <c r="AB554" s="56"/>
      <c r="AC554" s="56"/>
      <c r="AD554" s="56"/>
      <c r="AE554" s="56"/>
      <c r="AF554" s="56"/>
      <c r="AG554" s="57"/>
      <c r="AH554" s="57"/>
      <c r="AI554" s="57"/>
      <c r="CD554"/>
      <c r="CE554"/>
      <c r="CH554" s="1"/>
      <c r="CI554" s="31">
        <f t="shared" si="267"/>
        <v>0</v>
      </c>
    </row>
    <row r="555" spans="6:87" x14ac:dyDescent="0.2">
      <c r="F555" s="56"/>
      <c r="G555" s="56"/>
      <c r="H555" s="55"/>
      <c r="I555" s="55"/>
      <c r="J555" s="9"/>
      <c r="K555" s="56"/>
      <c r="L555" s="56"/>
      <c r="M555" s="56"/>
      <c r="N555" s="56"/>
      <c r="O555" s="56"/>
      <c r="P555" s="56"/>
      <c r="Q555" s="56"/>
      <c r="R555" s="9"/>
      <c r="S555" s="9"/>
      <c r="T555" s="56"/>
      <c r="U555" s="56"/>
      <c r="V555" s="56"/>
      <c r="W555" s="56"/>
      <c r="X555" s="56"/>
      <c r="Y555" s="56"/>
      <c r="Z555" s="56"/>
      <c r="AA555" s="56"/>
      <c r="AB555" s="56"/>
      <c r="AC555" s="56"/>
      <c r="AD555" s="56"/>
      <c r="AE555" s="56"/>
      <c r="AF555" s="56"/>
      <c r="AG555" s="57"/>
      <c r="AH555" s="57"/>
      <c r="AI555" s="57"/>
      <c r="CD555"/>
      <c r="CE555"/>
      <c r="CH555" s="1"/>
      <c r="CI555" s="31">
        <f t="shared" si="267"/>
        <v>0</v>
      </c>
    </row>
    <row r="556" spans="6:87" x14ac:dyDescent="0.2">
      <c r="F556" s="56"/>
      <c r="G556" s="56"/>
      <c r="H556" s="55"/>
      <c r="I556" s="55"/>
      <c r="J556" s="9"/>
      <c r="K556" s="56"/>
      <c r="L556" s="56"/>
      <c r="M556" s="56"/>
      <c r="N556" s="56"/>
      <c r="O556" s="56"/>
      <c r="P556" s="56"/>
      <c r="Q556" s="56"/>
      <c r="R556" s="9"/>
      <c r="S556" s="9"/>
      <c r="T556" s="56"/>
      <c r="U556" s="56"/>
      <c r="V556" s="56"/>
      <c r="W556" s="56"/>
      <c r="X556" s="56"/>
      <c r="Y556" s="56"/>
      <c r="Z556" s="56"/>
      <c r="AA556" s="56"/>
      <c r="AB556" s="56"/>
      <c r="AC556" s="56"/>
      <c r="AD556" s="56"/>
      <c r="AE556" s="56"/>
      <c r="AF556" s="56"/>
      <c r="AG556" s="57"/>
      <c r="AH556" s="57"/>
      <c r="AI556" s="57"/>
      <c r="CD556"/>
      <c r="CE556"/>
      <c r="CH556" s="1"/>
      <c r="CI556" s="31">
        <f t="shared" si="267"/>
        <v>0</v>
      </c>
    </row>
    <row r="557" spans="6:87" x14ac:dyDescent="0.2">
      <c r="F557" s="56"/>
      <c r="G557" s="56"/>
      <c r="H557" s="55"/>
      <c r="I557" s="55"/>
      <c r="J557" s="9"/>
      <c r="K557" s="56"/>
      <c r="L557" s="56"/>
      <c r="M557" s="56"/>
      <c r="N557" s="56"/>
      <c r="O557" s="56"/>
      <c r="P557" s="56"/>
      <c r="Q557" s="56"/>
      <c r="R557" s="9"/>
      <c r="S557" s="9"/>
      <c r="T557" s="56"/>
      <c r="U557" s="56"/>
      <c r="V557" s="56"/>
      <c r="W557" s="56"/>
      <c r="X557" s="56"/>
      <c r="Y557" s="56"/>
      <c r="Z557" s="56"/>
      <c r="AA557" s="56"/>
      <c r="AB557" s="56"/>
      <c r="AC557" s="56"/>
      <c r="AD557" s="56"/>
      <c r="AE557" s="56"/>
      <c r="AF557" s="56"/>
      <c r="AG557" s="57"/>
      <c r="AH557" s="57"/>
      <c r="AI557" s="57"/>
      <c r="CD557"/>
      <c r="CE557"/>
      <c r="CH557" s="1"/>
      <c r="CI557" s="31">
        <f t="shared" si="267"/>
        <v>0</v>
      </c>
    </row>
    <row r="558" spans="6:87" x14ac:dyDescent="0.2">
      <c r="F558" s="56"/>
      <c r="G558" s="56"/>
      <c r="H558" s="55"/>
      <c r="I558" s="55"/>
      <c r="J558" s="9"/>
      <c r="K558" s="56"/>
      <c r="L558" s="56"/>
      <c r="M558" s="56"/>
      <c r="N558" s="56"/>
      <c r="O558" s="56"/>
      <c r="P558" s="56"/>
      <c r="Q558" s="56"/>
      <c r="R558" s="9"/>
      <c r="S558" s="9"/>
      <c r="T558" s="56"/>
      <c r="U558" s="56"/>
      <c r="V558" s="56"/>
      <c r="W558" s="56"/>
      <c r="X558" s="56"/>
      <c r="Y558" s="56"/>
      <c r="Z558" s="56"/>
      <c r="AA558" s="56"/>
      <c r="AB558" s="56"/>
      <c r="AC558" s="56"/>
      <c r="AD558" s="56"/>
      <c r="AE558" s="56"/>
      <c r="AF558" s="56"/>
      <c r="AG558" s="57"/>
      <c r="AH558" s="57"/>
      <c r="AI558" s="57"/>
      <c r="CD558"/>
      <c r="CE558"/>
      <c r="CH558" s="1"/>
      <c r="CI558" s="31">
        <f t="shared" si="267"/>
        <v>0</v>
      </c>
    </row>
    <row r="559" spans="6:87" x14ac:dyDescent="0.2">
      <c r="F559" s="56"/>
      <c r="G559" s="56"/>
      <c r="H559" s="55"/>
      <c r="I559" s="55"/>
      <c r="J559" s="9"/>
      <c r="K559" s="56"/>
      <c r="L559" s="56"/>
      <c r="M559" s="56"/>
      <c r="N559" s="56"/>
      <c r="O559" s="56"/>
      <c r="P559" s="56"/>
      <c r="Q559" s="56"/>
      <c r="R559" s="9"/>
      <c r="S559" s="9"/>
      <c r="T559" s="56"/>
      <c r="U559" s="56"/>
      <c r="V559" s="56"/>
      <c r="W559" s="56"/>
      <c r="X559" s="56"/>
      <c r="Y559" s="56"/>
      <c r="Z559" s="56"/>
      <c r="AA559" s="56"/>
      <c r="AB559" s="56"/>
      <c r="AC559" s="56"/>
      <c r="AD559" s="56"/>
      <c r="AE559" s="56"/>
      <c r="AF559" s="56"/>
      <c r="AG559" s="57"/>
      <c r="AH559" s="57"/>
      <c r="AI559" s="57"/>
      <c r="CD559"/>
      <c r="CE559"/>
      <c r="CH559" s="1"/>
      <c r="CI559" s="31">
        <f t="shared" si="267"/>
        <v>0</v>
      </c>
    </row>
    <row r="560" spans="6:87" x14ac:dyDescent="0.2">
      <c r="F560" s="56"/>
      <c r="G560" s="56"/>
      <c r="H560" s="55"/>
      <c r="I560" s="55"/>
      <c r="J560" s="9"/>
      <c r="K560" s="56"/>
      <c r="L560" s="56"/>
      <c r="M560" s="56"/>
      <c r="N560" s="56"/>
      <c r="O560" s="56"/>
      <c r="P560" s="56"/>
      <c r="Q560" s="56"/>
      <c r="R560" s="9"/>
      <c r="S560" s="9"/>
      <c r="T560" s="56"/>
      <c r="U560" s="56"/>
      <c r="V560" s="56"/>
      <c r="W560" s="56"/>
      <c r="X560" s="56"/>
      <c r="Y560" s="56"/>
      <c r="Z560" s="56"/>
      <c r="AA560" s="56"/>
      <c r="AB560" s="56"/>
      <c r="AC560" s="56"/>
      <c r="AD560" s="56"/>
      <c r="AE560" s="56"/>
      <c r="AF560" s="56"/>
      <c r="AG560" s="57"/>
      <c r="AH560" s="57"/>
      <c r="AI560" s="57"/>
      <c r="CD560"/>
      <c r="CE560"/>
      <c r="CH560" s="1"/>
      <c r="CI560" s="31">
        <f t="shared" si="267"/>
        <v>0</v>
      </c>
    </row>
    <row r="561" spans="6:87" x14ac:dyDescent="0.2">
      <c r="F561" s="56"/>
      <c r="G561" s="56"/>
      <c r="H561" s="55"/>
      <c r="I561" s="55"/>
      <c r="J561" s="9"/>
      <c r="K561" s="56"/>
      <c r="L561" s="56"/>
      <c r="M561" s="56"/>
      <c r="N561" s="56"/>
      <c r="O561" s="56"/>
      <c r="P561" s="56"/>
      <c r="Q561" s="56"/>
      <c r="R561" s="9"/>
      <c r="S561" s="9"/>
      <c r="T561" s="56"/>
      <c r="U561" s="56"/>
      <c r="V561" s="56"/>
      <c r="W561" s="56"/>
      <c r="X561" s="56"/>
      <c r="Y561" s="56"/>
      <c r="Z561" s="56"/>
      <c r="AA561" s="56"/>
      <c r="AB561" s="56"/>
      <c r="AC561" s="56"/>
      <c r="AD561" s="56"/>
      <c r="AE561" s="56"/>
      <c r="AF561" s="56"/>
      <c r="AG561" s="57"/>
      <c r="AH561" s="57"/>
      <c r="AI561" s="57"/>
      <c r="CD561"/>
      <c r="CE561"/>
      <c r="CH561" s="1"/>
      <c r="CI561" s="31">
        <f t="shared" si="267"/>
        <v>0</v>
      </c>
    </row>
    <row r="562" spans="6:87" x14ac:dyDescent="0.2">
      <c r="F562" s="56"/>
      <c r="G562" s="56"/>
      <c r="H562" s="55"/>
      <c r="I562" s="55"/>
      <c r="J562" s="9"/>
      <c r="K562" s="56"/>
      <c r="L562" s="56"/>
      <c r="M562" s="56"/>
      <c r="N562" s="56"/>
      <c r="O562" s="56"/>
      <c r="P562" s="56"/>
      <c r="Q562" s="56"/>
      <c r="R562" s="9"/>
      <c r="S562" s="9"/>
      <c r="T562" s="56"/>
      <c r="U562" s="56"/>
      <c r="V562" s="56"/>
      <c r="W562" s="56"/>
      <c r="X562" s="56"/>
      <c r="Y562" s="56"/>
      <c r="Z562" s="56"/>
      <c r="AA562" s="56"/>
      <c r="AB562" s="56"/>
      <c r="AC562" s="56"/>
      <c r="AD562" s="56"/>
      <c r="AE562" s="56"/>
      <c r="AF562" s="56"/>
      <c r="AG562" s="57"/>
      <c r="AH562" s="57"/>
      <c r="AI562" s="57"/>
      <c r="CD562"/>
      <c r="CE562"/>
      <c r="CH562" s="1"/>
      <c r="CI562" s="31">
        <f t="shared" si="267"/>
        <v>0</v>
      </c>
    </row>
    <row r="563" spans="6:87" x14ac:dyDescent="0.2">
      <c r="F563" s="56"/>
      <c r="G563" s="56"/>
      <c r="H563" s="55"/>
      <c r="I563" s="55"/>
      <c r="J563" s="9"/>
      <c r="K563" s="56"/>
      <c r="L563" s="56"/>
      <c r="M563" s="56"/>
      <c r="N563" s="56"/>
      <c r="O563" s="56"/>
      <c r="P563" s="56"/>
      <c r="Q563" s="56"/>
      <c r="R563" s="9"/>
      <c r="S563" s="9"/>
      <c r="T563" s="56"/>
      <c r="U563" s="56"/>
      <c r="V563" s="56"/>
      <c r="W563" s="56"/>
      <c r="X563" s="56"/>
      <c r="Y563" s="56"/>
      <c r="Z563" s="56"/>
      <c r="AA563" s="56"/>
      <c r="AB563" s="56"/>
      <c r="AC563" s="56"/>
      <c r="AD563" s="56"/>
      <c r="AE563" s="56"/>
      <c r="AF563" s="56"/>
      <c r="AG563" s="57"/>
      <c r="AH563" s="57"/>
      <c r="AI563" s="57"/>
      <c r="CD563"/>
      <c r="CE563"/>
      <c r="CH563" s="1"/>
      <c r="CI563" s="31">
        <f t="shared" si="267"/>
        <v>0</v>
      </c>
    </row>
    <row r="564" spans="6:87" x14ac:dyDescent="0.2">
      <c r="F564" s="56"/>
      <c r="G564" s="56"/>
      <c r="H564" s="55"/>
      <c r="I564" s="55"/>
      <c r="J564" s="9"/>
      <c r="K564" s="56"/>
      <c r="L564" s="56"/>
      <c r="M564" s="56"/>
      <c r="N564" s="56"/>
      <c r="O564" s="56"/>
      <c r="P564" s="56"/>
      <c r="Q564" s="56"/>
      <c r="R564" s="9"/>
      <c r="S564" s="9"/>
      <c r="T564" s="56"/>
      <c r="U564" s="56"/>
      <c r="V564" s="56"/>
      <c r="W564" s="56"/>
      <c r="X564" s="56"/>
      <c r="Y564" s="56"/>
      <c r="Z564" s="56"/>
      <c r="AA564" s="56"/>
      <c r="AB564" s="56"/>
      <c r="AC564" s="56"/>
      <c r="AD564" s="56"/>
      <c r="AE564" s="56"/>
      <c r="AF564" s="56"/>
      <c r="AG564" s="57"/>
      <c r="AH564" s="57"/>
      <c r="AI564" s="57"/>
      <c r="CD564"/>
      <c r="CE564"/>
      <c r="CH564" s="1"/>
      <c r="CI564" s="31">
        <f t="shared" si="267"/>
        <v>0</v>
      </c>
    </row>
    <row r="565" spans="6:87" x14ac:dyDescent="0.2">
      <c r="F565" s="56"/>
      <c r="G565" s="56"/>
      <c r="H565" s="55"/>
      <c r="I565" s="55"/>
      <c r="J565" s="9"/>
      <c r="K565" s="56"/>
      <c r="L565" s="56"/>
      <c r="M565" s="56"/>
      <c r="N565" s="56"/>
      <c r="O565" s="56"/>
      <c r="P565" s="56"/>
      <c r="Q565" s="56"/>
      <c r="R565" s="9"/>
      <c r="S565" s="9"/>
      <c r="T565" s="56"/>
      <c r="U565" s="56"/>
      <c r="V565" s="56"/>
      <c r="W565" s="56"/>
      <c r="X565" s="56"/>
      <c r="Y565" s="56"/>
      <c r="Z565" s="56"/>
      <c r="AA565" s="56"/>
      <c r="AB565" s="56"/>
      <c r="AC565" s="56"/>
      <c r="AD565" s="56"/>
      <c r="AE565" s="56"/>
      <c r="AF565" s="56"/>
      <c r="AG565" s="57"/>
      <c r="AH565" s="57"/>
      <c r="AI565" s="57"/>
      <c r="CD565"/>
      <c r="CE565"/>
      <c r="CH565" s="1"/>
      <c r="CI565" s="31">
        <f t="shared" si="267"/>
        <v>0</v>
      </c>
    </row>
    <row r="566" spans="6:87" x14ac:dyDescent="0.2">
      <c r="F566" s="56"/>
      <c r="G566" s="56"/>
      <c r="H566" s="55"/>
      <c r="I566" s="55"/>
      <c r="J566" s="9"/>
      <c r="K566" s="56"/>
      <c r="L566" s="56"/>
      <c r="M566" s="56"/>
      <c r="N566" s="56"/>
      <c r="O566" s="56"/>
      <c r="P566" s="56"/>
      <c r="Q566" s="56"/>
      <c r="R566" s="9"/>
      <c r="S566" s="9"/>
      <c r="T566" s="56"/>
      <c r="U566" s="56"/>
      <c r="V566" s="56"/>
      <c r="W566" s="56"/>
      <c r="X566" s="56"/>
      <c r="Y566" s="56"/>
      <c r="Z566" s="56"/>
      <c r="AA566" s="56"/>
      <c r="AB566" s="56"/>
      <c r="AC566" s="56"/>
      <c r="AD566" s="56"/>
      <c r="AE566" s="56"/>
      <c r="AF566" s="56"/>
      <c r="AG566" s="57"/>
      <c r="AH566" s="57"/>
      <c r="AI566" s="57"/>
      <c r="CD566"/>
      <c r="CE566"/>
      <c r="CH566" s="1"/>
      <c r="CI566" s="31">
        <f t="shared" si="267"/>
        <v>0</v>
      </c>
    </row>
    <row r="567" spans="6:87" x14ac:dyDescent="0.2">
      <c r="F567" s="56"/>
      <c r="G567" s="56"/>
      <c r="H567" s="55"/>
      <c r="I567" s="55"/>
      <c r="J567" s="9"/>
      <c r="K567" s="56"/>
      <c r="L567" s="56"/>
      <c r="M567" s="56"/>
      <c r="N567" s="56"/>
      <c r="O567" s="56"/>
      <c r="P567" s="56"/>
      <c r="Q567" s="56"/>
      <c r="R567" s="9"/>
      <c r="S567" s="9"/>
      <c r="T567" s="56"/>
      <c r="U567" s="56"/>
      <c r="V567" s="56"/>
      <c r="W567" s="56"/>
      <c r="X567" s="56"/>
      <c r="Y567" s="56"/>
      <c r="Z567" s="56"/>
      <c r="AA567" s="56"/>
      <c r="AB567" s="56"/>
      <c r="AC567" s="56"/>
      <c r="AD567" s="56"/>
      <c r="AE567" s="56"/>
      <c r="AF567" s="56"/>
      <c r="AG567" s="57"/>
      <c r="AH567" s="57"/>
      <c r="AI567" s="57"/>
      <c r="CD567"/>
      <c r="CE567"/>
      <c r="CH567" s="1"/>
      <c r="CI567" s="31">
        <f t="shared" si="267"/>
        <v>0</v>
      </c>
    </row>
    <row r="568" spans="6:87" x14ac:dyDescent="0.2">
      <c r="F568" s="56"/>
      <c r="G568" s="56"/>
      <c r="H568" s="55"/>
      <c r="I568" s="55"/>
      <c r="J568" s="9"/>
      <c r="K568" s="56"/>
      <c r="L568" s="56"/>
      <c r="M568" s="56"/>
      <c r="N568" s="56"/>
      <c r="O568" s="56"/>
      <c r="P568" s="56"/>
      <c r="Q568" s="56"/>
      <c r="R568" s="9"/>
      <c r="S568" s="9"/>
      <c r="T568" s="56"/>
      <c r="U568" s="56"/>
      <c r="V568" s="56"/>
      <c r="W568" s="56"/>
      <c r="X568" s="56"/>
      <c r="Y568" s="56"/>
      <c r="Z568" s="56"/>
      <c r="AA568" s="56"/>
      <c r="AB568" s="56"/>
      <c r="AC568" s="56"/>
      <c r="AD568" s="56"/>
      <c r="AE568" s="56"/>
      <c r="AF568" s="56"/>
      <c r="AG568" s="57"/>
      <c r="AH568" s="57"/>
      <c r="AI568" s="57"/>
      <c r="CD568"/>
      <c r="CE568"/>
      <c r="CH568" s="1"/>
      <c r="CI568" s="31">
        <f t="shared" si="267"/>
        <v>0</v>
      </c>
    </row>
    <row r="569" spans="6:87" x14ac:dyDescent="0.2">
      <c r="F569" s="56"/>
      <c r="G569" s="56"/>
      <c r="H569" s="55"/>
      <c r="I569" s="55"/>
      <c r="J569" s="9"/>
      <c r="K569" s="56"/>
      <c r="L569" s="56"/>
      <c r="M569" s="56"/>
      <c r="N569" s="56"/>
      <c r="O569" s="56"/>
      <c r="P569" s="56"/>
      <c r="Q569" s="56"/>
      <c r="R569" s="9"/>
      <c r="S569" s="9"/>
      <c r="T569" s="56"/>
      <c r="U569" s="56"/>
      <c r="V569" s="56"/>
      <c r="W569" s="56"/>
      <c r="X569" s="56"/>
      <c r="Y569" s="56"/>
      <c r="Z569" s="56"/>
      <c r="AA569" s="56"/>
      <c r="AB569" s="56"/>
      <c r="AC569" s="56"/>
      <c r="AD569" s="56"/>
      <c r="AE569" s="56"/>
      <c r="AF569" s="56"/>
      <c r="AG569" s="57"/>
      <c r="AH569" s="57"/>
      <c r="AI569" s="57"/>
      <c r="CD569"/>
      <c r="CE569"/>
      <c r="CH569" s="1"/>
      <c r="CI569" s="31">
        <f t="shared" si="267"/>
        <v>0</v>
      </c>
    </row>
    <row r="570" spans="6:87" x14ac:dyDescent="0.2">
      <c r="F570" s="56"/>
      <c r="G570" s="56"/>
      <c r="H570" s="55"/>
      <c r="I570" s="55"/>
      <c r="J570" s="9"/>
      <c r="K570" s="56"/>
      <c r="L570" s="56"/>
      <c r="M570" s="56"/>
      <c r="N570" s="56"/>
      <c r="O570" s="56"/>
      <c r="P570" s="56"/>
      <c r="Q570" s="56"/>
      <c r="R570" s="9"/>
      <c r="S570" s="9"/>
      <c r="T570" s="56"/>
      <c r="U570" s="56"/>
      <c r="V570" s="56"/>
      <c r="W570" s="56"/>
      <c r="X570" s="56"/>
      <c r="Y570" s="56"/>
      <c r="Z570" s="56"/>
      <c r="AA570" s="56"/>
      <c r="AB570" s="56"/>
      <c r="AC570" s="56"/>
      <c r="AD570" s="56"/>
      <c r="AE570" s="56"/>
      <c r="AF570" s="56"/>
      <c r="AG570" s="57"/>
      <c r="AH570" s="57"/>
      <c r="AI570" s="57"/>
      <c r="CD570"/>
      <c r="CE570"/>
      <c r="CH570" s="1"/>
      <c r="CI570" s="31">
        <f t="shared" si="267"/>
        <v>0</v>
      </c>
    </row>
    <row r="571" spans="6:87" x14ac:dyDescent="0.2">
      <c r="F571" s="56"/>
      <c r="G571" s="56"/>
      <c r="H571" s="55"/>
      <c r="I571" s="55"/>
      <c r="J571" s="9"/>
      <c r="K571" s="56"/>
      <c r="L571" s="56"/>
      <c r="M571" s="56"/>
      <c r="N571" s="56"/>
      <c r="O571" s="56"/>
      <c r="P571" s="56"/>
      <c r="Q571" s="56"/>
      <c r="R571" s="9"/>
      <c r="S571" s="9"/>
      <c r="T571" s="56"/>
      <c r="U571" s="56"/>
      <c r="V571" s="56"/>
      <c r="W571" s="56"/>
      <c r="X571" s="56"/>
      <c r="Y571" s="56"/>
      <c r="Z571" s="56"/>
      <c r="AA571" s="56"/>
      <c r="AB571" s="56"/>
      <c r="AC571" s="56"/>
      <c r="AD571" s="56"/>
      <c r="AE571" s="56"/>
      <c r="AF571" s="56"/>
      <c r="AG571" s="57"/>
      <c r="AH571" s="57"/>
      <c r="AI571" s="57"/>
      <c r="CD571"/>
      <c r="CE571"/>
      <c r="CH571" s="1"/>
      <c r="CI571" s="31">
        <f t="shared" si="267"/>
        <v>0</v>
      </c>
    </row>
    <row r="572" spans="6:87" x14ac:dyDescent="0.2">
      <c r="F572" s="56"/>
      <c r="G572" s="56"/>
      <c r="H572" s="55"/>
      <c r="I572" s="55"/>
      <c r="J572" s="9"/>
      <c r="K572" s="56"/>
      <c r="L572" s="56"/>
      <c r="M572" s="56"/>
      <c r="N572" s="56"/>
      <c r="O572" s="56"/>
      <c r="P572" s="56"/>
      <c r="Q572" s="56"/>
      <c r="R572" s="9"/>
      <c r="S572" s="9"/>
      <c r="T572" s="56"/>
      <c r="U572" s="56"/>
      <c r="V572" s="56"/>
      <c r="W572" s="56"/>
      <c r="X572" s="56"/>
      <c r="Y572" s="56"/>
      <c r="Z572" s="56"/>
      <c r="AA572" s="56"/>
      <c r="AB572" s="56"/>
      <c r="AC572" s="56"/>
      <c r="AD572" s="56"/>
      <c r="AE572" s="56"/>
      <c r="AF572" s="56"/>
      <c r="AG572" s="57"/>
      <c r="AH572" s="57"/>
      <c r="AI572" s="57"/>
      <c r="CD572"/>
      <c r="CE572"/>
      <c r="CH572" s="1"/>
      <c r="CI572" s="31">
        <f t="shared" si="267"/>
        <v>0</v>
      </c>
    </row>
    <row r="573" spans="6:87" x14ac:dyDescent="0.2">
      <c r="F573" s="56"/>
      <c r="G573" s="56"/>
      <c r="H573" s="55"/>
      <c r="I573" s="55"/>
      <c r="J573" s="9"/>
      <c r="K573" s="56"/>
      <c r="L573" s="56"/>
      <c r="M573" s="56"/>
      <c r="N573" s="56"/>
      <c r="O573" s="56"/>
      <c r="P573" s="56"/>
      <c r="Q573" s="56"/>
      <c r="R573" s="9"/>
      <c r="S573" s="9"/>
      <c r="T573" s="56"/>
      <c r="U573" s="56"/>
      <c r="V573" s="56"/>
      <c r="W573" s="56"/>
      <c r="X573" s="56"/>
      <c r="Y573" s="56"/>
      <c r="Z573" s="56"/>
      <c r="AA573" s="56"/>
      <c r="AB573" s="56"/>
      <c r="AC573" s="56"/>
      <c r="AD573" s="56"/>
      <c r="AE573" s="56"/>
      <c r="AF573" s="56"/>
      <c r="AG573" s="57"/>
      <c r="AH573" s="57"/>
      <c r="AI573" s="57"/>
      <c r="CD573"/>
      <c r="CE573"/>
      <c r="CH573" s="1"/>
      <c r="CI573" s="31">
        <f t="shared" si="267"/>
        <v>0</v>
      </c>
    </row>
    <row r="574" spans="6:87" x14ac:dyDescent="0.2">
      <c r="F574" s="56"/>
      <c r="G574" s="56"/>
      <c r="H574" s="55"/>
      <c r="I574" s="55"/>
      <c r="J574" s="9"/>
      <c r="K574" s="56"/>
      <c r="L574" s="56"/>
      <c r="M574" s="56"/>
      <c r="N574" s="56"/>
      <c r="O574" s="56"/>
      <c r="P574" s="56"/>
      <c r="Q574" s="56"/>
      <c r="R574" s="9"/>
      <c r="S574" s="9"/>
      <c r="T574" s="56"/>
      <c r="U574" s="56"/>
      <c r="V574" s="56"/>
      <c r="W574" s="56"/>
      <c r="X574" s="56"/>
      <c r="Y574" s="56"/>
      <c r="Z574" s="56"/>
      <c r="AA574" s="56"/>
      <c r="AB574" s="56"/>
      <c r="AC574" s="56"/>
      <c r="AD574" s="56"/>
      <c r="AE574" s="56"/>
      <c r="AF574" s="56"/>
      <c r="AG574" s="57"/>
      <c r="AH574" s="57"/>
      <c r="AI574" s="57"/>
      <c r="CD574"/>
      <c r="CE574"/>
      <c r="CH574" s="1"/>
      <c r="CI574" s="31">
        <f t="shared" si="267"/>
        <v>0</v>
      </c>
    </row>
    <row r="575" spans="6:87" x14ac:dyDescent="0.2">
      <c r="F575" s="56"/>
      <c r="G575" s="56"/>
      <c r="H575" s="55"/>
      <c r="I575" s="55"/>
      <c r="J575" s="9"/>
      <c r="K575" s="56"/>
      <c r="L575" s="56"/>
      <c r="M575" s="56"/>
      <c r="N575" s="56"/>
      <c r="O575" s="56"/>
      <c r="P575" s="56"/>
      <c r="Q575" s="56"/>
      <c r="R575" s="9"/>
      <c r="S575" s="9"/>
      <c r="T575" s="56"/>
      <c r="U575" s="56"/>
      <c r="V575" s="56"/>
      <c r="W575" s="56"/>
      <c r="X575" s="56"/>
      <c r="Y575" s="56"/>
      <c r="Z575" s="56"/>
      <c r="AA575" s="56"/>
      <c r="AB575" s="56"/>
      <c r="AC575" s="56"/>
      <c r="AD575" s="56"/>
      <c r="AE575" s="56"/>
      <c r="AF575" s="56"/>
      <c r="AG575" s="57"/>
      <c r="AH575" s="57"/>
      <c r="AI575" s="57"/>
      <c r="CD575"/>
      <c r="CE575"/>
      <c r="CH575" s="1"/>
      <c r="CI575" s="31">
        <f t="shared" si="267"/>
        <v>0</v>
      </c>
    </row>
    <row r="576" spans="6:87" x14ac:dyDescent="0.2">
      <c r="F576" s="56"/>
      <c r="G576" s="56"/>
      <c r="H576" s="55"/>
      <c r="I576" s="55"/>
      <c r="J576" s="9"/>
      <c r="K576" s="56"/>
      <c r="L576" s="56"/>
      <c r="M576" s="56"/>
      <c r="N576" s="56"/>
      <c r="O576" s="56"/>
      <c r="P576" s="56"/>
      <c r="Q576" s="56"/>
      <c r="R576" s="9"/>
      <c r="S576" s="9"/>
      <c r="T576" s="56"/>
      <c r="U576" s="56"/>
      <c r="V576" s="56"/>
      <c r="W576" s="56"/>
      <c r="X576" s="56"/>
      <c r="Y576" s="56"/>
      <c r="Z576" s="56"/>
      <c r="AA576" s="56"/>
      <c r="AB576" s="56"/>
      <c r="AC576" s="56"/>
      <c r="AD576" s="56"/>
      <c r="AE576" s="56"/>
      <c r="AF576" s="56"/>
      <c r="AG576" s="57"/>
      <c r="AH576" s="57"/>
      <c r="AI576" s="57"/>
      <c r="CD576"/>
      <c r="CE576"/>
      <c r="CH576" s="1"/>
      <c r="CI576" s="31">
        <f t="shared" si="267"/>
        <v>0</v>
      </c>
    </row>
    <row r="577" spans="6:87" x14ac:dyDescent="0.2">
      <c r="F577" s="56"/>
      <c r="G577" s="56"/>
      <c r="H577" s="55"/>
      <c r="I577" s="55"/>
      <c r="J577" s="9"/>
      <c r="K577" s="56"/>
      <c r="L577" s="56"/>
      <c r="M577" s="56"/>
      <c r="N577" s="56"/>
      <c r="O577" s="56"/>
      <c r="P577" s="56"/>
      <c r="Q577" s="56"/>
      <c r="R577" s="9"/>
      <c r="S577" s="9"/>
      <c r="T577" s="56"/>
      <c r="U577" s="56"/>
      <c r="V577" s="56"/>
      <c r="W577" s="56"/>
      <c r="X577" s="56"/>
      <c r="Y577" s="56"/>
      <c r="Z577" s="56"/>
      <c r="AA577" s="56"/>
      <c r="AB577" s="56"/>
      <c r="AC577" s="56"/>
      <c r="AD577" s="56"/>
      <c r="AE577" s="56"/>
      <c r="AF577" s="56"/>
      <c r="AG577" s="57"/>
      <c r="AH577" s="57"/>
      <c r="AI577" s="57"/>
      <c r="CD577"/>
      <c r="CE577"/>
      <c r="CH577" s="1"/>
      <c r="CI577" s="31">
        <f t="shared" si="267"/>
        <v>0</v>
      </c>
    </row>
    <row r="578" spans="6:87" x14ac:dyDescent="0.2">
      <c r="F578" s="56"/>
      <c r="G578" s="56"/>
      <c r="H578" s="55"/>
      <c r="I578" s="55"/>
      <c r="J578" s="9"/>
      <c r="K578" s="56"/>
      <c r="L578" s="56"/>
      <c r="M578" s="56"/>
      <c r="N578" s="56"/>
      <c r="O578" s="56"/>
      <c r="P578" s="56"/>
      <c r="Q578" s="56"/>
      <c r="R578" s="9"/>
      <c r="S578" s="9"/>
      <c r="T578" s="56"/>
      <c r="U578" s="56"/>
      <c r="V578" s="56"/>
      <c r="W578" s="56"/>
      <c r="X578" s="56"/>
      <c r="Y578" s="56"/>
      <c r="Z578" s="56"/>
      <c r="AA578" s="56"/>
      <c r="AB578" s="56"/>
      <c r="AC578" s="56"/>
      <c r="AD578" s="56"/>
      <c r="AE578" s="56"/>
      <c r="AF578" s="56"/>
      <c r="AG578" s="57"/>
      <c r="AH578" s="57"/>
      <c r="AI578" s="57"/>
      <c r="CD578"/>
      <c r="CE578"/>
      <c r="CH578" s="1"/>
      <c r="CI578" s="31">
        <f t="shared" si="267"/>
        <v>0</v>
      </c>
    </row>
    <row r="579" spans="6:87" x14ac:dyDescent="0.2">
      <c r="F579" s="56"/>
      <c r="G579" s="56"/>
      <c r="H579" s="55"/>
      <c r="I579" s="55"/>
      <c r="J579" s="9"/>
      <c r="K579" s="56"/>
      <c r="L579" s="56"/>
      <c r="M579" s="56"/>
      <c r="N579" s="56"/>
      <c r="O579" s="56"/>
      <c r="P579" s="56"/>
      <c r="Q579" s="56"/>
      <c r="R579" s="9"/>
      <c r="S579" s="9"/>
      <c r="T579" s="56"/>
      <c r="U579" s="56"/>
      <c r="V579" s="56"/>
      <c r="W579" s="56"/>
      <c r="X579" s="56"/>
      <c r="Y579" s="56"/>
      <c r="Z579" s="56"/>
      <c r="AA579" s="56"/>
      <c r="AB579" s="56"/>
      <c r="AC579" s="56"/>
      <c r="AD579" s="56"/>
      <c r="AE579" s="56"/>
      <c r="AF579" s="56"/>
      <c r="AG579" s="57"/>
      <c r="AH579" s="57"/>
      <c r="AI579" s="57"/>
      <c r="CD579"/>
      <c r="CE579"/>
      <c r="CH579" s="1"/>
      <c r="CI579" s="31">
        <f t="shared" si="267"/>
        <v>0</v>
      </c>
    </row>
    <row r="580" spans="6:87" x14ac:dyDescent="0.2">
      <c r="F580" s="56"/>
      <c r="G580" s="56"/>
      <c r="H580" s="55"/>
      <c r="I580" s="55"/>
      <c r="J580" s="56"/>
      <c r="K580" s="56"/>
      <c r="L580" s="56"/>
      <c r="M580" s="56"/>
      <c r="N580" s="56"/>
      <c r="O580" s="56"/>
      <c r="P580" s="56"/>
      <c r="Q580" s="56"/>
      <c r="R580" s="9"/>
      <c r="S580" s="9"/>
      <c r="T580" s="56"/>
      <c r="U580" s="56"/>
      <c r="V580" s="56"/>
      <c r="W580" s="56"/>
      <c r="X580" s="56"/>
      <c r="Y580" s="56"/>
      <c r="Z580" s="56"/>
      <c r="AA580" s="56"/>
      <c r="AB580" s="56"/>
      <c r="AC580" s="56"/>
      <c r="AD580" s="56"/>
      <c r="AE580" s="56"/>
      <c r="AF580" s="56"/>
      <c r="AG580" s="57"/>
      <c r="AH580" s="57"/>
      <c r="AI580" s="57"/>
      <c r="CD580"/>
      <c r="CE580"/>
      <c r="CH580" s="1"/>
      <c r="CI580" s="31">
        <f t="shared" si="267"/>
        <v>0</v>
      </c>
    </row>
    <row r="581" spans="6:87" x14ac:dyDescent="0.2">
      <c r="F581" s="56"/>
      <c r="G581" s="56"/>
      <c r="H581" s="55"/>
      <c r="I581" s="55"/>
      <c r="J581" s="56"/>
      <c r="K581" s="56"/>
      <c r="L581" s="56"/>
      <c r="M581" s="56"/>
      <c r="N581" s="56"/>
      <c r="O581" s="56"/>
      <c r="P581" s="56"/>
      <c r="Q581" s="56"/>
      <c r="R581" s="9"/>
      <c r="S581" s="9"/>
      <c r="T581" s="56"/>
      <c r="U581" s="56"/>
      <c r="V581" s="56"/>
      <c r="W581" s="56"/>
      <c r="X581" s="56"/>
      <c r="Y581" s="56"/>
      <c r="Z581" s="56"/>
      <c r="AA581" s="56"/>
      <c r="AB581" s="56"/>
      <c r="AC581" s="56"/>
      <c r="AD581" s="56"/>
      <c r="AE581" s="56"/>
      <c r="AF581" s="56"/>
      <c r="AG581" s="57"/>
      <c r="AH581" s="57"/>
      <c r="AI581" s="57"/>
      <c r="CD581"/>
      <c r="CE581"/>
      <c r="CH581" s="1"/>
      <c r="CI581" s="31">
        <f t="shared" si="267"/>
        <v>0</v>
      </c>
    </row>
    <row r="582" spans="6:87" x14ac:dyDescent="0.2">
      <c r="F582" s="56"/>
      <c r="G582" s="56"/>
      <c r="H582" s="55"/>
      <c r="I582" s="55"/>
      <c r="J582" s="56"/>
      <c r="K582" s="56"/>
      <c r="L582" s="56"/>
      <c r="M582" s="56"/>
      <c r="N582" s="56"/>
      <c r="O582" s="56"/>
      <c r="P582" s="56"/>
      <c r="Q582" s="56"/>
      <c r="R582" s="9"/>
      <c r="S582" s="9"/>
      <c r="T582" s="56"/>
      <c r="U582" s="56"/>
      <c r="V582" s="56"/>
      <c r="W582" s="56"/>
      <c r="X582" s="56"/>
      <c r="Y582" s="56"/>
      <c r="Z582" s="56"/>
      <c r="AA582" s="56"/>
      <c r="AB582" s="56"/>
      <c r="AC582" s="56"/>
      <c r="AD582" s="56"/>
      <c r="AE582" s="56"/>
      <c r="AF582" s="56"/>
      <c r="AG582" s="57"/>
      <c r="AH582" s="57"/>
      <c r="AI582" s="57"/>
      <c r="CD582"/>
      <c r="CE582"/>
      <c r="CH582" s="1"/>
      <c r="CI582" s="31">
        <f t="shared" ref="CI582:CI645" si="268">CH582+CI581</f>
        <v>0</v>
      </c>
    </row>
    <row r="583" spans="6:87" x14ac:dyDescent="0.2">
      <c r="F583" s="56"/>
      <c r="G583" s="56"/>
      <c r="H583" s="55"/>
      <c r="I583" s="55"/>
      <c r="J583" s="56"/>
      <c r="K583" s="56"/>
      <c r="L583" s="56"/>
      <c r="M583" s="56"/>
      <c r="N583" s="56"/>
      <c r="O583" s="56"/>
      <c r="P583" s="56"/>
      <c r="Q583" s="56"/>
      <c r="R583" s="9"/>
      <c r="S583" s="9"/>
      <c r="T583" s="56"/>
      <c r="U583" s="56"/>
      <c r="V583" s="56"/>
      <c r="W583" s="56"/>
      <c r="X583" s="56"/>
      <c r="Y583" s="56"/>
      <c r="Z583" s="56"/>
      <c r="AA583" s="56"/>
      <c r="AB583" s="56"/>
      <c r="AC583" s="56"/>
      <c r="AD583" s="56"/>
      <c r="AE583" s="56"/>
      <c r="AF583" s="56"/>
      <c r="AG583" s="57"/>
      <c r="AH583" s="57"/>
      <c r="AI583" s="57"/>
      <c r="CD583"/>
      <c r="CE583"/>
      <c r="CH583" s="1"/>
      <c r="CI583" s="31">
        <f t="shared" si="268"/>
        <v>0</v>
      </c>
    </row>
    <row r="584" spans="6:87" x14ac:dyDescent="0.2">
      <c r="F584" s="56"/>
      <c r="G584" s="56"/>
      <c r="H584" s="55"/>
      <c r="I584" s="55"/>
      <c r="J584" s="56"/>
      <c r="K584" s="56"/>
      <c r="L584" s="56"/>
      <c r="M584" s="56"/>
      <c r="N584" s="56"/>
      <c r="O584" s="56"/>
      <c r="P584" s="56"/>
      <c r="Q584" s="56"/>
      <c r="R584" s="9"/>
      <c r="S584" s="9"/>
      <c r="T584" s="56"/>
      <c r="U584" s="56"/>
      <c r="V584" s="56"/>
      <c r="W584" s="56"/>
      <c r="X584" s="56"/>
      <c r="Y584" s="56"/>
      <c r="Z584" s="56"/>
      <c r="AA584" s="56"/>
      <c r="AB584" s="56"/>
      <c r="AC584" s="56"/>
      <c r="AD584" s="56"/>
      <c r="AE584" s="56"/>
      <c r="AF584" s="56"/>
      <c r="AG584" s="57"/>
      <c r="AH584" s="57"/>
      <c r="AI584" s="57"/>
      <c r="CD584"/>
      <c r="CE584"/>
      <c r="CH584" s="1"/>
      <c r="CI584" s="31">
        <f t="shared" si="268"/>
        <v>0</v>
      </c>
    </row>
    <row r="585" spans="6:87" x14ac:dyDescent="0.2">
      <c r="F585" s="56"/>
      <c r="G585" s="56"/>
      <c r="H585" s="55"/>
      <c r="I585" s="55"/>
      <c r="J585" s="56"/>
      <c r="K585" s="56"/>
      <c r="L585" s="56"/>
      <c r="M585" s="56"/>
      <c r="N585" s="56"/>
      <c r="O585" s="56"/>
      <c r="P585" s="56"/>
      <c r="Q585" s="56"/>
      <c r="R585" s="9"/>
      <c r="S585" s="9"/>
      <c r="T585" s="56"/>
      <c r="U585" s="56"/>
      <c r="V585" s="56"/>
      <c r="W585" s="56"/>
      <c r="X585" s="56"/>
      <c r="Y585" s="56"/>
      <c r="Z585" s="56"/>
      <c r="AA585" s="56"/>
      <c r="AB585" s="56"/>
      <c r="AC585" s="56"/>
      <c r="AD585" s="56"/>
      <c r="AE585" s="56"/>
      <c r="AF585" s="56"/>
      <c r="AG585" s="57"/>
      <c r="AH585" s="57"/>
      <c r="AI585" s="57"/>
      <c r="CD585"/>
      <c r="CE585"/>
      <c r="CH585" s="1"/>
      <c r="CI585" s="31">
        <f t="shared" si="268"/>
        <v>0</v>
      </c>
    </row>
    <row r="586" spans="6:87" x14ac:dyDescent="0.2">
      <c r="F586" s="56"/>
      <c r="G586" s="56"/>
      <c r="H586" s="55"/>
      <c r="I586" s="55"/>
      <c r="J586" s="56"/>
      <c r="K586" s="56"/>
      <c r="L586" s="56"/>
      <c r="M586" s="56"/>
      <c r="N586" s="56"/>
      <c r="O586" s="56"/>
      <c r="P586" s="56"/>
      <c r="Q586" s="56"/>
      <c r="R586" s="9"/>
      <c r="S586" s="9"/>
      <c r="T586" s="56"/>
      <c r="U586" s="56"/>
      <c r="V586" s="56"/>
      <c r="W586" s="56"/>
      <c r="X586" s="56"/>
      <c r="Y586" s="56"/>
      <c r="Z586" s="56"/>
      <c r="AA586" s="56"/>
      <c r="AB586" s="56"/>
      <c r="AC586" s="56"/>
      <c r="AD586" s="56"/>
      <c r="AE586" s="56"/>
      <c r="AF586" s="56"/>
      <c r="AG586" s="57"/>
      <c r="AH586" s="57"/>
      <c r="AI586" s="57"/>
      <c r="CD586"/>
      <c r="CE586"/>
      <c r="CH586" s="1"/>
      <c r="CI586" s="31">
        <f t="shared" si="268"/>
        <v>0</v>
      </c>
    </row>
    <row r="587" spans="6:87" x14ac:dyDescent="0.2">
      <c r="F587" s="56"/>
      <c r="G587" s="56"/>
      <c r="H587" s="55"/>
      <c r="I587" s="55"/>
      <c r="J587" s="56"/>
      <c r="K587" s="56"/>
      <c r="L587" s="56"/>
      <c r="M587" s="56"/>
      <c r="N587" s="56"/>
      <c r="O587" s="56"/>
      <c r="P587" s="56"/>
      <c r="Q587" s="56"/>
      <c r="R587" s="9"/>
      <c r="S587" s="9"/>
      <c r="T587" s="56"/>
      <c r="U587" s="56"/>
      <c r="V587" s="56"/>
      <c r="W587" s="56"/>
      <c r="X587" s="56"/>
      <c r="Y587" s="56"/>
      <c r="Z587" s="56"/>
      <c r="AA587" s="56"/>
      <c r="AB587" s="56"/>
      <c r="AC587" s="56"/>
      <c r="AD587" s="56"/>
      <c r="AE587" s="56"/>
      <c r="AF587" s="56"/>
      <c r="AG587" s="57"/>
      <c r="AH587" s="57"/>
      <c r="AI587" s="57"/>
      <c r="CD587"/>
      <c r="CE587"/>
      <c r="CH587" s="1"/>
      <c r="CI587" s="31">
        <f t="shared" si="268"/>
        <v>0</v>
      </c>
    </row>
    <row r="588" spans="6:87" x14ac:dyDescent="0.2">
      <c r="F588" s="56"/>
      <c r="G588" s="56"/>
      <c r="H588" s="55"/>
      <c r="I588" s="55"/>
      <c r="J588" s="56"/>
      <c r="K588" s="56"/>
      <c r="L588" s="56"/>
      <c r="M588" s="56"/>
      <c r="N588" s="56"/>
      <c r="O588" s="56"/>
      <c r="P588" s="56"/>
      <c r="Q588" s="56"/>
      <c r="R588" s="9"/>
      <c r="S588" s="9"/>
      <c r="T588" s="56"/>
      <c r="U588" s="56"/>
      <c r="V588" s="56"/>
      <c r="W588" s="56"/>
      <c r="X588" s="56"/>
      <c r="Y588" s="56"/>
      <c r="Z588" s="56"/>
      <c r="AA588" s="56"/>
      <c r="AB588" s="56"/>
      <c r="AC588" s="56"/>
      <c r="AD588" s="56"/>
      <c r="AE588" s="56"/>
      <c r="AF588" s="56"/>
      <c r="AG588" s="57"/>
      <c r="AH588" s="57"/>
      <c r="AI588" s="57"/>
      <c r="CD588"/>
      <c r="CE588"/>
      <c r="CH588" s="1"/>
      <c r="CI588" s="31">
        <f t="shared" si="268"/>
        <v>0</v>
      </c>
    </row>
    <row r="589" spans="6:87" x14ac:dyDescent="0.2">
      <c r="F589" s="56"/>
      <c r="G589" s="56"/>
      <c r="H589" s="55"/>
      <c r="I589" s="55"/>
      <c r="J589" s="56"/>
      <c r="K589" s="56"/>
      <c r="L589" s="56"/>
      <c r="M589" s="56"/>
      <c r="N589" s="56"/>
      <c r="O589" s="56"/>
      <c r="P589" s="56"/>
      <c r="Q589" s="56"/>
      <c r="R589" s="9"/>
      <c r="S589" s="9"/>
      <c r="T589" s="56"/>
      <c r="U589" s="56"/>
      <c r="V589" s="56"/>
      <c r="W589" s="56"/>
      <c r="X589" s="56"/>
      <c r="Y589" s="56"/>
      <c r="Z589" s="56"/>
      <c r="AA589" s="56"/>
      <c r="AB589" s="56"/>
      <c r="AC589" s="56"/>
      <c r="AD589" s="56"/>
      <c r="AE589" s="56"/>
      <c r="AF589" s="56"/>
      <c r="AG589" s="57"/>
      <c r="AH589" s="57"/>
      <c r="AI589" s="57"/>
      <c r="CD589"/>
      <c r="CE589"/>
      <c r="CH589" s="1"/>
      <c r="CI589" s="31">
        <f t="shared" si="268"/>
        <v>0</v>
      </c>
    </row>
    <row r="590" spans="6:87" x14ac:dyDescent="0.2">
      <c r="F590" s="56"/>
      <c r="G590" s="56"/>
      <c r="H590" s="55"/>
      <c r="I590" s="55"/>
      <c r="J590" s="56"/>
      <c r="K590" s="56"/>
      <c r="L590" s="56"/>
      <c r="M590" s="56"/>
      <c r="N590" s="56"/>
      <c r="O590" s="56"/>
      <c r="P590" s="56"/>
      <c r="Q590" s="56"/>
      <c r="R590" s="9"/>
      <c r="S590" s="9"/>
      <c r="T590" s="56"/>
      <c r="U590" s="56"/>
      <c r="V590" s="56"/>
      <c r="W590" s="56"/>
      <c r="X590" s="56"/>
      <c r="Y590" s="56"/>
      <c r="Z590" s="56"/>
      <c r="AA590" s="56"/>
      <c r="AB590" s="56"/>
      <c r="AC590" s="56"/>
      <c r="AD590" s="56"/>
      <c r="AE590" s="56"/>
      <c r="AF590" s="56"/>
      <c r="AG590" s="57"/>
      <c r="AH590" s="57"/>
      <c r="AI590" s="57"/>
      <c r="CD590"/>
      <c r="CE590"/>
      <c r="CH590" s="1"/>
      <c r="CI590" s="31">
        <f t="shared" si="268"/>
        <v>0</v>
      </c>
    </row>
    <row r="591" spans="6:87" x14ac:dyDescent="0.2">
      <c r="F591" s="56"/>
      <c r="G591" s="56"/>
      <c r="H591" s="55"/>
      <c r="I591" s="55"/>
      <c r="J591" s="56"/>
      <c r="K591" s="56"/>
      <c r="L591" s="56"/>
      <c r="M591" s="56"/>
      <c r="N591" s="56"/>
      <c r="O591" s="56"/>
      <c r="P591" s="56"/>
      <c r="Q591" s="56"/>
      <c r="R591" s="9"/>
      <c r="S591" s="9"/>
      <c r="T591" s="56"/>
      <c r="U591" s="56"/>
      <c r="V591" s="56"/>
      <c r="W591" s="56"/>
      <c r="X591" s="56"/>
      <c r="Y591" s="56"/>
      <c r="Z591" s="56"/>
      <c r="AA591" s="56"/>
      <c r="AB591" s="56"/>
      <c r="AC591" s="56"/>
      <c r="AD591" s="56"/>
      <c r="AE591" s="56"/>
      <c r="AF591" s="56"/>
      <c r="AG591" s="57"/>
      <c r="AH591" s="57"/>
      <c r="AI591" s="57"/>
      <c r="CD591"/>
      <c r="CE591"/>
      <c r="CH591" s="1"/>
      <c r="CI591" s="31">
        <f t="shared" si="268"/>
        <v>0</v>
      </c>
    </row>
    <row r="592" spans="6:87" x14ac:dyDescent="0.2">
      <c r="F592" s="56"/>
      <c r="G592" s="56"/>
      <c r="H592" s="55"/>
      <c r="I592" s="55"/>
      <c r="J592" s="56"/>
      <c r="K592" s="56"/>
      <c r="L592" s="56"/>
      <c r="M592" s="56"/>
      <c r="N592" s="56"/>
      <c r="O592" s="56"/>
      <c r="P592" s="56"/>
      <c r="Q592" s="56"/>
      <c r="R592" s="9"/>
      <c r="S592" s="9"/>
      <c r="T592" s="56"/>
      <c r="U592" s="56"/>
      <c r="V592" s="56"/>
      <c r="W592" s="56"/>
      <c r="X592" s="56"/>
      <c r="Y592" s="56"/>
      <c r="Z592" s="56"/>
      <c r="AA592" s="56"/>
      <c r="AB592" s="56"/>
      <c r="AC592" s="56"/>
      <c r="AD592" s="56"/>
      <c r="AE592" s="56"/>
      <c r="AF592" s="56"/>
      <c r="AG592" s="57"/>
      <c r="AH592" s="57"/>
      <c r="AI592" s="57"/>
      <c r="CD592"/>
      <c r="CE592"/>
      <c r="CH592" s="1"/>
      <c r="CI592" s="31">
        <f t="shared" si="268"/>
        <v>0</v>
      </c>
    </row>
    <row r="593" spans="6:87" x14ac:dyDescent="0.2">
      <c r="F593" s="56"/>
      <c r="G593" s="56"/>
      <c r="H593" s="55"/>
      <c r="I593" s="55"/>
      <c r="J593" s="56"/>
      <c r="K593" s="56"/>
      <c r="L593" s="56"/>
      <c r="M593" s="56"/>
      <c r="N593" s="56"/>
      <c r="O593" s="56"/>
      <c r="P593" s="56"/>
      <c r="Q593" s="56"/>
      <c r="R593" s="9"/>
      <c r="S593" s="9"/>
      <c r="T593" s="56"/>
      <c r="U593" s="56"/>
      <c r="V593" s="56"/>
      <c r="W593" s="56"/>
      <c r="X593" s="56"/>
      <c r="Y593" s="56"/>
      <c r="Z593" s="56"/>
      <c r="AA593" s="56"/>
      <c r="AB593" s="56"/>
      <c r="AC593" s="56"/>
      <c r="AD593" s="56"/>
      <c r="AE593" s="56"/>
      <c r="AF593" s="56"/>
      <c r="AG593" s="57"/>
      <c r="AH593" s="57"/>
      <c r="AI593" s="57"/>
      <c r="CD593"/>
      <c r="CE593"/>
      <c r="CH593" s="1"/>
      <c r="CI593" s="31">
        <f t="shared" si="268"/>
        <v>0</v>
      </c>
    </row>
    <row r="594" spans="6:87" x14ac:dyDescent="0.2">
      <c r="F594" s="56"/>
      <c r="G594" s="56"/>
      <c r="H594" s="55"/>
      <c r="I594" s="55"/>
      <c r="J594" s="56"/>
      <c r="K594" s="56"/>
      <c r="L594" s="56"/>
      <c r="M594" s="56"/>
      <c r="N594" s="56"/>
      <c r="O594" s="56"/>
      <c r="P594" s="56"/>
      <c r="Q594" s="56"/>
      <c r="R594" s="9"/>
      <c r="S594" s="9"/>
      <c r="T594" s="56"/>
      <c r="U594" s="56"/>
      <c r="V594" s="56"/>
      <c r="W594" s="56"/>
      <c r="X594" s="56"/>
      <c r="Y594" s="56"/>
      <c r="Z594" s="56"/>
      <c r="AA594" s="56"/>
      <c r="AB594" s="56"/>
      <c r="AC594" s="56"/>
      <c r="AD594" s="56"/>
      <c r="AE594" s="56"/>
      <c r="AF594" s="56"/>
      <c r="AG594" s="57"/>
      <c r="AH594" s="57"/>
      <c r="AI594" s="57"/>
      <c r="CD594"/>
      <c r="CE594"/>
      <c r="CH594" s="1"/>
      <c r="CI594" s="31">
        <f t="shared" si="268"/>
        <v>0</v>
      </c>
    </row>
    <row r="595" spans="6:87" x14ac:dyDescent="0.2">
      <c r="F595" s="56"/>
      <c r="G595" s="56"/>
      <c r="H595" s="55"/>
      <c r="I595" s="55"/>
      <c r="J595" s="56"/>
      <c r="K595" s="56"/>
      <c r="L595" s="56"/>
      <c r="M595" s="56"/>
      <c r="N595" s="56"/>
      <c r="O595" s="56"/>
      <c r="P595" s="56"/>
      <c r="Q595" s="56"/>
      <c r="R595" s="9"/>
      <c r="S595" s="9"/>
      <c r="T595" s="56"/>
      <c r="U595" s="56"/>
      <c r="V595" s="56"/>
      <c r="W595" s="56"/>
      <c r="X595" s="56"/>
      <c r="Y595" s="56"/>
      <c r="Z595" s="56"/>
      <c r="AA595" s="56"/>
      <c r="AB595" s="56"/>
      <c r="AC595" s="56"/>
      <c r="AD595" s="56"/>
      <c r="AE595" s="56"/>
      <c r="AF595" s="56"/>
      <c r="AG595" s="57"/>
      <c r="AH595" s="57"/>
      <c r="AI595" s="57"/>
      <c r="CD595"/>
      <c r="CE595"/>
      <c r="CH595" s="1"/>
      <c r="CI595" s="31">
        <f t="shared" si="268"/>
        <v>0</v>
      </c>
    </row>
    <row r="596" spans="6:87" x14ac:dyDescent="0.2">
      <c r="F596" s="56"/>
      <c r="G596" s="56"/>
      <c r="H596" s="55"/>
      <c r="I596" s="55"/>
      <c r="J596" s="56"/>
      <c r="K596" s="56"/>
      <c r="L596" s="56"/>
      <c r="M596" s="56"/>
      <c r="N596" s="56"/>
      <c r="O596" s="56"/>
      <c r="P596" s="56"/>
      <c r="Q596" s="56"/>
      <c r="R596" s="9"/>
      <c r="S596" s="9"/>
      <c r="T596" s="56"/>
      <c r="U596" s="56"/>
      <c r="V596" s="56"/>
      <c r="W596" s="56"/>
      <c r="X596" s="56"/>
      <c r="Y596" s="56"/>
      <c r="Z596" s="56"/>
      <c r="AA596" s="56"/>
      <c r="AB596" s="56"/>
      <c r="AC596" s="56"/>
      <c r="AD596" s="56"/>
      <c r="AE596" s="56"/>
      <c r="AF596" s="56"/>
      <c r="AG596" s="57"/>
      <c r="AH596" s="57"/>
      <c r="AI596" s="57"/>
      <c r="CD596"/>
      <c r="CE596"/>
      <c r="CH596" s="1"/>
      <c r="CI596" s="31">
        <f t="shared" si="268"/>
        <v>0</v>
      </c>
    </row>
    <row r="597" spans="6:87" x14ac:dyDescent="0.2">
      <c r="F597" s="56"/>
      <c r="G597" s="56"/>
      <c r="H597" s="55"/>
      <c r="I597" s="55"/>
      <c r="J597" s="56"/>
      <c r="K597" s="56"/>
      <c r="L597" s="56"/>
      <c r="M597" s="56"/>
      <c r="N597" s="56"/>
      <c r="O597" s="56"/>
      <c r="P597" s="56"/>
      <c r="Q597" s="56"/>
      <c r="R597" s="9"/>
      <c r="S597" s="9"/>
      <c r="T597" s="56"/>
      <c r="U597" s="56"/>
      <c r="V597" s="56"/>
      <c r="W597" s="56"/>
      <c r="X597" s="56"/>
      <c r="Y597" s="56"/>
      <c r="Z597" s="56"/>
      <c r="AA597" s="56"/>
      <c r="AB597" s="56"/>
      <c r="AC597" s="56"/>
      <c r="AD597" s="56"/>
      <c r="AE597" s="56"/>
      <c r="AF597" s="56"/>
      <c r="AG597" s="57"/>
      <c r="AH597" s="57"/>
      <c r="AI597" s="57"/>
      <c r="CD597"/>
      <c r="CE597"/>
      <c r="CH597" s="1"/>
      <c r="CI597" s="31">
        <f t="shared" si="268"/>
        <v>0</v>
      </c>
    </row>
    <row r="598" spans="6:87" x14ac:dyDescent="0.2">
      <c r="F598" s="56"/>
      <c r="G598" s="56"/>
      <c r="H598" s="55"/>
      <c r="I598" s="55"/>
      <c r="J598" s="56"/>
      <c r="K598" s="56"/>
      <c r="L598" s="56"/>
      <c r="M598" s="56"/>
      <c r="N598" s="56"/>
      <c r="O598" s="56"/>
      <c r="P598" s="56"/>
      <c r="Q598" s="56"/>
      <c r="R598" s="9"/>
      <c r="S598" s="9"/>
      <c r="T598" s="56"/>
      <c r="U598" s="56"/>
      <c r="V598" s="56"/>
      <c r="W598" s="56"/>
      <c r="X598" s="56"/>
      <c r="Y598" s="56"/>
      <c r="Z598" s="56"/>
      <c r="AA598" s="56"/>
      <c r="AB598" s="56"/>
      <c r="AC598" s="56"/>
      <c r="AD598" s="56"/>
      <c r="AE598" s="56"/>
      <c r="AF598" s="56"/>
      <c r="AG598" s="57"/>
      <c r="AH598" s="57"/>
      <c r="AI598" s="57"/>
      <c r="CD598"/>
      <c r="CE598"/>
      <c r="CH598" s="1"/>
      <c r="CI598" s="31">
        <f t="shared" si="268"/>
        <v>0</v>
      </c>
    </row>
    <row r="599" spans="6:87" x14ac:dyDescent="0.2">
      <c r="F599" s="56"/>
      <c r="G599" s="56"/>
      <c r="H599" s="55"/>
      <c r="I599" s="55"/>
      <c r="J599" s="56"/>
      <c r="K599" s="56"/>
      <c r="L599" s="56"/>
      <c r="M599" s="56"/>
      <c r="N599" s="56"/>
      <c r="O599" s="56"/>
      <c r="P599" s="56"/>
      <c r="Q599" s="56"/>
      <c r="R599" s="9"/>
      <c r="S599" s="9"/>
      <c r="T599" s="56"/>
      <c r="U599" s="56"/>
      <c r="V599" s="56"/>
      <c r="W599" s="56"/>
      <c r="X599" s="56"/>
      <c r="Y599" s="56"/>
      <c r="Z599" s="56"/>
      <c r="AA599" s="56"/>
      <c r="AB599" s="56"/>
      <c r="AC599" s="56"/>
      <c r="AD599" s="56"/>
      <c r="AE599" s="56"/>
      <c r="AF599" s="56"/>
      <c r="AG599" s="57"/>
      <c r="AH599" s="57"/>
      <c r="AI599" s="57"/>
      <c r="CD599"/>
      <c r="CE599"/>
      <c r="CH599" s="1"/>
      <c r="CI599" s="31">
        <f t="shared" si="268"/>
        <v>0</v>
      </c>
    </row>
    <row r="600" spans="6:87" x14ac:dyDescent="0.2">
      <c r="F600" s="56"/>
      <c r="G600" s="56"/>
      <c r="H600" s="55"/>
      <c r="I600" s="55"/>
      <c r="J600" s="56"/>
      <c r="K600" s="56"/>
      <c r="L600" s="56"/>
      <c r="M600" s="56"/>
      <c r="N600" s="56"/>
      <c r="O600" s="56"/>
      <c r="P600" s="56"/>
      <c r="Q600" s="56"/>
      <c r="R600" s="9"/>
      <c r="S600" s="9"/>
      <c r="T600" s="56"/>
      <c r="U600" s="56"/>
      <c r="V600" s="56"/>
      <c r="W600" s="56"/>
      <c r="X600" s="56"/>
      <c r="Y600" s="56"/>
      <c r="Z600" s="56"/>
      <c r="AA600" s="56"/>
      <c r="AB600" s="56"/>
      <c r="AC600" s="56"/>
      <c r="AD600" s="56"/>
      <c r="AE600" s="56"/>
      <c r="AF600" s="56"/>
      <c r="AG600" s="57"/>
      <c r="AH600" s="57"/>
      <c r="AI600" s="57"/>
      <c r="CD600"/>
      <c r="CE600"/>
      <c r="CH600" s="1"/>
      <c r="CI600" s="31">
        <f t="shared" si="268"/>
        <v>0</v>
      </c>
    </row>
    <row r="601" spans="6:87" x14ac:dyDescent="0.2">
      <c r="F601" s="56"/>
      <c r="G601" s="56"/>
      <c r="H601" s="55"/>
      <c r="I601" s="55"/>
      <c r="J601" s="56"/>
      <c r="K601" s="56"/>
      <c r="L601" s="56"/>
      <c r="M601" s="56"/>
      <c r="N601" s="56"/>
      <c r="O601" s="56"/>
      <c r="P601" s="56"/>
      <c r="Q601" s="56"/>
      <c r="R601" s="9"/>
      <c r="S601" s="9"/>
      <c r="T601" s="56"/>
      <c r="U601" s="56"/>
      <c r="V601" s="56"/>
      <c r="W601" s="56"/>
      <c r="X601" s="56"/>
      <c r="Y601" s="56"/>
      <c r="Z601" s="56"/>
      <c r="AA601" s="56"/>
      <c r="AB601" s="56"/>
      <c r="AC601" s="56"/>
      <c r="AD601" s="56"/>
      <c r="AE601" s="56"/>
      <c r="AF601" s="56"/>
      <c r="AG601" s="57"/>
      <c r="AH601" s="57"/>
      <c r="AI601" s="57"/>
      <c r="CD601"/>
      <c r="CE601"/>
      <c r="CH601" s="1"/>
      <c r="CI601" s="31">
        <f t="shared" si="268"/>
        <v>0</v>
      </c>
    </row>
    <row r="602" spans="6:87" x14ac:dyDescent="0.2">
      <c r="F602" s="56"/>
      <c r="G602" s="56"/>
      <c r="H602" s="55"/>
      <c r="I602" s="55"/>
      <c r="J602" s="56"/>
      <c r="K602" s="56"/>
      <c r="L602" s="56"/>
      <c r="M602" s="56"/>
      <c r="N602" s="56"/>
      <c r="O602" s="56"/>
      <c r="P602" s="56"/>
      <c r="Q602" s="56"/>
      <c r="R602" s="9"/>
      <c r="S602" s="9"/>
      <c r="T602" s="56"/>
      <c r="U602" s="56"/>
      <c r="V602" s="56"/>
      <c r="W602" s="56"/>
      <c r="X602" s="56"/>
      <c r="Y602" s="56"/>
      <c r="Z602" s="56"/>
      <c r="AA602" s="56"/>
      <c r="AB602" s="56"/>
      <c r="AC602" s="56"/>
      <c r="AD602" s="56"/>
      <c r="AE602" s="56"/>
      <c r="AF602" s="56"/>
      <c r="AG602" s="57"/>
      <c r="AH602" s="57"/>
      <c r="AI602" s="57"/>
      <c r="CD602"/>
      <c r="CE602"/>
      <c r="CH602" s="1"/>
      <c r="CI602" s="31">
        <f t="shared" si="268"/>
        <v>0</v>
      </c>
    </row>
    <row r="603" spans="6:87" x14ac:dyDescent="0.2">
      <c r="F603" s="56"/>
      <c r="G603" s="56"/>
      <c r="H603" s="55"/>
      <c r="I603" s="55"/>
      <c r="J603" s="56"/>
      <c r="K603" s="56"/>
      <c r="L603" s="56"/>
      <c r="M603" s="56"/>
      <c r="N603" s="56"/>
      <c r="O603" s="56"/>
      <c r="P603" s="56"/>
      <c r="Q603" s="56"/>
      <c r="R603" s="9"/>
      <c r="S603" s="9"/>
      <c r="T603" s="56"/>
      <c r="U603" s="56"/>
      <c r="V603" s="56"/>
      <c r="W603" s="56"/>
      <c r="X603" s="56"/>
      <c r="Y603" s="56"/>
      <c r="Z603" s="56"/>
      <c r="AA603" s="56"/>
      <c r="AB603" s="56"/>
      <c r="AC603" s="56"/>
      <c r="AD603" s="56"/>
      <c r="AE603" s="56"/>
      <c r="AF603" s="56"/>
      <c r="AG603" s="57"/>
      <c r="AH603" s="57"/>
      <c r="AI603" s="57"/>
      <c r="CD603"/>
      <c r="CE603"/>
      <c r="CH603" s="1"/>
      <c r="CI603" s="31">
        <f t="shared" si="268"/>
        <v>0</v>
      </c>
    </row>
    <row r="604" spans="6:87" x14ac:dyDescent="0.2">
      <c r="F604" s="56"/>
      <c r="G604" s="56"/>
      <c r="H604" s="55"/>
      <c r="I604" s="55"/>
      <c r="J604" s="56"/>
      <c r="K604" s="56"/>
      <c r="L604" s="56"/>
      <c r="M604" s="56"/>
      <c r="N604" s="56"/>
      <c r="O604" s="56"/>
      <c r="P604" s="56"/>
      <c r="Q604" s="56"/>
      <c r="R604" s="9"/>
      <c r="S604" s="9"/>
      <c r="T604" s="56"/>
      <c r="U604" s="56"/>
      <c r="V604" s="56"/>
      <c r="W604" s="56"/>
      <c r="X604" s="56"/>
      <c r="Y604" s="56"/>
      <c r="Z604" s="56"/>
      <c r="AA604" s="56"/>
      <c r="AB604" s="56"/>
      <c r="AC604" s="56"/>
      <c r="AD604" s="56"/>
      <c r="AE604" s="56"/>
      <c r="AF604" s="56"/>
      <c r="AG604" s="57"/>
      <c r="AH604" s="57"/>
      <c r="AI604" s="57"/>
      <c r="CD604"/>
      <c r="CE604"/>
      <c r="CH604" s="1"/>
      <c r="CI604" s="31">
        <f t="shared" si="268"/>
        <v>0</v>
      </c>
    </row>
    <row r="605" spans="6:87" x14ac:dyDescent="0.2">
      <c r="F605" s="56"/>
      <c r="G605" s="56"/>
      <c r="H605" s="55"/>
      <c r="I605" s="55"/>
      <c r="J605" s="56"/>
      <c r="K605" s="56"/>
      <c r="L605" s="56"/>
      <c r="M605" s="56"/>
      <c r="N605" s="56"/>
      <c r="O605" s="56"/>
      <c r="P605" s="56"/>
      <c r="Q605" s="56"/>
      <c r="R605" s="9"/>
      <c r="S605" s="9"/>
      <c r="T605" s="56"/>
      <c r="U605" s="56"/>
      <c r="V605" s="56"/>
      <c r="W605" s="56"/>
      <c r="X605" s="56"/>
      <c r="Y605" s="56"/>
      <c r="Z605" s="56"/>
      <c r="AA605" s="56"/>
      <c r="AB605" s="56"/>
      <c r="AC605" s="56"/>
      <c r="AD605" s="56"/>
      <c r="AE605" s="56"/>
      <c r="AF605" s="56"/>
      <c r="AG605" s="57"/>
      <c r="AH605" s="57"/>
      <c r="AI605" s="57"/>
      <c r="CD605"/>
      <c r="CE605"/>
      <c r="CH605" s="1"/>
      <c r="CI605" s="31">
        <f t="shared" si="268"/>
        <v>0</v>
      </c>
    </row>
    <row r="606" spans="6:87" x14ac:dyDescent="0.2">
      <c r="F606" s="56"/>
      <c r="G606" s="56"/>
      <c r="H606" s="55"/>
      <c r="I606" s="55"/>
      <c r="J606" s="56"/>
      <c r="K606" s="56"/>
      <c r="L606" s="56"/>
      <c r="M606" s="56"/>
      <c r="N606" s="56"/>
      <c r="O606" s="56"/>
      <c r="P606" s="56"/>
      <c r="Q606" s="56"/>
      <c r="R606" s="9"/>
      <c r="S606" s="9"/>
      <c r="T606" s="56"/>
      <c r="U606" s="56"/>
      <c r="V606" s="56"/>
      <c r="W606" s="56"/>
      <c r="X606" s="56"/>
      <c r="Y606" s="56"/>
      <c r="Z606" s="56"/>
      <c r="AA606" s="56"/>
      <c r="AB606" s="56"/>
      <c r="AC606" s="56"/>
      <c r="AD606" s="56"/>
      <c r="AE606" s="56"/>
      <c r="AF606" s="56"/>
      <c r="AG606" s="57"/>
      <c r="AH606" s="57"/>
      <c r="AI606" s="57"/>
      <c r="CD606"/>
      <c r="CE606"/>
      <c r="CH606" s="1"/>
      <c r="CI606" s="31">
        <f t="shared" si="268"/>
        <v>0</v>
      </c>
    </row>
    <row r="607" spans="6:87" x14ac:dyDescent="0.2">
      <c r="F607" s="56"/>
      <c r="G607" s="56"/>
      <c r="H607" s="55"/>
      <c r="I607" s="55"/>
      <c r="J607" s="56"/>
      <c r="K607" s="56"/>
      <c r="L607" s="56"/>
      <c r="M607" s="56"/>
      <c r="N607" s="56"/>
      <c r="O607" s="56"/>
      <c r="P607" s="56"/>
      <c r="Q607" s="56"/>
      <c r="R607" s="9"/>
      <c r="S607" s="56"/>
      <c r="T607" s="56"/>
      <c r="U607" s="56"/>
      <c r="V607" s="56"/>
      <c r="W607" s="56"/>
      <c r="X607" s="56"/>
      <c r="Y607" s="56"/>
      <c r="Z607" s="56"/>
      <c r="AA607" s="56"/>
      <c r="AB607" s="56"/>
      <c r="AC607" s="56"/>
      <c r="AD607" s="56"/>
      <c r="AE607" s="56"/>
      <c r="AF607" s="56"/>
      <c r="AG607" s="57"/>
      <c r="AH607" s="57"/>
      <c r="AI607" s="57"/>
      <c r="CD607"/>
      <c r="CE607"/>
      <c r="CH607" s="1"/>
      <c r="CI607" s="31">
        <f t="shared" si="268"/>
        <v>0</v>
      </c>
    </row>
    <row r="608" spans="6:87" x14ac:dyDescent="0.2">
      <c r="F608" s="56"/>
      <c r="G608" s="56"/>
      <c r="H608" s="55"/>
      <c r="I608" s="55"/>
      <c r="J608" s="56"/>
      <c r="K608" s="56"/>
      <c r="L608" s="56"/>
      <c r="M608" s="56"/>
      <c r="N608" s="56"/>
      <c r="O608" s="56"/>
      <c r="P608" s="56"/>
      <c r="Q608" s="56"/>
      <c r="R608" s="9"/>
      <c r="S608" s="56"/>
      <c r="T608" s="56"/>
      <c r="U608" s="56"/>
      <c r="V608" s="56"/>
      <c r="W608" s="56"/>
      <c r="X608" s="56"/>
      <c r="Y608" s="56"/>
      <c r="Z608" s="56"/>
      <c r="AA608" s="56"/>
      <c r="AB608" s="56"/>
      <c r="AC608" s="56"/>
      <c r="AD608" s="56"/>
      <c r="AE608" s="56"/>
      <c r="AF608" s="56"/>
      <c r="AG608" s="57"/>
      <c r="AH608" s="57"/>
      <c r="AI608" s="57"/>
      <c r="CD608"/>
      <c r="CE608"/>
      <c r="CH608" s="1"/>
      <c r="CI608" s="31">
        <f t="shared" si="268"/>
        <v>0</v>
      </c>
    </row>
    <row r="609" spans="6:87" x14ac:dyDescent="0.2">
      <c r="F609" s="56"/>
      <c r="G609" s="56"/>
      <c r="H609" s="55"/>
      <c r="I609" s="55"/>
      <c r="J609" s="56"/>
      <c r="K609" s="56"/>
      <c r="L609" s="56"/>
      <c r="M609" s="56"/>
      <c r="N609" s="56"/>
      <c r="O609" s="56"/>
      <c r="P609" s="56"/>
      <c r="Q609" s="56"/>
      <c r="R609" s="9"/>
      <c r="S609" s="56"/>
      <c r="T609" s="56"/>
      <c r="U609" s="56"/>
      <c r="V609" s="56"/>
      <c r="W609" s="56"/>
      <c r="X609" s="56"/>
      <c r="Y609" s="56"/>
      <c r="Z609" s="56"/>
      <c r="AA609" s="56"/>
      <c r="AB609" s="56"/>
      <c r="AC609" s="56"/>
      <c r="AD609" s="56"/>
      <c r="AE609" s="56"/>
      <c r="AF609" s="56"/>
      <c r="AG609" s="57"/>
      <c r="AH609" s="57"/>
      <c r="AI609" s="57"/>
      <c r="CD609"/>
      <c r="CE609"/>
      <c r="CH609" s="1"/>
      <c r="CI609" s="31">
        <f t="shared" si="268"/>
        <v>0</v>
      </c>
    </row>
    <row r="610" spans="6:87" x14ac:dyDescent="0.2">
      <c r="F610" s="56"/>
      <c r="G610" s="56"/>
      <c r="H610" s="55"/>
      <c r="I610" s="55"/>
      <c r="J610" s="56"/>
      <c r="K610" s="56"/>
      <c r="L610" s="56"/>
      <c r="M610" s="56"/>
      <c r="N610" s="56"/>
      <c r="O610" s="56"/>
      <c r="P610" s="56"/>
      <c r="Q610" s="56"/>
      <c r="R610" s="9"/>
      <c r="S610" s="56"/>
      <c r="T610" s="56"/>
      <c r="U610" s="56"/>
      <c r="V610" s="56"/>
      <c r="W610" s="56"/>
      <c r="X610" s="56"/>
      <c r="Y610" s="56"/>
      <c r="Z610" s="56"/>
      <c r="AA610" s="56"/>
      <c r="AB610" s="56"/>
      <c r="AC610" s="56"/>
      <c r="AD610" s="56"/>
      <c r="AE610" s="56"/>
      <c r="AF610" s="56"/>
      <c r="AG610" s="57"/>
      <c r="AH610" s="57"/>
      <c r="AI610" s="57"/>
      <c r="CD610"/>
      <c r="CE610"/>
      <c r="CH610" s="1"/>
      <c r="CI610" s="31">
        <f t="shared" si="268"/>
        <v>0</v>
      </c>
    </row>
    <row r="611" spans="6:87" x14ac:dyDescent="0.2">
      <c r="F611" s="56"/>
      <c r="G611" s="56"/>
      <c r="H611" s="55"/>
      <c r="I611" s="55"/>
      <c r="J611" s="56"/>
      <c r="K611" s="56"/>
      <c r="L611" s="56"/>
      <c r="M611" s="56"/>
      <c r="N611" s="56"/>
      <c r="O611" s="56"/>
      <c r="P611" s="56"/>
      <c r="Q611" s="56"/>
      <c r="R611" s="9"/>
      <c r="S611" s="56"/>
      <c r="T611" s="56"/>
      <c r="U611" s="56"/>
      <c r="V611" s="56"/>
      <c r="W611" s="56"/>
      <c r="X611" s="56"/>
      <c r="Y611" s="56"/>
      <c r="Z611" s="56"/>
      <c r="AA611" s="56"/>
      <c r="AB611" s="56"/>
      <c r="AC611" s="56"/>
      <c r="AD611" s="56"/>
      <c r="AE611" s="56"/>
      <c r="AF611" s="56"/>
      <c r="AG611" s="57"/>
      <c r="AH611" s="57"/>
      <c r="AI611" s="57"/>
      <c r="CD611"/>
      <c r="CE611"/>
      <c r="CH611" s="1"/>
      <c r="CI611" s="31">
        <f t="shared" si="268"/>
        <v>0</v>
      </c>
    </row>
    <row r="612" spans="6:87" x14ac:dyDescent="0.2">
      <c r="F612" s="56"/>
      <c r="G612" s="56"/>
      <c r="H612" s="55"/>
      <c r="I612" s="55"/>
      <c r="J612" s="56"/>
      <c r="K612" s="56"/>
      <c r="L612" s="56"/>
      <c r="M612" s="56"/>
      <c r="N612" s="56"/>
      <c r="O612" s="56"/>
      <c r="P612" s="56"/>
      <c r="Q612" s="56"/>
      <c r="R612" s="9"/>
      <c r="S612" s="56"/>
      <c r="T612" s="56"/>
      <c r="U612" s="56"/>
      <c r="V612" s="56"/>
      <c r="W612" s="56"/>
      <c r="X612" s="56"/>
      <c r="Y612" s="56"/>
      <c r="Z612" s="56"/>
      <c r="AA612" s="56"/>
      <c r="AB612" s="56"/>
      <c r="AC612" s="56"/>
      <c r="AD612" s="56"/>
      <c r="AE612" s="56"/>
      <c r="AF612" s="56"/>
      <c r="AG612" s="57"/>
      <c r="AH612" s="57"/>
      <c r="AI612" s="57"/>
      <c r="CD612"/>
      <c r="CE612"/>
      <c r="CH612" s="1"/>
      <c r="CI612" s="31">
        <f t="shared" si="268"/>
        <v>0</v>
      </c>
    </row>
    <row r="613" spans="6:87" x14ac:dyDescent="0.2">
      <c r="F613" s="56"/>
      <c r="G613" s="56"/>
      <c r="H613" s="55"/>
      <c r="I613" s="55"/>
      <c r="J613" s="56"/>
      <c r="K613" s="56"/>
      <c r="L613" s="56"/>
      <c r="M613" s="56"/>
      <c r="N613" s="56"/>
      <c r="O613" s="56"/>
      <c r="P613" s="56"/>
      <c r="Q613" s="56"/>
      <c r="R613" s="9"/>
      <c r="S613" s="56"/>
      <c r="T613" s="56"/>
      <c r="U613" s="56"/>
      <c r="V613" s="56"/>
      <c r="W613" s="56"/>
      <c r="X613" s="56"/>
      <c r="Y613" s="56"/>
      <c r="Z613" s="56"/>
      <c r="AA613" s="56"/>
      <c r="AB613" s="56"/>
      <c r="AC613" s="56"/>
      <c r="AD613" s="56"/>
      <c r="AE613" s="56"/>
      <c r="AF613" s="56"/>
      <c r="AG613" s="57"/>
      <c r="AH613" s="57"/>
      <c r="AI613" s="57"/>
      <c r="CD613"/>
      <c r="CE613"/>
      <c r="CH613" s="1"/>
      <c r="CI613" s="31">
        <f t="shared" si="268"/>
        <v>0</v>
      </c>
    </row>
    <row r="614" spans="6:87" x14ac:dyDescent="0.2">
      <c r="F614" s="56"/>
      <c r="G614" s="56"/>
      <c r="H614" s="55"/>
      <c r="I614" s="55"/>
      <c r="J614" s="56"/>
      <c r="K614" s="56"/>
      <c r="L614" s="56"/>
      <c r="M614" s="56"/>
      <c r="N614" s="56"/>
      <c r="O614" s="56"/>
      <c r="P614" s="56"/>
      <c r="Q614" s="56"/>
      <c r="R614" s="9"/>
      <c r="S614" s="56"/>
      <c r="T614" s="56"/>
      <c r="U614" s="56"/>
      <c r="V614" s="56"/>
      <c r="W614" s="56"/>
      <c r="X614" s="56"/>
      <c r="Y614" s="56"/>
      <c r="Z614" s="56"/>
      <c r="AA614" s="56"/>
      <c r="AB614" s="56"/>
      <c r="AC614" s="56"/>
      <c r="AD614" s="56"/>
      <c r="AE614" s="56"/>
      <c r="AF614" s="56"/>
      <c r="AG614" s="57"/>
      <c r="AH614" s="57"/>
      <c r="AI614" s="57"/>
      <c r="CD614"/>
      <c r="CE614"/>
      <c r="CH614" s="1"/>
      <c r="CI614" s="31">
        <f t="shared" si="268"/>
        <v>0</v>
      </c>
    </row>
    <row r="615" spans="6:87" x14ac:dyDescent="0.2">
      <c r="F615" s="56"/>
      <c r="G615" s="56"/>
      <c r="H615" s="55"/>
      <c r="I615" s="55"/>
      <c r="J615" s="56"/>
      <c r="K615" s="56"/>
      <c r="L615" s="56"/>
      <c r="M615" s="56"/>
      <c r="N615" s="56"/>
      <c r="O615" s="56"/>
      <c r="P615" s="56"/>
      <c r="Q615" s="56"/>
      <c r="R615" s="9"/>
      <c r="S615" s="56"/>
      <c r="T615" s="56"/>
      <c r="U615" s="56"/>
      <c r="V615" s="56"/>
      <c r="W615" s="56"/>
      <c r="X615" s="56"/>
      <c r="Y615" s="56"/>
      <c r="Z615" s="56"/>
      <c r="AA615" s="56"/>
      <c r="AB615" s="56"/>
      <c r="AC615" s="56"/>
      <c r="AD615" s="56"/>
      <c r="AE615" s="56"/>
      <c r="AF615" s="56"/>
      <c r="AG615" s="57"/>
      <c r="AH615" s="57"/>
      <c r="AI615" s="57"/>
      <c r="CD615"/>
      <c r="CE615"/>
      <c r="CH615" s="1"/>
      <c r="CI615" s="31">
        <f t="shared" si="268"/>
        <v>0</v>
      </c>
    </row>
    <row r="616" spans="6:87" x14ac:dyDescent="0.2">
      <c r="F616" s="56"/>
      <c r="G616" s="56"/>
      <c r="H616" s="55"/>
      <c r="I616" s="55"/>
      <c r="J616" s="56"/>
      <c r="K616" s="56"/>
      <c r="L616" s="56"/>
      <c r="M616" s="56"/>
      <c r="N616" s="56"/>
      <c r="O616" s="56"/>
      <c r="P616" s="56"/>
      <c r="Q616" s="56"/>
      <c r="R616" s="9"/>
      <c r="S616" s="56"/>
      <c r="T616" s="56"/>
      <c r="U616" s="56"/>
      <c r="V616" s="56"/>
      <c r="W616" s="56"/>
      <c r="X616" s="56"/>
      <c r="Y616" s="56"/>
      <c r="Z616" s="56"/>
      <c r="AA616" s="56"/>
      <c r="AB616" s="56"/>
      <c r="AC616" s="56"/>
      <c r="AD616" s="56"/>
      <c r="AE616" s="56"/>
      <c r="AF616" s="56"/>
      <c r="AG616" s="57"/>
      <c r="AH616" s="57"/>
      <c r="AI616" s="57"/>
      <c r="CD616"/>
      <c r="CE616"/>
      <c r="CH616" s="1"/>
      <c r="CI616" s="31">
        <f t="shared" si="268"/>
        <v>0</v>
      </c>
    </row>
    <row r="617" spans="6:87" x14ac:dyDescent="0.2">
      <c r="F617" s="56"/>
      <c r="G617" s="56"/>
      <c r="H617" s="55"/>
      <c r="I617" s="55"/>
      <c r="J617" s="56"/>
      <c r="K617" s="56"/>
      <c r="L617" s="56"/>
      <c r="M617" s="56"/>
      <c r="N617" s="56"/>
      <c r="O617" s="56"/>
      <c r="P617" s="56"/>
      <c r="Q617" s="56"/>
      <c r="R617" s="9"/>
      <c r="S617" s="56"/>
      <c r="T617" s="56"/>
      <c r="U617" s="56"/>
      <c r="V617" s="56"/>
      <c r="W617" s="56"/>
      <c r="X617" s="56"/>
      <c r="Y617" s="56"/>
      <c r="Z617" s="56"/>
      <c r="AA617" s="56"/>
      <c r="AB617" s="56"/>
      <c r="AC617" s="56"/>
      <c r="AD617" s="56"/>
      <c r="AE617" s="56"/>
      <c r="AF617" s="56"/>
      <c r="AG617" s="57"/>
      <c r="AH617" s="57"/>
      <c r="AI617" s="57"/>
      <c r="CD617"/>
      <c r="CE617"/>
      <c r="CH617" s="1"/>
      <c r="CI617" s="31">
        <f t="shared" si="268"/>
        <v>0</v>
      </c>
    </row>
    <row r="618" spans="6:87" x14ac:dyDescent="0.2">
      <c r="F618" s="56"/>
      <c r="G618" s="56"/>
      <c r="H618" s="55"/>
      <c r="I618" s="55"/>
      <c r="J618" s="56"/>
      <c r="K618" s="56"/>
      <c r="L618" s="56"/>
      <c r="M618" s="56"/>
      <c r="N618" s="56"/>
      <c r="O618" s="56"/>
      <c r="P618" s="56"/>
      <c r="Q618" s="56"/>
      <c r="R618" s="9"/>
      <c r="S618" s="56"/>
      <c r="T618" s="56"/>
      <c r="U618" s="56"/>
      <c r="V618" s="56"/>
      <c r="W618" s="56"/>
      <c r="X618" s="56"/>
      <c r="Y618" s="56"/>
      <c r="Z618" s="56"/>
      <c r="AA618" s="56"/>
      <c r="AB618" s="56"/>
      <c r="AC618" s="56"/>
      <c r="AD618" s="56"/>
      <c r="AE618" s="56"/>
      <c r="AF618" s="56"/>
      <c r="AG618" s="57"/>
      <c r="AH618" s="57"/>
      <c r="AI618" s="57"/>
      <c r="CD618"/>
      <c r="CE618"/>
      <c r="CH618" s="1"/>
      <c r="CI618" s="31">
        <f t="shared" si="268"/>
        <v>0</v>
      </c>
    </row>
    <row r="619" spans="6:87" x14ac:dyDescent="0.2">
      <c r="F619" s="56"/>
      <c r="G619" s="56"/>
      <c r="H619" s="55"/>
      <c r="I619" s="55"/>
      <c r="J619" s="56"/>
      <c r="K619" s="56"/>
      <c r="L619" s="56"/>
      <c r="M619" s="56"/>
      <c r="N619" s="56"/>
      <c r="O619" s="56"/>
      <c r="P619" s="56"/>
      <c r="Q619" s="56"/>
      <c r="R619" s="9"/>
      <c r="S619" s="56"/>
      <c r="T619" s="56"/>
      <c r="U619" s="56"/>
      <c r="V619" s="56"/>
      <c r="W619" s="56"/>
      <c r="X619" s="56"/>
      <c r="Y619" s="56"/>
      <c r="Z619" s="56"/>
      <c r="AA619" s="56"/>
      <c r="AB619" s="56"/>
      <c r="AC619" s="56"/>
      <c r="AD619" s="56"/>
      <c r="AE619" s="56"/>
      <c r="AF619" s="56"/>
      <c r="AG619" s="57"/>
      <c r="AH619" s="57"/>
      <c r="AI619" s="57"/>
      <c r="CD619"/>
      <c r="CE619"/>
      <c r="CH619" s="1"/>
      <c r="CI619" s="31">
        <f t="shared" si="268"/>
        <v>0</v>
      </c>
    </row>
    <row r="620" spans="6:87" x14ac:dyDescent="0.2">
      <c r="F620" s="56"/>
      <c r="G620" s="56"/>
      <c r="H620" s="55"/>
      <c r="I620" s="55"/>
      <c r="J620" s="56"/>
      <c r="K620" s="56"/>
      <c r="L620" s="56"/>
      <c r="M620" s="56"/>
      <c r="N620" s="56"/>
      <c r="O620" s="56"/>
      <c r="P620" s="56"/>
      <c r="Q620" s="56"/>
      <c r="R620" s="9"/>
      <c r="S620" s="56"/>
      <c r="T620" s="56"/>
      <c r="U620" s="56"/>
      <c r="V620" s="56"/>
      <c r="W620" s="56"/>
      <c r="X620" s="56"/>
      <c r="Y620" s="56"/>
      <c r="Z620" s="56"/>
      <c r="AA620" s="56"/>
      <c r="AB620" s="56"/>
      <c r="AC620" s="56"/>
      <c r="AD620" s="56"/>
      <c r="AE620" s="56"/>
      <c r="AF620" s="56"/>
      <c r="AG620" s="57"/>
      <c r="AH620" s="57"/>
      <c r="AI620" s="57"/>
      <c r="CD620"/>
      <c r="CE620"/>
      <c r="CH620" s="1"/>
      <c r="CI620" s="31">
        <f t="shared" si="268"/>
        <v>0</v>
      </c>
    </row>
    <row r="621" spans="6:87" x14ac:dyDescent="0.2">
      <c r="F621" s="56"/>
      <c r="G621" s="56"/>
      <c r="H621" s="55"/>
      <c r="I621" s="55"/>
      <c r="J621" s="56"/>
      <c r="K621" s="56"/>
      <c r="L621" s="56"/>
      <c r="M621" s="56"/>
      <c r="N621" s="56"/>
      <c r="O621" s="56"/>
      <c r="P621" s="56"/>
      <c r="Q621" s="56"/>
      <c r="R621" s="9"/>
      <c r="S621" s="56"/>
      <c r="T621" s="56"/>
      <c r="U621" s="56"/>
      <c r="V621" s="56"/>
      <c r="W621" s="56"/>
      <c r="X621" s="56"/>
      <c r="Y621" s="56"/>
      <c r="Z621" s="56"/>
      <c r="AA621" s="56"/>
      <c r="AB621" s="56"/>
      <c r="AC621" s="56"/>
      <c r="AD621" s="56"/>
      <c r="AE621" s="56"/>
      <c r="AF621" s="56"/>
      <c r="AG621" s="57"/>
      <c r="AH621" s="57"/>
      <c r="AI621" s="57"/>
      <c r="CD621"/>
      <c r="CE621"/>
      <c r="CH621" s="1"/>
      <c r="CI621" s="31">
        <f t="shared" si="268"/>
        <v>0</v>
      </c>
    </row>
    <row r="622" spans="6:87" x14ac:dyDescent="0.2">
      <c r="F622" s="56"/>
      <c r="G622" s="56"/>
      <c r="H622" s="55"/>
      <c r="I622" s="55"/>
      <c r="J622" s="56"/>
      <c r="K622" s="56"/>
      <c r="L622" s="56"/>
      <c r="M622" s="56"/>
      <c r="N622" s="56"/>
      <c r="O622" s="56"/>
      <c r="P622" s="56"/>
      <c r="Q622" s="56"/>
      <c r="R622" s="9"/>
      <c r="S622" s="56"/>
      <c r="T622" s="56"/>
      <c r="U622" s="56"/>
      <c r="V622" s="56"/>
      <c r="W622" s="56"/>
      <c r="X622" s="56"/>
      <c r="Y622" s="56"/>
      <c r="Z622" s="56"/>
      <c r="AA622" s="56"/>
      <c r="AB622" s="56"/>
      <c r="AC622" s="56"/>
      <c r="AD622" s="56"/>
      <c r="AE622" s="56"/>
      <c r="AF622" s="56"/>
      <c r="AG622" s="57"/>
      <c r="AH622" s="57"/>
      <c r="AI622" s="57"/>
      <c r="CD622"/>
      <c r="CE622"/>
      <c r="CH622" s="1"/>
      <c r="CI622" s="31">
        <f t="shared" si="268"/>
        <v>0</v>
      </c>
    </row>
    <row r="623" spans="6:87" x14ac:dyDescent="0.2">
      <c r="F623" s="56"/>
      <c r="G623" s="56"/>
      <c r="H623" s="55"/>
      <c r="I623" s="55"/>
      <c r="J623" s="56"/>
      <c r="K623" s="56"/>
      <c r="L623" s="56"/>
      <c r="M623" s="56"/>
      <c r="N623" s="56"/>
      <c r="O623" s="56"/>
      <c r="P623" s="56"/>
      <c r="Q623" s="56"/>
      <c r="R623" s="9"/>
      <c r="S623" s="56"/>
      <c r="T623" s="56"/>
      <c r="U623" s="56"/>
      <c r="V623" s="56"/>
      <c r="W623" s="56"/>
      <c r="X623" s="56"/>
      <c r="Y623" s="56"/>
      <c r="Z623" s="56"/>
      <c r="AA623" s="56"/>
      <c r="AB623" s="56"/>
      <c r="AC623" s="56"/>
      <c r="AD623" s="56"/>
      <c r="AE623" s="56"/>
      <c r="AF623" s="56"/>
      <c r="AG623" s="57"/>
      <c r="AH623" s="57"/>
      <c r="AI623" s="57"/>
      <c r="CD623"/>
      <c r="CE623"/>
      <c r="CH623" s="1"/>
      <c r="CI623" s="31">
        <f t="shared" si="268"/>
        <v>0</v>
      </c>
    </row>
    <row r="624" spans="6:87" x14ac:dyDescent="0.2">
      <c r="F624" s="56"/>
      <c r="G624" s="56"/>
      <c r="H624" s="55"/>
      <c r="I624" s="55"/>
      <c r="J624" s="56"/>
      <c r="K624" s="56"/>
      <c r="L624" s="56"/>
      <c r="M624" s="56"/>
      <c r="N624" s="56"/>
      <c r="O624" s="56"/>
      <c r="P624" s="56"/>
      <c r="Q624" s="56"/>
      <c r="R624" s="9"/>
      <c r="S624" s="56"/>
      <c r="T624" s="56"/>
      <c r="U624" s="56"/>
      <c r="V624" s="56"/>
      <c r="W624" s="56"/>
      <c r="X624" s="56"/>
      <c r="Y624" s="56"/>
      <c r="Z624" s="56"/>
      <c r="AA624" s="56"/>
      <c r="AB624" s="56"/>
      <c r="AC624" s="56"/>
      <c r="AD624" s="56"/>
      <c r="AE624" s="56"/>
      <c r="AF624" s="56"/>
      <c r="AG624" s="57"/>
      <c r="AH624" s="57"/>
      <c r="AI624" s="57"/>
      <c r="CD624"/>
      <c r="CE624"/>
      <c r="CH624" s="1"/>
      <c r="CI624" s="31">
        <f t="shared" si="268"/>
        <v>0</v>
      </c>
    </row>
    <row r="625" spans="6:87" x14ac:dyDescent="0.2">
      <c r="F625" s="56"/>
      <c r="G625" s="56"/>
      <c r="H625" s="55"/>
      <c r="I625" s="55"/>
      <c r="J625" s="56"/>
      <c r="K625" s="56"/>
      <c r="L625" s="56"/>
      <c r="M625" s="56"/>
      <c r="N625" s="56"/>
      <c r="O625" s="56"/>
      <c r="P625" s="56"/>
      <c r="Q625" s="56"/>
      <c r="R625" s="9"/>
      <c r="S625" s="56"/>
      <c r="T625" s="56"/>
      <c r="U625" s="56"/>
      <c r="V625" s="56"/>
      <c r="W625" s="56"/>
      <c r="X625" s="56"/>
      <c r="Y625" s="56"/>
      <c r="Z625" s="56"/>
      <c r="AA625" s="56"/>
      <c r="AB625" s="56"/>
      <c r="AC625" s="56"/>
      <c r="AD625" s="56"/>
      <c r="AE625" s="56"/>
      <c r="AF625" s="56"/>
      <c r="AG625" s="57"/>
      <c r="AH625" s="57"/>
      <c r="AI625" s="57"/>
      <c r="CD625"/>
      <c r="CE625"/>
      <c r="CH625" s="1"/>
      <c r="CI625" s="31">
        <f t="shared" si="268"/>
        <v>0</v>
      </c>
    </row>
    <row r="626" spans="6:87" x14ac:dyDescent="0.2">
      <c r="F626" s="56"/>
      <c r="G626" s="56"/>
      <c r="H626" s="55"/>
      <c r="I626" s="55"/>
      <c r="J626" s="56"/>
      <c r="K626" s="56"/>
      <c r="L626" s="56"/>
      <c r="M626" s="56"/>
      <c r="N626" s="56"/>
      <c r="O626" s="56"/>
      <c r="P626" s="56"/>
      <c r="Q626" s="56"/>
      <c r="R626" s="9"/>
      <c r="S626" s="56"/>
      <c r="T626" s="56"/>
      <c r="U626" s="56"/>
      <c r="V626" s="56"/>
      <c r="W626" s="56"/>
      <c r="X626" s="56"/>
      <c r="Y626" s="56"/>
      <c r="Z626" s="56"/>
      <c r="AA626" s="56"/>
      <c r="AB626" s="56"/>
      <c r="AC626" s="56"/>
      <c r="AD626" s="56"/>
      <c r="AE626" s="56"/>
      <c r="AF626" s="56"/>
      <c r="AG626" s="57"/>
      <c r="AH626" s="57"/>
      <c r="AI626" s="57"/>
      <c r="CD626"/>
      <c r="CE626"/>
      <c r="CH626" s="1"/>
      <c r="CI626" s="31">
        <f t="shared" si="268"/>
        <v>0</v>
      </c>
    </row>
    <row r="627" spans="6:87" x14ac:dyDescent="0.2">
      <c r="F627" s="56"/>
      <c r="G627" s="56"/>
      <c r="H627" s="55"/>
      <c r="I627" s="55"/>
      <c r="J627" s="56"/>
      <c r="K627" s="56"/>
      <c r="L627" s="56"/>
      <c r="M627" s="56"/>
      <c r="N627" s="56"/>
      <c r="O627" s="56"/>
      <c r="P627" s="56"/>
      <c r="Q627" s="56"/>
      <c r="R627" s="9"/>
      <c r="S627" s="56"/>
      <c r="T627" s="56"/>
      <c r="U627" s="56"/>
      <c r="V627" s="56"/>
      <c r="W627" s="56"/>
      <c r="X627" s="56"/>
      <c r="Y627" s="56"/>
      <c r="Z627" s="56"/>
      <c r="AA627" s="56"/>
      <c r="AB627" s="56"/>
      <c r="AC627" s="56"/>
      <c r="AD627" s="56"/>
      <c r="AE627" s="56"/>
      <c r="AF627" s="56"/>
      <c r="AG627" s="57"/>
      <c r="AH627" s="57"/>
      <c r="AI627" s="57"/>
      <c r="CD627"/>
      <c r="CE627"/>
      <c r="CH627" s="1"/>
      <c r="CI627" s="31">
        <f t="shared" si="268"/>
        <v>0</v>
      </c>
    </row>
    <row r="628" spans="6:87" x14ac:dyDescent="0.2">
      <c r="F628" s="56"/>
      <c r="G628" s="56"/>
      <c r="H628" s="55"/>
      <c r="I628" s="55"/>
      <c r="J628" s="56"/>
      <c r="K628" s="56"/>
      <c r="L628" s="56"/>
      <c r="M628" s="56"/>
      <c r="N628" s="56"/>
      <c r="O628" s="56"/>
      <c r="P628" s="56"/>
      <c r="Q628" s="56"/>
      <c r="R628" s="9"/>
      <c r="S628" s="56"/>
      <c r="T628" s="56"/>
      <c r="U628" s="56"/>
      <c r="V628" s="56"/>
      <c r="W628" s="56"/>
      <c r="X628" s="56"/>
      <c r="Y628" s="56"/>
      <c r="Z628" s="56"/>
      <c r="AA628" s="56"/>
      <c r="AB628" s="56"/>
      <c r="AC628" s="56"/>
      <c r="AD628" s="56"/>
      <c r="AE628" s="56"/>
      <c r="AF628" s="56"/>
      <c r="AG628" s="57"/>
      <c r="AH628" s="57"/>
      <c r="AI628" s="57"/>
      <c r="CD628"/>
      <c r="CE628"/>
      <c r="CH628" s="1"/>
      <c r="CI628" s="31">
        <f t="shared" si="268"/>
        <v>0</v>
      </c>
    </row>
    <row r="629" spans="6:87" x14ac:dyDescent="0.2">
      <c r="F629" s="56"/>
      <c r="G629" s="56"/>
      <c r="H629" s="55"/>
      <c r="I629" s="55"/>
      <c r="J629" s="56"/>
      <c r="K629" s="56"/>
      <c r="L629" s="56"/>
      <c r="M629" s="56"/>
      <c r="N629" s="56"/>
      <c r="O629" s="56"/>
      <c r="P629" s="56"/>
      <c r="Q629" s="56"/>
      <c r="R629" s="9"/>
      <c r="S629" s="56"/>
      <c r="T629" s="56"/>
      <c r="U629" s="56"/>
      <c r="V629" s="56"/>
      <c r="W629" s="56"/>
      <c r="X629" s="56"/>
      <c r="Y629" s="56"/>
      <c r="Z629" s="56"/>
      <c r="AA629" s="56"/>
      <c r="AB629" s="56"/>
      <c r="AC629" s="56"/>
      <c r="AD629" s="56"/>
      <c r="AE629" s="56"/>
      <c r="AF629" s="56"/>
      <c r="AG629" s="57"/>
      <c r="AH629" s="57"/>
      <c r="AI629" s="57"/>
      <c r="CD629"/>
      <c r="CE629"/>
      <c r="CH629" s="1"/>
      <c r="CI629" s="31">
        <f t="shared" si="268"/>
        <v>0</v>
      </c>
    </row>
    <row r="630" spans="6:87" x14ac:dyDescent="0.2">
      <c r="F630" s="56"/>
      <c r="G630" s="56"/>
      <c r="H630" s="55"/>
      <c r="I630" s="55"/>
      <c r="J630" s="56"/>
      <c r="K630" s="56"/>
      <c r="L630" s="56"/>
      <c r="M630" s="56"/>
      <c r="N630" s="56"/>
      <c r="O630" s="56"/>
      <c r="P630" s="56"/>
      <c r="Q630" s="56"/>
      <c r="R630" s="9"/>
      <c r="S630" s="56"/>
      <c r="T630" s="56"/>
      <c r="U630" s="56"/>
      <c r="V630" s="56"/>
      <c r="W630" s="56"/>
      <c r="X630" s="56"/>
      <c r="Y630" s="56"/>
      <c r="Z630" s="56"/>
      <c r="AA630" s="56"/>
      <c r="AB630" s="56"/>
      <c r="AC630" s="56"/>
      <c r="AD630" s="56"/>
      <c r="AE630" s="56"/>
      <c r="AF630" s="56"/>
      <c r="AG630" s="57"/>
      <c r="AH630" s="57"/>
      <c r="AI630" s="57"/>
      <c r="CD630"/>
      <c r="CE630"/>
      <c r="CH630" s="1"/>
      <c r="CI630" s="31">
        <f t="shared" si="268"/>
        <v>0</v>
      </c>
    </row>
    <row r="631" spans="6:87" x14ac:dyDescent="0.2">
      <c r="F631" s="56"/>
      <c r="G631" s="56"/>
      <c r="H631" s="55"/>
      <c r="I631" s="55"/>
      <c r="J631" s="56"/>
      <c r="K631" s="56"/>
      <c r="L631" s="56"/>
      <c r="M631" s="56"/>
      <c r="N631" s="56"/>
      <c r="O631" s="56"/>
      <c r="P631" s="56"/>
      <c r="Q631" s="56"/>
      <c r="R631" s="9"/>
      <c r="S631" s="56"/>
      <c r="T631" s="56"/>
      <c r="U631" s="56"/>
      <c r="V631" s="56"/>
      <c r="W631" s="56"/>
      <c r="X631" s="56"/>
      <c r="Y631" s="56"/>
      <c r="Z631" s="56"/>
      <c r="AA631" s="56"/>
      <c r="AB631" s="56"/>
      <c r="AC631" s="56"/>
      <c r="AD631" s="56"/>
      <c r="AE631" s="56"/>
      <c r="AF631" s="56"/>
      <c r="AG631" s="57"/>
      <c r="AH631" s="57"/>
      <c r="AI631" s="57"/>
      <c r="CD631"/>
      <c r="CE631"/>
      <c r="CH631" s="1"/>
      <c r="CI631" s="31">
        <f t="shared" si="268"/>
        <v>0</v>
      </c>
    </row>
    <row r="632" spans="6:87" x14ac:dyDescent="0.2">
      <c r="F632" s="56"/>
      <c r="G632" s="56"/>
      <c r="H632" s="55"/>
      <c r="I632" s="55"/>
      <c r="J632" s="56"/>
      <c r="K632" s="56"/>
      <c r="L632" s="56"/>
      <c r="M632" s="56"/>
      <c r="N632" s="56"/>
      <c r="O632" s="56"/>
      <c r="P632" s="56"/>
      <c r="Q632" s="56"/>
      <c r="R632" s="9"/>
      <c r="S632" s="56"/>
      <c r="T632" s="56"/>
      <c r="U632" s="56"/>
      <c r="V632" s="56"/>
      <c r="W632" s="56"/>
      <c r="X632" s="56"/>
      <c r="Y632" s="56"/>
      <c r="Z632" s="56"/>
      <c r="AA632" s="56"/>
      <c r="AB632" s="56"/>
      <c r="AC632" s="56"/>
      <c r="AD632" s="56"/>
      <c r="AE632" s="56"/>
      <c r="AF632" s="56"/>
      <c r="AG632" s="57"/>
      <c r="AH632" s="57"/>
      <c r="AI632" s="57"/>
      <c r="CD632"/>
      <c r="CE632"/>
      <c r="CH632" s="1"/>
      <c r="CI632" s="31">
        <f t="shared" si="268"/>
        <v>0</v>
      </c>
    </row>
    <row r="633" spans="6:87" x14ac:dyDescent="0.2">
      <c r="F633" s="56"/>
      <c r="G633" s="56"/>
      <c r="H633" s="55"/>
      <c r="I633" s="55"/>
      <c r="J633" s="56"/>
      <c r="K633" s="56"/>
      <c r="L633" s="56"/>
      <c r="M633" s="56"/>
      <c r="N633" s="56"/>
      <c r="O633" s="56"/>
      <c r="P633" s="56"/>
      <c r="Q633" s="56"/>
      <c r="R633" s="9"/>
      <c r="S633" s="56"/>
      <c r="T633" s="56"/>
      <c r="U633" s="56"/>
      <c r="V633" s="56"/>
      <c r="W633" s="56"/>
      <c r="X633" s="56"/>
      <c r="Y633" s="56"/>
      <c r="Z633" s="56"/>
      <c r="AA633" s="56"/>
      <c r="AB633" s="56"/>
      <c r="AC633" s="56"/>
      <c r="AD633" s="56"/>
      <c r="AE633" s="56"/>
      <c r="AF633" s="56"/>
      <c r="AG633" s="57"/>
      <c r="AH633" s="57"/>
      <c r="AI633" s="57"/>
      <c r="CD633"/>
      <c r="CE633"/>
      <c r="CH633" s="1"/>
      <c r="CI633" s="31">
        <f t="shared" si="268"/>
        <v>0</v>
      </c>
    </row>
    <row r="634" spans="6:87" x14ac:dyDescent="0.2">
      <c r="F634" s="56"/>
      <c r="G634" s="56"/>
      <c r="H634" s="55"/>
      <c r="I634" s="55"/>
      <c r="J634" s="56"/>
      <c r="K634" s="56"/>
      <c r="L634" s="56"/>
      <c r="M634" s="56"/>
      <c r="N634" s="56"/>
      <c r="O634" s="56"/>
      <c r="P634" s="56"/>
      <c r="Q634" s="56"/>
      <c r="R634" s="56"/>
      <c r="S634" s="56"/>
      <c r="T634" s="56"/>
      <c r="U634" s="56"/>
      <c r="V634" s="56"/>
      <c r="W634" s="56"/>
      <c r="X634" s="56"/>
      <c r="Y634" s="56"/>
      <c r="Z634" s="56"/>
      <c r="AA634" s="56"/>
      <c r="AB634" s="56"/>
      <c r="AC634" s="56"/>
      <c r="AD634" s="56"/>
      <c r="AE634" s="56"/>
      <c r="AF634" s="56"/>
      <c r="AG634" s="57"/>
      <c r="AH634" s="57"/>
      <c r="AI634" s="57"/>
      <c r="CD634"/>
      <c r="CE634"/>
      <c r="CH634" s="1"/>
      <c r="CI634" s="31">
        <f t="shared" si="268"/>
        <v>0</v>
      </c>
    </row>
    <row r="635" spans="6:87" x14ac:dyDescent="0.2">
      <c r="F635" s="56"/>
      <c r="G635" s="56"/>
      <c r="H635" s="55"/>
      <c r="I635" s="55"/>
      <c r="J635" s="56"/>
      <c r="K635" s="56"/>
      <c r="L635" s="56"/>
      <c r="M635" s="56"/>
      <c r="N635" s="56"/>
      <c r="O635" s="56"/>
      <c r="P635" s="56"/>
      <c r="Q635" s="56"/>
      <c r="R635" s="56"/>
      <c r="S635" s="56"/>
      <c r="T635" s="56"/>
      <c r="U635" s="56"/>
      <c r="V635" s="56"/>
      <c r="W635" s="56"/>
      <c r="X635" s="56"/>
      <c r="Y635" s="56"/>
      <c r="Z635" s="56"/>
      <c r="AA635" s="56"/>
      <c r="AB635" s="56"/>
      <c r="AC635" s="56"/>
      <c r="AD635" s="56"/>
      <c r="AE635" s="56"/>
      <c r="AF635" s="56"/>
      <c r="AG635" s="57"/>
      <c r="AH635" s="57"/>
      <c r="AI635" s="57"/>
      <c r="CD635"/>
      <c r="CE635"/>
      <c r="CH635" s="1"/>
      <c r="CI635" s="31">
        <f t="shared" si="268"/>
        <v>0</v>
      </c>
    </row>
    <row r="636" spans="6:87" x14ac:dyDescent="0.2">
      <c r="F636" s="56"/>
      <c r="G636" s="56"/>
      <c r="H636" s="55"/>
      <c r="I636" s="55"/>
      <c r="J636" s="56"/>
      <c r="K636" s="56"/>
      <c r="L636" s="56"/>
      <c r="M636" s="56"/>
      <c r="N636" s="56"/>
      <c r="O636" s="56"/>
      <c r="P636" s="56"/>
      <c r="Q636" s="56"/>
      <c r="R636" s="56"/>
      <c r="S636" s="56"/>
      <c r="T636" s="56"/>
      <c r="U636" s="56"/>
      <c r="V636" s="56"/>
      <c r="W636" s="56"/>
      <c r="X636" s="56"/>
      <c r="Y636" s="56"/>
      <c r="Z636" s="56"/>
      <c r="AA636" s="56"/>
      <c r="AB636" s="56"/>
      <c r="AC636" s="56"/>
      <c r="AD636" s="56"/>
      <c r="AE636" s="56"/>
      <c r="AF636" s="56"/>
      <c r="AG636" s="57"/>
      <c r="AH636" s="57"/>
      <c r="AI636" s="57"/>
      <c r="CD636"/>
      <c r="CE636"/>
      <c r="CH636" s="1"/>
      <c r="CI636" s="31">
        <f t="shared" si="268"/>
        <v>0</v>
      </c>
    </row>
    <row r="637" spans="6:87" x14ac:dyDescent="0.2">
      <c r="F637" s="56"/>
      <c r="G637" s="56"/>
      <c r="H637" s="55"/>
      <c r="I637" s="55"/>
      <c r="J637" s="56"/>
      <c r="K637" s="56"/>
      <c r="L637" s="56"/>
      <c r="M637" s="56"/>
      <c r="N637" s="56"/>
      <c r="O637" s="56"/>
      <c r="P637" s="56"/>
      <c r="Q637" s="56"/>
      <c r="R637" s="56"/>
      <c r="S637" s="56"/>
      <c r="T637" s="56"/>
      <c r="U637" s="56"/>
      <c r="V637" s="56"/>
      <c r="W637" s="56"/>
      <c r="X637" s="56"/>
      <c r="Y637" s="56"/>
      <c r="Z637" s="56"/>
      <c r="AA637" s="56"/>
      <c r="AB637" s="56"/>
      <c r="AC637" s="56"/>
      <c r="AD637" s="56"/>
      <c r="AE637" s="56"/>
      <c r="AF637" s="56"/>
      <c r="AG637" s="57"/>
      <c r="AH637" s="57"/>
      <c r="AI637" s="57"/>
      <c r="CD637"/>
      <c r="CE637"/>
      <c r="CH637" s="1"/>
      <c r="CI637" s="31">
        <f t="shared" si="268"/>
        <v>0</v>
      </c>
    </row>
    <row r="638" spans="6:87" x14ac:dyDescent="0.2">
      <c r="F638" s="56"/>
      <c r="G638" s="56"/>
      <c r="H638" s="55"/>
      <c r="I638" s="55"/>
      <c r="J638" s="56"/>
      <c r="K638" s="56"/>
      <c r="L638" s="56"/>
      <c r="M638" s="56"/>
      <c r="N638" s="56"/>
      <c r="O638" s="56"/>
      <c r="P638" s="56"/>
      <c r="Q638" s="56"/>
      <c r="R638" s="56"/>
      <c r="S638" s="56"/>
      <c r="T638" s="56"/>
      <c r="U638" s="56"/>
      <c r="V638" s="56"/>
      <c r="W638" s="56"/>
      <c r="X638" s="56"/>
      <c r="Y638" s="56"/>
      <c r="Z638" s="56"/>
      <c r="AA638" s="56"/>
      <c r="AB638" s="56"/>
      <c r="AC638" s="56"/>
      <c r="AD638" s="56"/>
      <c r="AE638" s="56"/>
      <c r="AF638" s="56"/>
      <c r="AG638" s="57"/>
      <c r="AH638" s="57"/>
      <c r="AI638" s="57"/>
      <c r="CD638"/>
      <c r="CE638"/>
      <c r="CH638" s="1"/>
      <c r="CI638" s="31">
        <f t="shared" si="268"/>
        <v>0</v>
      </c>
    </row>
    <row r="639" spans="6:87" x14ac:dyDescent="0.2">
      <c r="F639" s="56"/>
      <c r="G639" s="56"/>
      <c r="H639" s="55"/>
      <c r="I639" s="55"/>
      <c r="J639" s="56"/>
      <c r="K639" s="56"/>
      <c r="L639" s="56"/>
      <c r="M639" s="56"/>
      <c r="N639" s="56"/>
      <c r="O639" s="56"/>
      <c r="P639" s="56"/>
      <c r="Q639" s="56"/>
      <c r="R639" s="56"/>
      <c r="S639" s="56"/>
      <c r="T639" s="56"/>
      <c r="U639" s="56"/>
      <c r="V639" s="56"/>
      <c r="W639" s="56"/>
      <c r="X639" s="56"/>
      <c r="Y639" s="56"/>
      <c r="Z639" s="56"/>
      <c r="AA639" s="56"/>
      <c r="AB639" s="56"/>
      <c r="AC639" s="56"/>
      <c r="AD639" s="56"/>
      <c r="AE639" s="56"/>
      <c r="AF639" s="56"/>
      <c r="AG639" s="57"/>
      <c r="AH639" s="57"/>
      <c r="AI639" s="57"/>
      <c r="CD639"/>
      <c r="CE639"/>
      <c r="CH639" s="1"/>
      <c r="CI639" s="31">
        <f t="shared" si="268"/>
        <v>0</v>
      </c>
    </row>
    <row r="640" spans="6:87" x14ac:dyDescent="0.2">
      <c r="F640" s="56"/>
      <c r="G640" s="56"/>
      <c r="H640" s="55"/>
      <c r="I640" s="55"/>
      <c r="J640" s="56"/>
      <c r="K640" s="56"/>
      <c r="L640" s="56"/>
      <c r="M640" s="56"/>
      <c r="N640" s="56"/>
      <c r="O640" s="56"/>
      <c r="P640" s="56"/>
      <c r="Q640" s="56"/>
      <c r="R640" s="56"/>
      <c r="S640" s="56"/>
      <c r="T640" s="56"/>
      <c r="U640" s="56"/>
      <c r="V640" s="56"/>
      <c r="W640" s="56"/>
      <c r="X640" s="56"/>
      <c r="Y640" s="56"/>
      <c r="Z640" s="56"/>
      <c r="AA640" s="56"/>
      <c r="AB640" s="56"/>
      <c r="AC640" s="56"/>
      <c r="AD640" s="56"/>
      <c r="AE640" s="56"/>
      <c r="AF640" s="56"/>
      <c r="AG640" s="57"/>
      <c r="AH640" s="57"/>
      <c r="AI640" s="57"/>
      <c r="CD640"/>
      <c r="CE640"/>
      <c r="CH640" s="1"/>
      <c r="CI640" s="31">
        <f t="shared" si="268"/>
        <v>0</v>
      </c>
    </row>
    <row r="641" spans="6:87" x14ac:dyDescent="0.2">
      <c r="F641" s="56"/>
      <c r="G641" s="56"/>
      <c r="H641" s="55"/>
      <c r="I641" s="55"/>
      <c r="J641" s="56"/>
      <c r="K641" s="56"/>
      <c r="L641" s="56"/>
      <c r="M641" s="56"/>
      <c r="N641" s="56"/>
      <c r="O641" s="56"/>
      <c r="P641" s="56"/>
      <c r="Q641" s="56"/>
      <c r="R641" s="56"/>
      <c r="S641" s="56"/>
      <c r="T641" s="56"/>
      <c r="U641" s="56"/>
      <c r="V641" s="56"/>
      <c r="W641" s="56"/>
      <c r="X641" s="56"/>
      <c r="Y641" s="56"/>
      <c r="Z641" s="56"/>
      <c r="AA641" s="56"/>
      <c r="AB641" s="56"/>
      <c r="AC641" s="56"/>
      <c r="AD641" s="56"/>
      <c r="AE641" s="56"/>
      <c r="AF641" s="56"/>
      <c r="AG641" s="57"/>
      <c r="AH641" s="57"/>
      <c r="AI641" s="57"/>
      <c r="CD641"/>
      <c r="CE641"/>
      <c r="CH641" s="1"/>
      <c r="CI641" s="31">
        <f t="shared" si="268"/>
        <v>0</v>
      </c>
    </row>
    <row r="642" spans="6:87" x14ac:dyDescent="0.2">
      <c r="F642" s="56"/>
      <c r="G642" s="56"/>
      <c r="H642" s="55"/>
      <c r="I642" s="55"/>
      <c r="J642" s="56"/>
      <c r="K642" s="56"/>
      <c r="L642" s="56"/>
      <c r="M642" s="56"/>
      <c r="N642" s="56"/>
      <c r="O642" s="56"/>
      <c r="P642" s="56"/>
      <c r="Q642" s="56"/>
      <c r="R642" s="56"/>
      <c r="S642" s="56"/>
      <c r="T642" s="56"/>
      <c r="U642" s="56"/>
      <c r="V642" s="56"/>
      <c r="W642" s="56"/>
      <c r="X642" s="56"/>
      <c r="Y642" s="56"/>
      <c r="Z642" s="56"/>
      <c r="AA642" s="56"/>
      <c r="AB642" s="56"/>
      <c r="AC642" s="56"/>
      <c r="AD642" s="56"/>
      <c r="AE642" s="56"/>
      <c r="AF642" s="56"/>
      <c r="AG642" s="57"/>
      <c r="AH642" s="57"/>
      <c r="AI642" s="57"/>
      <c r="CD642"/>
      <c r="CE642"/>
      <c r="CH642" s="1"/>
      <c r="CI642" s="31">
        <f t="shared" si="268"/>
        <v>0</v>
      </c>
    </row>
    <row r="643" spans="6:87" x14ac:dyDescent="0.2">
      <c r="F643" s="56"/>
      <c r="G643" s="56"/>
      <c r="H643" s="55"/>
      <c r="I643" s="55"/>
      <c r="J643" s="56"/>
      <c r="K643" s="56"/>
      <c r="L643" s="56"/>
      <c r="M643" s="56"/>
      <c r="N643" s="56"/>
      <c r="O643" s="56"/>
      <c r="P643" s="56"/>
      <c r="Q643" s="56"/>
      <c r="R643" s="56"/>
      <c r="S643" s="56"/>
      <c r="T643" s="56"/>
      <c r="U643" s="56"/>
      <c r="V643" s="56"/>
      <c r="W643" s="56"/>
      <c r="X643" s="56"/>
      <c r="Y643" s="56"/>
      <c r="Z643" s="56"/>
      <c r="AA643" s="56"/>
      <c r="AB643" s="56"/>
      <c r="AC643" s="56"/>
      <c r="AD643" s="56"/>
      <c r="AE643" s="56"/>
      <c r="AF643" s="56"/>
      <c r="AG643" s="57"/>
      <c r="AH643" s="57"/>
      <c r="AI643" s="57"/>
      <c r="CD643"/>
      <c r="CE643"/>
      <c r="CH643" s="1"/>
      <c r="CI643" s="31">
        <f t="shared" si="268"/>
        <v>0</v>
      </c>
    </row>
    <row r="644" spans="6:87" x14ac:dyDescent="0.2">
      <c r="F644" s="56"/>
      <c r="G644" s="56"/>
      <c r="H644" s="55"/>
      <c r="I644" s="55"/>
      <c r="J644" s="56"/>
      <c r="K644" s="56"/>
      <c r="L644" s="56"/>
      <c r="M644" s="56"/>
      <c r="N644" s="56"/>
      <c r="O644" s="56"/>
      <c r="P644" s="56"/>
      <c r="Q644" s="56"/>
      <c r="R644" s="56"/>
      <c r="S644" s="56"/>
      <c r="T644" s="56"/>
      <c r="U644" s="56"/>
      <c r="V644" s="56"/>
      <c r="W644" s="56"/>
      <c r="X644" s="56"/>
      <c r="Y644" s="56"/>
      <c r="Z644" s="56"/>
      <c r="AA644" s="56"/>
      <c r="AB644" s="56"/>
      <c r="AC644" s="56"/>
      <c r="AD644" s="56"/>
      <c r="AE644" s="56"/>
      <c r="AF644" s="56"/>
      <c r="AG644" s="57"/>
      <c r="AH644" s="57"/>
      <c r="AI644" s="57"/>
      <c r="CD644"/>
      <c r="CE644"/>
      <c r="CH644" s="1"/>
      <c r="CI644" s="31">
        <f t="shared" si="268"/>
        <v>0</v>
      </c>
    </row>
    <row r="645" spans="6:87" x14ac:dyDescent="0.2">
      <c r="F645" s="56"/>
      <c r="G645" s="56"/>
      <c r="H645" s="55"/>
      <c r="I645" s="55"/>
      <c r="J645" s="56"/>
      <c r="K645" s="56"/>
      <c r="L645" s="56"/>
      <c r="M645" s="56"/>
      <c r="N645" s="56"/>
      <c r="O645" s="56"/>
      <c r="P645" s="56"/>
      <c r="Q645" s="56"/>
      <c r="R645" s="56"/>
      <c r="S645" s="56"/>
      <c r="T645" s="56"/>
      <c r="U645" s="56"/>
      <c r="V645" s="56"/>
      <c r="W645" s="56"/>
      <c r="X645" s="56"/>
      <c r="Y645" s="56"/>
      <c r="Z645" s="56"/>
      <c r="AA645" s="56"/>
      <c r="AB645" s="56"/>
      <c r="AC645" s="56"/>
      <c r="AD645" s="56"/>
      <c r="AE645" s="56"/>
      <c r="AF645" s="56"/>
      <c r="AG645" s="57"/>
      <c r="AH645" s="57"/>
      <c r="AI645" s="57"/>
      <c r="CD645"/>
      <c r="CE645"/>
      <c r="CH645" s="1"/>
      <c r="CI645" s="31">
        <f t="shared" si="268"/>
        <v>0</v>
      </c>
    </row>
    <row r="646" spans="6:87" x14ac:dyDescent="0.2">
      <c r="F646" s="56"/>
      <c r="G646" s="56"/>
      <c r="H646" s="55"/>
      <c r="I646" s="55"/>
      <c r="J646" s="56"/>
      <c r="K646" s="56"/>
      <c r="L646" s="56"/>
      <c r="M646" s="56"/>
      <c r="N646" s="56"/>
      <c r="O646" s="56"/>
      <c r="P646" s="56"/>
      <c r="Q646" s="56"/>
      <c r="R646" s="56"/>
      <c r="S646" s="56"/>
      <c r="T646" s="56"/>
      <c r="U646" s="56"/>
      <c r="V646" s="56"/>
      <c r="W646" s="56"/>
      <c r="X646" s="56"/>
      <c r="Y646" s="56"/>
      <c r="Z646" s="56"/>
      <c r="AA646" s="56"/>
      <c r="AB646" s="56"/>
      <c r="AC646" s="56"/>
      <c r="AD646" s="56"/>
      <c r="AE646" s="56"/>
      <c r="AF646" s="56"/>
      <c r="AG646" s="57"/>
      <c r="AH646" s="57"/>
      <c r="AI646" s="57"/>
      <c r="CD646"/>
      <c r="CE646"/>
      <c r="CH646" s="1"/>
      <c r="CI646" s="31">
        <f t="shared" ref="CI646:CI709" si="269">CH646+CI645</f>
        <v>0</v>
      </c>
    </row>
    <row r="647" spans="6:87" x14ac:dyDescent="0.2">
      <c r="F647" s="56"/>
      <c r="G647" s="56"/>
      <c r="H647" s="55"/>
      <c r="I647" s="55"/>
      <c r="J647" s="56"/>
      <c r="K647" s="56"/>
      <c r="L647" s="56"/>
      <c r="M647" s="56"/>
      <c r="N647" s="56"/>
      <c r="O647" s="56"/>
      <c r="P647" s="56"/>
      <c r="Q647" s="56"/>
      <c r="R647" s="56"/>
      <c r="S647" s="56"/>
      <c r="T647" s="56"/>
      <c r="U647" s="56"/>
      <c r="V647" s="56"/>
      <c r="W647" s="56"/>
      <c r="X647" s="56"/>
      <c r="Y647" s="56"/>
      <c r="Z647" s="56"/>
      <c r="AA647" s="56"/>
      <c r="AB647" s="56"/>
      <c r="AC647" s="56"/>
      <c r="AD647" s="56"/>
      <c r="AE647" s="56"/>
      <c r="AF647" s="56"/>
      <c r="AG647" s="57"/>
      <c r="AH647" s="57"/>
      <c r="AI647" s="57"/>
      <c r="CD647"/>
      <c r="CE647"/>
      <c r="CH647" s="1"/>
      <c r="CI647" s="31">
        <f t="shared" si="269"/>
        <v>0</v>
      </c>
    </row>
    <row r="648" spans="6:87" x14ac:dyDescent="0.2">
      <c r="F648" s="56"/>
      <c r="G648" s="56"/>
      <c r="H648" s="55"/>
      <c r="I648" s="55"/>
      <c r="J648" s="56"/>
      <c r="K648" s="56"/>
      <c r="L648" s="56"/>
      <c r="M648" s="56"/>
      <c r="N648" s="56"/>
      <c r="O648" s="56"/>
      <c r="P648" s="56"/>
      <c r="Q648" s="56"/>
      <c r="R648" s="56"/>
      <c r="S648" s="56"/>
      <c r="T648" s="56"/>
      <c r="U648" s="56"/>
      <c r="V648" s="56"/>
      <c r="W648" s="56"/>
      <c r="X648" s="56"/>
      <c r="Y648" s="56"/>
      <c r="Z648" s="56"/>
      <c r="AA648" s="56"/>
      <c r="AB648" s="56"/>
      <c r="AC648" s="56"/>
      <c r="AD648" s="56"/>
      <c r="AE648" s="56"/>
      <c r="AF648" s="56"/>
      <c r="AG648" s="57"/>
      <c r="AH648" s="57"/>
      <c r="AI648" s="57"/>
      <c r="CD648"/>
      <c r="CE648"/>
      <c r="CH648" s="1"/>
      <c r="CI648" s="31">
        <f t="shared" si="269"/>
        <v>0</v>
      </c>
    </row>
    <row r="649" spans="6:87" x14ac:dyDescent="0.2">
      <c r="F649" s="56"/>
      <c r="G649" s="56"/>
      <c r="H649" s="55"/>
      <c r="I649" s="55"/>
      <c r="J649" s="56"/>
      <c r="K649" s="56"/>
      <c r="L649" s="56"/>
      <c r="M649" s="56"/>
      <c r="N649" s="56"/>
      <c r="O649" s="56"/>
      <c r="P649" s="56"/>
      <c r="Q649" s="56"/>
      <c r="R649" s="56"/>
      <c r="S649" s="56"/>
      <c r="T649" s="56"/>
      <c r="U649" s="56"/>
      <c r="V649" s="56"/>
      <c r="W649" s="56"/>
      <c r="X649" s="56"/>
      <c r="Y649" s="56"/>
      <c r="Z649" s="56"/>
      <c r="AA649" s="56"/>
      <c r="AB649" s="56"/>
      <c r="AC649" s="56"/>
      <c r="AD649" s="56"/>
      <c r="AE649" s="56"/>
      <c r="AF649" s="56"/>
      <c r="AG649" s="57"/>
      <c r="AH649" s="57"/>
      <c r="AI649" s="57"/>
      <c r="CD649"/>
      <c r="CE649"/>
      <c r="CH649" s="1"/>
      <c r="CI649" s="31">
        <f t="shared" si="269"/>
        <v>0</v>
      </c>
    </row>
    <row r="650" spans="6:87" x14ac:dyDescent="0.2">
      <c r="F650" s="56"/>
      <c r="G650" s="56"/>
      <c r="H650" s="55"/>
      <c r="I650" s="55"/>
      <c r="J650" s="56"/>
      <c r="K650" s="56"/>
      <c r="L650" s="56"/>
      <c r="M650" s="56"/>
      <c r="N650" s="56"/>
      <c r="O650" s="56"/>
      <c r="P650" s="56"/>
      <c r="Q650" s="56"/>
      <c r="R650" s="56"/>
      <c r="S650" s="56"/>
      <c r="T650" s="56"/>
      <c r="U650" s="56"/>
      <c r="V650" s="56"/>
      <c r="W650" s="56"/>
      <c r="X650" s="56"/>
      <c r="Y650" s="56"/>
      <c r="Z650" s="56"/>
      <c r="AA650" s="56"/>
      <c r="AB650" s="56"/>
      <c r="AC650" s="56"/>
      <c r="AD650" s="56"/>
      <c r="AE650" s="56"/>
      <c r="AF650" s="56"/>
      <c r="AG650" s="57"/>
      <c r="AH650" s="57"/>
      <c r="AI650" s="57"/>
      <c r="CD650"/>
      <c r="CE650"/>
      <c r="CH650" s="1"/>
      <c r="CI650" s="31">
        <f t="shared" si="269"/>
        <v>0</v>
      </c>
    </row>
    <row r="651" spans="6:87" x14ac:dyDescent="0.2">
      <c r="F651" s="56"/>
      <c r="G651" s="56"/>
      <c r="H651" s="55"/>
      <c r="I651" s="55"/>
      <c r="J651" s="56"/>
      <c r="K651" s="56"/>
      <c r="L651" s="56"/>
      <c r="M651" s="56"/>
      <c r="N651" s="56"/>
      <c r="O651" s="56"/>
      <c r="P651" s="56"/>
      <c r="Q651" s="56"/>
      <c r="R651" s="56"/>
      <c r="S651" s="56"/>
      <c r="T651" s="56"/>
      <c r="U651" s="56"/>
      <c r="V651" s="56"/>
      <c r="W651" s="56"/>
      <c r="X651" s="56"/>
      <c r="Y651" s="56"/>
      <c r="Z651" s="56"/>
      <c r="AA651" s="56"/>
      <c r="AB651" s="56"/>
      <c r="AC651" s="56"/>
      <c r="AD651" s="56"/>
      <c r="AE651" s="56"/>
      <c r="AF651" s="56"/>
      <c r="AG651" s="57"/>
      <c r="AH651" s="57"/>
      <c r="AI651" s="57"/>
      <c r="CD651"/>
      <c r="CE651"/>
      <c r="CH651" s="1"/>
      <c r="CI651" s="31">
        <f t="shared" si="269"/>
        <v>0</v>
      </c>
    </row>
    <row r="652" spans="6:87" x14ac:dyDescent="0.2">
      <c r="F652" s="56"/>
      <c r="G652" s="56"/>
      <c r="H652" s="55"/>
      <c r="I652" s="55"/>
      <c r="J652" s="56"/>
      <c r="K652" s="56"/>
      <c r="L652" s="56"/>
      <c r="M652" s="56"/>
      <c r="N652" s="56"/>
      <c r="O652" s="56"/>
      <c r="P652" s="56"/>
      <c r="Q652" s="56"/>
      <c r="R652" s="56"/>
      <c r="S652" s="56"/>
      <c r="T652" s="56"/>
      <c r="U652" s="56"/>
      <c r="V652" s="56"/>
      <c r="W652" s="56"/>
      <c r="X652" s="56"/>
      <c r="Y652" s="56"/>
      <c r="Z652" s="56"/>
      <c r="AA652" s="56"/>
      <c r="AB652" s="56"/>
      <c r="AC652" s="56"/>
      <c r="AD652" s="56"/>
      <c r="AE652" s="56"/>
      <c r="AF652" s="56"/>
      <c r="AG652" s="57"/>
      <c r="AH652" s="57"/>
      <c r="AI652" s="57"/>
      <c r="CD652"/>
      <c r="CE652"/>
      <c r="CH652" s="1"/>
      <c r="CI652" s="31">
        <f t="shared" si="269"/>
        <v>0</v>
      </c>
    </row>
    <row r="653" spans="6:87" x14ac:dyDescent="0.2">
      <c r="F653" s="56"/>
      <c r="G653" s="56"/>
      <c r="H653" s="55"/>
      <c r="I653" s="55"/>
      <c r="J653" s="56"/>
      <c r="K653" s="56"/>
      <c r="L653" s="56"/>
      <c r="M653" s="56"/>
      <c r="N653" s="56"/>
      <c r="O653" s="56"/>
      <c r="P653" s="56"/>
      <c r="Q653" s="56"/>
      <c r="R653" s="56"/>
      <c r="S653" s="56"/>
      <c r="T653" s="56"/>
      <c r="U653" s="56"/>
      <c r="V653" s="56"/>
      <c r="W653" s="56"/>
      <c r="X653" s="56"/>
      <c r="Y653" s="56"/>
      <c r="Z653" s="56"/>
      <c r="AA653" s="56"/>
      <c r="AB653" s="56"/>
      <c r="AC653" s="56"/>
      <c r="AD653" s="56"/>
      <c r="AE653" s="56"/>
      <c r="AF653" s="56"/>
      <c r="AG653" s="57"/>
      <c r="AH653" s="57"/>
      <c r="AI653" s="57"/>
      <c r="CD653"/>
      <c r="CE653"/>
      <c r="CH653" s="1"/>
      <c r="CI653" s="31">
        <f t="shared" si="269"/>
        <v>0</v>
      </c>
    </row>
    <row r="654" spans="6:87" x14ac:dyDescent="0.2">
      <c r="F654" s="56"/>
      <c r="G654" s="56"/>
      <c r="H654" s="55"/>
      <c r="I654" s="55"/>
      <c r="J654" s="56"/>
      <c r="K654" s="56"/>
      <c r="L654" s="56"/>
      <c r="M654" s="56"/>
      <c r="N654" s="56"/>
      <c r="O654" s="56"/>
      <c r="P654" s="56"/>
      <c r="Q654" s="56"/>
      <c r="R654" s="56"/>
      <c r="S654" s="56"/>
      <c r="T654" s="56"/>
      <c r="U654" s="56"/>
      <c r="V654" s="56"/>
      <c r="W654" s="56"/>
      <c r="X654" s="56"/>
      <c r="Y654" s="56"/>
      <c r="Z654" s="56"/>
      <c r="AA654" s="56"/>
      <c r="AB654" s="56"/>
      <c r="AC654" s="56"/>
      <c r="AD654" s="56"/>
      <c r="AE654" s="56"/>
      <c r="AF654" s="56"/>
      <c r="AG654" s="57"/>
      <c r="AH654" s="57"/>
      <c r="AI654" s="57"/>
      <c r="CD654"/>
      <c r="CE654"/>
      <c r="CH654" s="1"/>
      <c r="CI654" s="31">
        <f t="shared" si="269"/>
        <v>0</v>
      </c>
    </row>
    <row r="655" spans="6:87" x14ac:dyDescent="0.2">
      <c r="F655" s="56"/>
      <c r="G655" s="56"/>
      <c r="H655" s="55"/>
      <c r="I655" s="55"/>
      <c r="J655" s="56"/>
      <c r="K655" s="56"/>
      <c r="L655" s="56"/>
      <c r="M655" s="56"/>
      <c r="N655" s="56"/>
      <c r="O655" s="56"/>
      <c r="P655" s="56"/>
      <c r="Q655" s="56"/>
      <c r="R655" s="56"/>
      <c r="S655" s="56"/>
      <c r="T655" s="56"/>
      <c r="U655" s="56"/>
      <c r="V655" s="56"/>
      <c r="W655" s="56"/>
      <c r="X655" s="56"/>
      <c r="Y655" s="56"/>
      <c r="Z655" s="56"/>
      <c r="AA655" s="56"/>
      <c r="AB655" s="56"/>
      <c r="AC655" s="56"/>
      <c r="AD655" s="56"/>
      <c r="AE655" s="56"/>
      <c r="AF655" s="56"/>
      <c r="AG655" s="57"/>
      <c r="AH655" s="57"/>
      <c r="AI655" s="57"/>
      <c r="CD655"/>
      <c r="CE655"/>
      <c r="CH655" s="1"/>
      <c r="CI655" s="31">
        <f t="shared" si="269"/>
        <v>0</v>
      </c>
    </row>
    <row r="656" spans="6:87" x14ac:dyDescent="0.2">
      <c r="F656" s="56"/>
      <c r="G656" s="56"/>
      <c r="H656" s="55"/>
      <c r="I656" s="55"/>
      <c r="J656" s="56"/>
      <c r="K656" s="56"/>
      <c r="L656" s="56"/>
      <c r="M656" s="56"/>
      <c r="N656" s="56"/>
      <c r="O656" s="56"/>
      <c r="P656" s="56"/>
      <c r="Q656" s="56"/>
      <c r="R656" s="56"/>
      <c r="S656" s="56"/>
      <c r="T656" s="56"/>
      <c r="U656" s="56"/>
      <c r="V656" s="56"/>
      <c r="W656" s="56"/>
      <c r="X656" s="56"/>
      <c r="Y656" s="56"/>
      <c r="Z656" s="56"/>
      <c r="AA656" s="56"/>
      <c r="AB656" s="56"/>
      <c r="AC656" s="56"/>
      <c r="AD656" s="56"/>
      <c r="AE656" s="56"/>
      <c r="AF656" s="56"/>
      <c r="AG656" s="57"/>
      <c r="AH656" s="57"/>
      <c r="AI656" s="57"/>
      <c r="CD656"/>
      <c r="CE656"/>
      <c r="CH656" s="1"/>
      <c r="CI656" s="31">
        <f t="shared" si="269"/>
        <v>0</v>
      </c>
    </row>
    <row r="657" spans="6:87" x14ac:dyDescent="0.2">
      <c r="F657" s="56"/>
      <c r="G657" s="56"/>
      <c r="H657" s="55"/>
      <c r="I657" s="55"/>
      <c r="J657" s="56"/>
      <c r="K657" s="56"/>
      <c r="L657" s="56"/>
      <c r="M657" s="56"/>
      <c r="N657" s="56"/>
      <c r="O657" s="56"/>
      <c r="P657" s="56"/>
      <c r="Q657" s="56"/>
      <c r="R657" s="56"/>
      <c r="S657" s="56"/>
      <c r="T657" s="56"/>
      <c r="U657" s="56"/>
      <c r="V657" s="56"/>
      <c r="W657" s="56"/>
      <c r="X657" s="56"/>
      <c r="Y657" s="56"/>
      <c r="Z657" s="56"/>
      <c r="AA657" s="56"/>
      <c r="AB657" s="56"/>
      <c r="AC657" s="56"/>
      <c r="AD657" s="56"/>
      <c r="AE657" s="56"/>
      <c r="AF657" s="56"/>
      <c r="AG657" s="57"/>
      <c r="AH657" s="57"/>
      <c r="AI657" s="57"/>
      <c r="CD657"/>
      <c r="CE657"/>
      <c r="CH657" s="1"/>
      <c r="CI657" s="31">
        <f t="shared" si="269"/>
        <v>0</v>
      </c>
    </row>
    <row r="658" spans="6:87" x14ac:dyDescent="0.2">
      <c r="F658" s="56"/>
      <c r="G658" s="56"/>
      <c r="H658" s="55"/>
      <c r="I658" s="55"/>
      <c r="J658" s="56"/>
      <c r="K658" s="56"/>
      <c r="L658" s="56"/>
      <c r="M658" s="56"/>
      <c r="N658" s="56"/>
      <c r="O658" s="56"/>
      <c r="P658" s="56"/>
      <c r="Q658" s="56"/>
      <c r="R658" s="56"/>
      <c r="S658" s="56"/>
      <c r="T658" s="56"/>
      <c r="U658" s="56"/>
      <c r="V658" s="56"/>
      <c r="W658" s="56"/>
      <c r="X658" s="56"/>
      <c r="Y658" s="56"/>
      <c r="Z658" s="56"/>
      <c r="AA658" s="56"/>
      <c r="AB658" s="56"/>
      <c r="AC658" s="56"/>
      <c r="AD658" s="56"/>
      <c r="AE658" s="56"/>
      <c r="AF658" s="56"/>
      <c r="AG658" s="57"/>
      <c r="AH658" s="57"/>
      <c r="AI658" s="57"/>
      <c r="CD658"/>
      <c r="CE658"/>
      <c r="CH658" s="1"/>
      <c r="CI658" s="31">
        <f t="shared" si="269"/>
        <v>0</v>
      </c>
    </row>
    <row r="659" spans="6:87" x14ac:dyDescent="0.2">
      <c r="F659" s="56"/>
      <c r="G659" s="56"/>
      <c r="H659" s="55"/>
      <c r="I659" s="55"/>
      <c r="J659" s="56"/>
      <c r="K659" s="56"/>
      <c r="L659" s="56"/>
      <c r="M659" s="56"/>
      <c r="N659" s="56"/>
      <c r="O659" s="56"/>
      <c r="P659" s="56"/>
      <c r="Q659" s="56"/>
      <c r="R659" s="56"/>
      <c r="S659" s="56"/>
      <c r="T659" s="56"/>
      <c r="U659" s="56"/>
      <c r="V659" s="56"/>
      <c r="W659" s="56"/>
      <c r="X659" s="56"/>
      <c r="Y659" s="56"/>
      <c r="Z659" s="56"/>
      <c r="AA659" s="56"/>
      <c r="AB659" s="56"/>
      <c r="AC659" s="56"/>
      <c r="AD659" s="56"/>
      <c r="AE659" s="56"/>
      <c r="AF659" s="56"/>
      <c r="AG659" s="57"/>
      <c r="AH659" s="57"/>
      <c r="AI659" s="57"/>
      <c r="CD659"/>
      <c r="CE659"/>
      <c r="CH659" s="1"/>
      <c r="CI659" s="31">
        <f t="shared" si="269"/>
        <v>0</v>
      </c>
    </row>
    <row r="660" spans="6:87" x14ac:dyDescent="0.2">
      <c r="F660" s="56"/>
      <c r="G660" s="56"/>
      <c r="H660" s="55"/>
      <c r="I660" s="55"/>
      <c r="J660" s="56"/>
      <c r="K660" s="56"/>
      <c r="L660" s="56"/>
      <c r="M660" s="56"/>
      <c r="N660" s="56"/>
      <c r="O660" s="56"/>
      <c r="P660" s="56"/>
      <c r="Q660" s="56"/>
      <c r="R660" s="56"/>
      <c r="S660" s="56"/>
      <c r="T660" s="56"/>
      <c r="U660" s="56"/>
      <c r="V660" s="56"/>
      <c r="W660" s="56"/>
      <c r="X660" s="56"/>
      <c r="Y660" s="56"/>
      <c r="Z660" s="56"/>
      <c r="AA660" s="56"/>
      <c r="AB660" s="56"/>
      <c r="AC660" s="56"/>
      <c r="AD660" s="56"/>
      <c r="AE660" s="56"/>
      <c r="AF660" s="56"/>
      <c r="AG660" s="57"/>
      <c r="AH660" s="57"/>
      <c r="AI660" s="57"/>
      <c r="CD660"/>
      <c r="CE660"/>
      <c r="CH660" s="1"/>
      <c r="CI660" s="31">
        <f t="shared" si="269"/>
        <v>0</v>
      </c>
    </row>
    <row r="661" spans="6:87" x14ac:dyDescent="0.2">
      <c r="F661" s="56"/>
      <c r="G661" s="56"/>
      <c r="H661" s="55"/>
      <c r="I661" s="55"/>
      <c r="J661" s="56"/>
      <c r="K661" s="56"/>
      <c r="L661" s="56"/>
      <c r="M661" s="56"/>
      <c r="N661" s="56"/>
      <c r="O661" s="56"/>
      <c r="P661" s="56"/>
      <c r="Q661" s="56"/>
      <c r="R661" s="56"/>
      <c r="S661" s="56"/>
      <c r="T661" s="56"/>
      <c r="U661" s="56"/>
      <c r="V661" s="56"/>
      <c r="W661" s="56"/>
      <c r="X661" s="56"/>
      <c r="Y661" s="56"/>
      <c r="Z661" s="56"/>
      <c r="AA661" s="56"/>
      <c r="AB661" s="56"/>
      <c r="AC661" s="56"/>
      <c r="AD661" s="56"/>
      <c r="AE661" s="56"/>
      <c r="AF661" s="56"/>
      <c r="AG661" s="57"/>
      <c r="AH661" s="57"/>
      <c r="AI661" s="57"/>
      <c r="CD661"/>
      <c r="CE661"/>
      <c r="CH661" s="1"/>
      <c r="CI661" s="31">
        <f t="shared" si="269"/>
        <v>0</v>
      </c>
    </row>
    <row r="662" spans="6:87" x14ac:dyDescent="0.2">
      <c r="F662" s="56"/>
      <c r="G662" s="56"/>
      <c r="H662" s="55"/>
      <c r="I662" s="55"/>
      <c r="J662" s="56"/>
      <c r="K662" s="56"/>
      <c r="L662" s="56"/>
      <c r="M662" s="56"/>
      <c r="N662" s="56"/>
      <c r="O662" s="56"/>
      <c r="P662" s="56"/>
      <c r="Q662" s="56"/>
      <c r="R662" s="56"/>
      <c r="S662" s="56"/>
      <c r="T662" s="56"/>
      <c r="U662" s="56"/>
      <c r="V662" s="56"/>
      <c r="W662" s="56"/>
      <c r="X662" s="56"/>
      <c r="Y662" s="56"/>
      <c r="Z662" s="56"/>
      <c r="AA662" s="56"/>
      <c r="AB662" s="56"/>
      <c r="AC662" s="56"/>
      <c r="AD662" s="56"/>
      <c r="AE662" s="56"/>
      <c r="AF662" s="56"/>
      <c r="AG662" s="57"/>
      <c r="AH662" s="57"/>
      <c r="AI662" s="57"/>
      <c r="CD662"/>
      <c r="CE662"/>
      <c r="CH662" s="1"/>
      <c r="CI662" s="31">
        <f t="shared" si="269"/>
        <v>0</v>
      </c>
    </row>
    <row r="663" spans="6:87" x14ac:dyDescent="0.2">
      <c r="F663" s="56"/>
      <c r="G663" s="56"/>
      <c r="H663" s="55"/>
      <c r="I663" s="55"/>
      <c r="J663" s="56"/>
      <c r="K663" s="56"/>
      <c r="L663" s="56"/>
      <c r="M663" s="56"/>
      <c r="N663" s="56"/>
      <c r="O663" s="56"/>
      <c r="P663" s="56"/>
      <c r="Q663" s="56"/>
      <c r="R663" s="56"/>
      <c r="S663" s="56"/>
      <c r="T663" s="56"/>
      <c r="U663" s="56"/>
      <c r="V663" s="56"/>
      <c r="W663" s="56"/>
      <c r="X663" s="56"/>
      <c r="Y663" s="56"/>
      <c r="Z663" s="56"/>
      <c r="AA663" s="56"/>
      <c r="AB663" s="56"/>
      <c r="AC663" s="56"/>
      <c r="AD663" s="56"/>
      <c r="AE663" s="56"/>
      <c r="AF663" s="56"/>
      <c r="AG663" s="57"/>
      <c r="AH663" s="57"/>
      <c r="AI663" s="57"/>
      <c r="CD663"/>
      <c r="CE663"/>
      <c r="CH663" s="1"/>
      <c r="CI663" s="31">
        <f t="shared" si="269"/>
        <v>0</v>
      </c>
    </row>
    <row r="664" spans="6:87" x14ac:dyDescent="0.2">
      <c r="F664" s="56"/>
      <c r="G664" s="56"/>
      <c r="H664" s="55"/>
      <c r="I664" s="55"/>
      <c r="J664" s="56"/>
      <c r="K664" s="56"/>
      <c r="L664" s="56"/>
      <c r="M664" s="56"/>
      <c r="N664" s="56"/>
      <c r="O664" s="56"/>
      <c r="P664" s="56"/>
      <c r="Q664" s="56"/>
      <c r="R664" s="56"/>
      <c r="S664" s="56"/>
      <c r="T664" s="56"/>
      <c r="U664" s="56"/>
      <c r="V664" s="56"/>
      <c r="W664" s="56"/>
      <c r="X664" s="56"/>
      <c r="Y664" s="56"/>
      <c r="Z664" s="56"/>
      <c r="AA664" s="56"/>
      <c r="AB664" s="56"/>
      <c r="AC664" s="56"/>
      <c r="AD664" s="56"/>
      <c r="AE664" s="56"/>
      <c r="AF664" s="56"/>
      <c r="AG664" s="57"/>
      <c r="AH664" s="57"/>
      <c r="AI664" s="57"/>
      <c r="CD664"/>
      <c r="CE664"/>
      <c r="CH664" s="1"/>
      <c r="CI664" s="31">
        <f t="shared" si="269"/>
        <v>0</v>
      </c>
    </row>
    <row r="665" spans="6:87" x14ac:dyDescent="0.2">
      <c r="F665" s="56"/>
      <c r="G665" s="56"/>
      <c r="H665" s="55"/>
      <c r="I665" s="55"/>
      <c r="J665" s="56"/>
      <c r="K665" s="56"/>
      <c r="L665" s="56"/>
      <c r="M665" s="56"/>
      <c r="N665" s="56"/>
      <c r="O665" s="56"/>
      <c r="P665" s="56"/>
      <c r="Q665" s="56"/>
      <c r="R665" s="56"/>
      <c r="S665" s="56"/>
      <c r="T665" s="56"/>
      <c r="U665" s="56"/>
      <c r="V665" s="56"/>
      <c r="W665" s="56"/>
      <c r="X665" s="56"/>
      <c r="Y665" s="56"/>
      <c r="Z665" s="56"/>
      <c r="AA665" s="56"/>
      <c r="AB665" s="56"/>
      <c r="AC665" s="56"/>
      <c r="AD665" s="56"/>
      <c r="AE665" s="56"/>
      <c r="AF665" s="56"/>
      <c r="AG665" s="57"/>
      <c r="AH665" s="57"/>
      <c r="AI665" s="57"/>
      <c r="CD665"/>
      <c r="CE665"/>
      <c r="CH665" s="1"/>
      <c r="CI665" s="31">
        <f t="shared" si="269"/>
        <v>0</v>
      </c>
    </row>
    <row r="666" spans="6:87" x14ac:dyDescent="0.2">
      <c r="F666" s="56"/>
      <c r="G666" s="56"/>
      <c r="H666" s="55"/>
      <c r="I666" s="55"/>
      <c r="J666" s="56"/>
      <c r="K666" s="56"/>
      <c r="L666" s="56"/>
      <c r="M666" s="56"/>
      <c r="N666" s="56"/>
      <c r="O666" s="56"/>
      <c r="P666" s="56"/>
      <c r="Q666" s="56"/>
      <c r="R666" s="56"/>
      <c r="S666" s="56"/>
      <c r="T666" s="56"/>
      <c r="U666" s="56"/>
      <c r="V666" s="56"/>
      <c r="W666" s="56"/>
      <c r="X666" s="56"/>
      <c r="Y666" s="56"/>
      <c r="Z666" s="56"/>
      <c r="AA666" s="56"/>
      <c r="AB666" s="56"/>
      <c r="AC666" s="56"/>
      <c r="AD666" s="56"/>
      <c r="AE666" s="56"/>
      <c r="AF666" s="56"/>
      <c r="AG666" s="57"/>
      <c r="AH666" s="57"/>
      <c r="AI666" s="57"/>
      <c r="CD666"/>
      <c r="CE666"/>
      <c r="CH666" s="1"/>
      <c r="CI666" s="31">
        <f t="shared" si="269"/>
        <v>0</v>
      </c>
    </row>
    <row r="667" spans="6:87" x14ac:dyDescent="0.2">
      <c r="F667" s="56"/>
      <c r="G667" s="56"/>
      <c r="H667" s="55"/>
      <c r="I667" s="55"/>
      <c r="J667" s="56"/>
      <c r="K667" s="56"/>
      <c r="L667" s="56"/>
      <c r="M667" s="56"/>
      <c r="N667" s="56"/>
      <c r="O667" s="56"/>
      <c r="P667" s="56"/>
      <c r="Q667" s="56"/>
      <c r="R667" s="56"/>
      <c r="S667" s="56"/>
      <c r="T667" s="56"/>
      <c r="U667" s="56"/>
      <c r="V667" s="56"/>
      <c r="W667" s="56"/>
      <c r="X667" s="56"/>
      <c r="Y667" s="56"/>
      <c r="Z667" s="56"/>
      <c r="AA667" s="56"/>
      <c r="AB667" s="56"/>
      <c r="AC667" s="56"/>
      <c r="AD667" s="56"/>
      <c r="AE667" s="56"/>
      <c r="AF667" s="56"/>
      <c r="AG667" s="57"/>
      <c r="AH667" s="57"/>
      <c r="AI667" s="57"/>
      <c r="CD667"/>
      <c r="CE667"/>
      <c r="CH667" s="1"/>
      <c r="CI667" s="31">
        <f t="shared" si="269"/>
        <v>0</v>
      </c>
    </row>
    <row r="668" spans="6:87" x14ac:dyDescent="0.2">
      <c r="F668" s="56"/>
      <c r="G668" s="56"/>
      <c r="H668" s="55"/>
      <c r="I668" s="55"/>
      <c r="J668" s="56"/>
      <c r="K668" s="56"/>
      <c r="L668" s="56"/>
      <c r="M668" s="56"/>
      <c r="N668" s="56"/>
      <c r="O668" s="56"/>
      <c r="P668" s="56"/>
      <c r="Q668" s="56"/>
      <c r="R668" s="56"/>
      <c r="S668" s="56"/>
      <c r="T668" s="56"/>
      <c r="U668" s="56"/>
      <c r="V668" s="56"/>
      <c r="W668" s="56"/>
      <c r="X668" s="56"/>
      <c r="Y668" s="56"/>
      <c r="Z668" s="56"/>
      <c r="AA668" s="56"/>
      <c r="AB668" s="56"/>
      <c r="AC668" s="56"/>
      <c r="AD668" s="56"/>
      <c r="AE668" s="56"/>
      <c r="AF668" s="56"/>
      <c r="AG668" s="57"/>
      <c r="AH668" s="57"/>
      <c r="AI668" s="57"/>
      <c r="CD668"/>
      <c r="CE668"/>
      <c r="CH668" s="1"/>
      <c r="CI668" s="31">
        <f t="shared" si="269"/>
        <v>0</v>
      </c>
    </row>
    <row r="669" spans="6:87" x14ac:dyDescent="0.2">
      <c r="F669" s="56"/>
      <c r="G669" s="56"/>
      <c r="H669" s="55"/>
      <c r="I669" s="55"/>
      <c r="J669" s="56"/>
      <c r="K669" s="56"/>
      <c r="L669" s="56"/>
      <c r="M669" s="56"/>
      <c r="N669" s="56"/>
      <c r="O669" s="56"/>
      <c r="P669" s="56"/>
      <c r="Q669" s="56"/>
      <c r="R669" s="56"/>
      <c r="S669" s="56"/>
      <c r="T669" s="56"/>
      <c r="U669" s="56"/>
      <c r="V669" s="56"/>
      <c r="W669" s="56"/>
      <c r="X669" s="56"/>
      <c r="Y669" s="56"/>
      <c r="Z669" s="56"/>
      <c r="AA669" s="56"/>
      <c r="AB669" s="56"/>
      <c r="AC669" s="56"/>
      <c r="AD669" s="56"/>
      <c r="AE669" s="56"/>
      <c r="AF669" s="56"/>
      <c r="AG669" s="57"/>
      <c r="AH669" s="57"/>
      <c r="AI669" s="57"/>
      <c r="CD669"/>
      <c r="CE669"/>
      <c r="CH669" s="1"/>
      <c r="CI669" s="31">
        <f t="shared" si="269"/>
        <v>0</v>
      </c>
    </row>
    <row r="670" spans="6:87" x14ac:dyDescent="0.2">
      <c r="F670" s="56"/>
      <c r="G670" s="56"/>
      <c r="H670" s="55"/>
      <c r="I670" s="55"/>
      <c r="J670" s="56"/>
      <c r="K670" s="56"/>
      <c r="L670" s="56"/>
      <c r="M670" s="56"/>
      <c r="N670" s="56"/>
      <c r="O670" s="56"/>
      <c r="P670" s="56"/>
      <c r="Q670" s="56"/>
      <c r="R670" s="56"/>
      <c r="S670" s="56"/>
      <c r="T670" s="56"/>
      <c r="U670" s="56"/>
      <c r="V670" s="56"/>
      <c r="W670" s="56"/>
      <c r="X670" s="56"/>
      <c r="Y670" s="56"/>
      <c r="Z670" s="56"/>
      <c r="AA670" s="56"/>
      <c r="AB670" s="56"/>
      <c r="AC670" s="56"/>
      <c r="AD670" s="56"/>
      <c r="AE670" s="56"/>
      <c r="AF670" s="56"/>
      <c r="AG670" s="57"/>
      <c r="AH670" s="57"/>
      <c r="AI670" s="57"/>
      <c r="CD670"/>
      <c r="CE670"/>
      <c r="CH670" s="1"/>
      <c r="CI670" s="31">
        <f t="shared" si="269"/>
        <v>0</v>
      </c>
    </row>
    <row r="671" spans="6:87" x14ac:dyDescent="0.2">
      <c r="F671" s="56"/>
      <c r="G671" s="56"/>
      <c r="H671" s="55"/>
      <c r="I671" s="55"/>
      <c r="J671" s="56"/>
      <c r="K671" s="56"/>
      <c r="L671" s="56"/>
      <c r="M671" s="56"/>
      <c r="N671" s="56"/>
      <c r="O671" s="56"/>
      <c r="P671" s="56"/>
      <c r="Q671" s="56"/>
      <c r="R671" s="56"/>
      <c r="S671" s="56"/>
      <c r="T671" s="56"/>
      <c r="U671" s="56"/>
      <c r="V671" s="56"/>
      <c r="W671" s="56"/>
      <c r="X671" s="56"/>
      <c r="Y671" s="56"/>
      <c r="Z671" s="56"/>
      <c r="AA671" s="56"/>
      <c r="AB671" s="56"/>
      <c r="AC671" s="56"/>
      <c r="AD671" s="56"/>
      <c r="AE671" s="56"/>
      <c r="AF671" s="56"/>
      <c r="AG671" s="57"/>
      <c r="AH671" s="57"/>
      <c r="AI671" s="57"/>
      <c r="CD671"/>
      <c r="CE671"/>
      <c r="CH671" s="1"/>
      <c r="CI671" s="31">
        <f t="shared" si="269"/>
        <v>0</v>
      </c>
    </row>
    <row r="672" spans="6:87" x14ac:dyDescent="0.2">
      <c r="F672" s="56"/>
      <c r="G672" s="56"/>
      <c r="H672" s="55"/>
      <c r="I672" s="55"/>
      <c r="J672" s="56"/>
      <c r="K672" s="56"/>
      <c r="L672" s="56"/>
      <c r="M672" s="56"/>
      <c r="N672" s="56"/>
      <c r="O672" s="56"/>
      <c r="P672" s="56"/>
      <c r="Q672" s="56"/>
      <c r="R672" s="56"/>
      <c r="S672" s="56"/>
      <c r="T672" s="56"/>
      <c r="U672" s="56"/>
      <c r="V672" s="56"/>
      <c r="W672" s="56"/>
      <c r="X672" s="56"/>
      <c r="Y672" s="56"/>
      <c r="Z672" s="56"/>
      <c r="AA672" s="56"/>
      <c r="AB672" s="56"/>
      <c r="AC672" s="56"/>
      <c r="AD672" s="56"/>
      <c r="AE672" s="56"/>
      <c r="AF672" s="56"/>
      <c r="AG672" s="57"/>
      <c r="AH672" s="57"/>
      <c r="AI672" s="57"/>
      <c r="CD672"/>
      <c r="CE672"/>
      <c r="CH672" s="1"/>
      <c r="CI672" s="31">
        <f t="shared" si="269"/>
        <v>0</v>
      </c>
    </row>
    <row r="673" spans="6:87" x14ac:dyDescent="0.2">
      <c r="F673" s="56"/>
      <c r="G673" s="56"/>
      <c r="H673" s="55"/>
      <c r="I673" s="55"/>
      <c r="J673" s="56"/>
      <c r="K673" s="56"/>
      <c r="L673" s="56"/>
      <c r="M673" s="56"/>
      <c r="N673" s="56"/>
      <c r="O673" s="56"/>
      <c r="P673" s="56"/>
      <c r="Q673" s="56"/>
      <c r="R673" s="56"/>
      <c r="S673" s="56"/>
      <c r="T673" s="56"/>
      <c r="U673" s="56"/>
      <c r="V673" s="56"/>
      <c r="W673" s="56"/>
      <c r="X673" s="56"/>
      <c r="Y673" s="56"/>
      <c r="Z673" s="56"/>
      <c r="AA673" s="56"/>
      <c r="AB673" s="56"/>
      <c r="AC673" s="56"/>
      <c r="AD673" s="56"/>
      <c r="AE673" s="56"/>
      <c r="AF673" s="56"/>
      <c r="AG673" s="57"/>
      <c r="AH673" s="57"/>
      <c r="AI673" s="57"/>
      <c r="CD673"/>
      <c r="CE673"/>
      <c r="CH673" s="1"/>
      <c r="CI673" s="31">
        <f t="shared" si="269"/>
        <v>0</v>
      </c>
    </row>
    <row r="674" spans="6:87" x14ac:dyDescent="0.2">
      <c r="F674" s="56"/>
      <c r="G674" s="56"/>
      <c r="H674" s="55"/>
      <c r="I674" s="55"/>
      <c r="J674" s="56"/>
      <c r="K674" s="56"/>
      <c r="L674" s="56"/>
      <c r="M674" s="56"/>
      <c r="N674" s="56"/>
      <c r="O674" s="56"/>
      <c r="P674" s="56"/>
      <c r="Q674" s="56"/>
      <c r="R674" s="56"/>
      <c r="S674" s="56"/>
      <c r="T674" s="56"/>
      <c r="U674" s="56"/>
      <c r="V674" s="56"/>
      <c r="W674" s="56"/>
      <c r="X674" s="56"/>
      <c r="Y674" s="56"/>
      <c r="Z674" s="56"/>
      <c r="AA674" s="56"/>
      <c r="AB674" s="56"/>
      <c r="AC674" s="56"/>
      <c r="AD674" s="56"/>
      <c r="AE674" s="56"/>
      <c r="AF674" s="56"/>
      <c r="AG674" s="57"/>
      <c r="AH674" s="57"/>
      <c r="AI674" s="57"/>
      <c r="CD674"/>
      <c r="CE674"/>
      <c r="CH674" s="1"/>
      <c r="CI674" s="31">
        <f t="shared" si="269"/>
        <v>0</v>
      </c>
    </row>
    <row r="675" spans="6:87" x14ac:dyDescent="0.2">
      <c r="F675" s="56"/>
      <c r="G675" s="56"/>
      <c r="H675" s="55"/>
      <c r="I675" s="55"/>
      <c r="J675" s="56"/>
      <c r="K675" s="56"/>
      <c r="L675" s="56"/>
      <c r="M675" s="56"/>
      <c r="N675" s="56"/>
      <c r="O675" s="56"/>
      <c r="P675" s="56"/>
      <c r="Q675" s="56"/>
      <c r="R675" s="56"/>
      <c r="S675" s="56"/>
      <c r="T675" s="56"/>
      <c r="U675" s="56"/>
      <c r="V675" s="56"/>
      <c r="W675" s="56"/>
      <c r="X675" s="56"/>
      <c r="Y675" s="56"/>
      <c r="Z675" s="56"/>
      <c r="AA675" s="56"/>
      <c r="AB675" s="56"/>
      <c r="AC675" s="56"/>
      <c r="AD675" s="56"/>
      <c r="AE675" s="56"/>
      <c r="AF675" s="56"/>
      <c r="AG675" s="57"/>
      <c r="AH675" s="57"/>
      <c r="AI675" s="57"/>
      <c r="CD675"/>
      <c r="CE675"/>
      <c r="CH675" s="1"/>
      <c r="CI675" s="31">
        <f t="shared" si="269"/>
        <v>0</v>
      </c>
    </row>
    <row r="676" spans="6:87" x14ac:dyDescent="0.2">
      <c r="F676" s="56"/>
      <c r="G676" s="56"/>
      <c r="H676" s="55"/>
      <c r="I676" s="55"/>
      <c r="J676" s="56"/>
      <c r="K676" s="56"/>
      <c r="L676" s="56"/>
      <c r="M676" s="56"/>
      <c r="N676" s="56"/>
      <c r="O676" s="56"/>
      <c r="P676" s="56"/>
      <c r="Q676" s="56"/>
      <c r="R676" s="56"/>
      <c r="S676" s="56"/>
      <c r="T676" s="56"/>
      <c r="U676" s="56"/>
      <c r="V676" s="56"/>
      <c r="W676" s="56"/>
      <c r="X676" s="56"/>
      <c r="Y676" s="56"/>
      <c r="Z676" s="56"/>
      <c r="AA676" s="56"/>
      <c r="AB676" s="56"/>
      <c r="AC676" s="56"/>
      <c r="AD676" s="56"/>
      <c r="AE676" s="56"/>
      <c r="AF676" s="56"/>
      <c r="AG676" s="57"/>
      <c r="AH676" s="57"/>
      <c r="AI676" s="57"/>
      <c r="CD676"/>
      <c r="CE676"/>
      <c r="CH676" s="1"/>
      <c r="CI676" s="31">
        <f t="shared" si="269"/>
        <v>0</v>
      </c>
    </row>
    <row r="677" spans="6:87" x14ac:dyDescent="0.2">
      <c r="F677" s="56"/>
      <c r="G677" s="56"/>
      <c r="H677" s="55"/>
      <c r="I677" s="55"/>
      <c r="J677" s="56"/>
      <c r="K677" s="56"/>
      <c r="L677" s="56"/>
      <c r="M677" s="56"/>
      <c r="N677" s="56"/>
      <c r="O677" s="56"/>
      <c r="P677" s="56"/>
      <c r="Q677" s="56"/>
      <c r="R677" s="56"/>
      <c r="S677" s="56"/>
      <c r="T677" s="56"/>
      <c r="U677" s="56"/>
      <c r="V677" s="56"/>
      <c r="W677" s="56"/>
      <c r="X677" s="56"/>
      <c r="Y677" s="56"/>
      <c r="Z677" s="56"/>
      <c r="AA677" s="56"/>
      <c r="AB677" s="56"/>
      <c r="AC677" s="56"/>
      <c r="AD677" s="56"/>
      <c r="AE677" s="56"/>
      <c r="AF677" s="56"/>
      <c r="AG677" s="57"/>
      <c r="AH677" s="57"/>
      <c r="AI677" s="57"/>
      <c r="CD677"/>
      <c r="CE677"/>
      <c r="CH677" s="1"/>
      <c r="CI677" s="31">
        <f t="shared" si="269"/>
        <v>0</v>
      </c>
    </row>
    <row r="678" spans="6:87" x14ac:dyDescent="0.2">
      <c r="F678" s="56"/>
      <c r="G678" s="56"/>
      <c r="H678" s="55"/>
      <c r="I678" s="55"/>
      <c r="J678" s="56"/>
      <c r="K678" s="56"/>
      <c r="L678" s="56"/>
      <c r="M678" s="56"/>
      <c r="N678" s="56"/>
      <c r="O678" s="56"/>
      <c r="P678" s="56"/>
      <c r="Q678" s="56"/>
      <c r="R678" s="56"/>
      <c r="S678" s="56"/>
      <c r="T678" s="56"/>
      <c r="U678" s="56"/>
      <c r="V678" s="56"/>
      <c r="W678" s="56"/>
      <c r="X678" s="56"/>
      <c r="Y678" s="56"/>
      <c r="Z678" s="56"/>
      <c r="AA678" s="56"/>
      <c r="AB678" s="56"/>
      <c r="AC678" s="56"/>
      <c r="AD678" s="56"/>
      <c r="AE678" s="56"/>
      <c r="AF678" s="56"/>
      <c r="AG678" s="57"/>
      <c r="AH678" s="57"/>
      <c r="AI678" s="57"/>
      <c r="CD678"/>
      <c r="CE678"/>
      <c r="CH678" s="1"/>
      <c r="CI678" s="31">
        <f t="shared" si="269"/>
        <v>0</v>
      </c>
    </row>
    <row r="679" spans="6:87" x14ac:dyDescent="0.2">
      <c r="F679" s="56"/>
      <c r="G679" s="56"/>
      <c r="H679" s="55"/>
      <c r="I679" s="55"/>
      <c r="J679" s="56"/>
      <c r="K679" s="56"/>
      <c r="L679" s="56"/>
      <c r="M679" s="56"/>
      <c r="N679" s="56"/>
      <c r="O679" s="56"/>
      <c r="P679" s="56"/>
      <c r="Q679" s="56"/>
      <c r="R679" s="56"/>
      <c r="S679" s="56"/>
      <c r="T679" s="56"/>
      <c r="U679" s="56"/>
      <c r="V679" s="56"/>
      <c r="W679" s="56"/>
      <c r="X679" s="56"/>
      <c r="Y679" s="56"/>
      <c r="Z679" s="56"/>
      <c r="AA679" s="56"/>
      <c r="AB679" s="56"/>
      <c r="AC679" s="56"/>
      <c r="AD679" s="56"/>
      <c r="AE679" s="56"/>
      <c r="AF679" s="56"/>
      <c r="AG679" s="57"/>
      <c r="AH679" s="57"/>
      <c r="AI679" s="57"/>
      <c r="CD679"/>
      <c r="CE679"/>
      <c r="CH679" s="1"/>
      <c r="CI679" s="31">
        <f t="shared" si="269"/>
        <v>0</v>
      </c>
    </row>
    <row r="680" spans="6:87" x14ac:dyDescent="0.2">
      <c r="F680" s="56"/>
      <c r="G680" s="56"/>
      <c r="H680" s="55"/>
      <c r="I680" s="55"/>
      <c r="J680" s="56"/>
      <c r="K680" s="56"/>
      <c r="L680" s="56"/>
      <c r="M680" s="56"/>
      <c r="N680" s="56"/>
      <c r="O680" s="56"/>
      <c r="P680" s="56"/>
      <c r="Q680" s="56"/>
      <c r="R680" s="56"/>
      <c r="S680" s="56"/>
      <c r="T680" s="56"/>
      <c r="U680" s="56"/>
      <c r="V680" s="56"/>
      <c r="W680" s="56"/>
      <c r="X680" s="56"/>
      <c r="Y680" s="56"/>
      <c r="Z680" s="56"/>
      <c r="AA680" s="56"/>
      <c r="AB680" s="56"/>
      <c r="AC680" s="56"/>
      <c r="AD680" s="56"/>
      <c r="AE680" s="56"/>
      <c r="AF680" s="56"/>
      <c r="AG680" s="57"/>
      <c r="AH680" s="57"/>
      <c r="AI680" s="57"/>
      <c r="CD680"/>
      <c r="CE680"/>
      <c r="CH680" s="1"/>
      <c r="CI680" s="31">
        <f t="shared" si="269"/>
        <v>0</v>
      </c>
    </row>
    <row r="681" spans="6:87" x14ac:dyDescent="0.2">
      <c r="F681" s="56"/>
      <c r="G681" s="56"/>
      <c r="H681" s="55"/>
      <c r="I681" s="55"/>
      <c r="J681" s="56"/>
      <c r="K681" s="56"/>
      <c r="L681" s="56"/>
      <c r="M681" s="56"/>
      <c r="N681" s="56"/>
      <c r="O681" s="56"/>
      <c r="P681" s="56"/>
      <c r="Q681" s="56"/>
      <c r="R681" s="56"/>
      <c r="S681" s="56"/>
      <c r="T681" s="56"/>
      <c r="U681" s="56"/>
      <c r="V681" s="56"/>
      <c r="W681" s="56"/>
      <c r="X681" s="56"/>
      <c r="Y681" s="56"/>
      <c r="Z681" s="56"/>
      <c r="AA681" s="56"/>
      <c r="AB681" s="56"/>
      <c r="AC681" s="56"/>
      <c r="AD681" s="56"/>
      <c r="AE681" s="56"/>
      <c r="AF681" s="56"/>
      <c r="AG681" s="57"/>
      <c r="AH681" s="57"/>
      <c r="AI681" s="57"/>
      <c r="CD681"/>
      <c r="CE681"/>
      <c r="CH681" s="1"/>
      <c r="CI681" s="31">
        <f t="shared" si="269"/>
        <v>0</v>
      </c>
    </row>
    <row r="682" spans="6:87" x14ac:dyDescent="0.2">
      <c r="F682" s="56"/>
      <c r="G682" s="56"/>
      <c r="H682" s="55"/>
      <c r="I682" s="55"/>
      <c r="J682" s="56"/>
      <c r="K682" s="56"/>
      <c r="L682" s="56"/>
      <c r="M682" s="56"/>
      <c r="N682" s="56"/>
      <c r="O682" s="56"/>
      <c r="P682" s="56"/>
      <c r="Q682" s="56"/>
      <c r="R682" s="56"/>
      <c r="S682" s="56"/>
      <c r="T682" s="56"/>
      <c r="U682" s="56"/>
      <c r="V682" s="56"/>
      <c r="W682" s="56"/>
      <c r="X682" s="56"/>
      <c r="Y682" s="56"/>
      <c r="Z682" s="56"/>
      <c r="AA682" s="56"/>
      <c r="AB682" s="56"/>
      <c r="AC682" s="56"/>
      <c r="AD682" s="56"/>
      <c r="AE682" s="56"/>
      <c r="AF682" s="56"/>
      <c r="AG682" s="57"/>
      <c r="AH682" s="57"/>
      <c r="AI682" s="57"/>
      <c r="CD682"/>
      <c r="CE682"/>
      <c r="CH682" s="1"/>
      <c r="CI682" s="31">
        <f t="shared" si="269"/>
        <v>0</v>
      </c>
    </row>
    <row r="683" spans="6:87" x14ac:dyDescent="0.2">
      <c r="F683" s="56"/>
      <c r="G683" s="56"/>
      <c r="H683" s="55"/>
      <c r="I683" s="55"/>
      <c r="J683" s="56"/>
      <c r="K683" s="56"/>
      <c r="L683" s="56"/>
      <c r="M683" s="56"/>
      <c r="N683" s="56"/>
      <c r="O683" s="56"/>
      <c r="P683" s="56"/>
      <c r="Q683" s="56"/>
      <c r="R683" s="56"/>
      <c r="S683" s="56"/>
      <c r="T683" s="56"/>
      <c r="U683" s="56"/>
      <c r="V683" s="56"/>
      <c r="W683" s="56"/>
      <c r="X683" s="56"/>
      <c r="Y683" s="56"/>
      <c r="Z683" s="56"/>
      <c r="AA683" s="56"/>
      <c r="AB683" s="56"/>
      <c r="AC683" s="56"/>
      <c r="AD683" s="56"/>
      <c r="AE683" s="56"/>
      <c r="AF683" s="56"/>
      <c r="AG683" s="57"/>
      <c r="AH683" s="57"/>
      <c r="AI683" s="57"/>
      <c r="CD683"/>
      <c r="CE683"/>
      <c r="CH683" s="1"/>
      <c r="CI683" s="31">
        <f t="shared" si="269"/>
        <v>0</v>
      </c>
    </row>
    <row r="684" spans="6:87" x14ac:dyDescent="0.2">
      <c r="F684" s="56"/>
      <c r="G684" s="56"/>
      <c r="H684" s="55"/>
      <c r="I684" s="55"/>
      <c r="J684" s="56"/>
      <c r="K684" s="56"/>
      <c r="L684" s="56"/>
      <c r="M684" s="56"/>
      <c r="N684" s="56"/>
      <c r="O684" s="56"/>
      <c r="P684" s="56"/>
      <c r="Q684" s="56"/>
      <c r="R684" s="56"/>
      <c r="S684" s="56"/>
      <c r="T684" s="56"/>
      <c r="U684" s="56"/>
      <c r="V684" s="56"/>
      <c r="W684" s="56"/>
      <c r="X684" s="56"/>
      <c r="Y684" s="56"/>
      <c r="Z684" s="56"/>
      <c r="AA684" s="56"/>
      <c r="AB684" s="56"/>
      <c r="AC684" s="56"/>
      <c r="AD684" s="56"/>
      <c r="AE684" s="56"/>
      <c r="AF684" s="56"/>
      <c r="AG684" s="57"/>
      <c r="AH684" s="57"/>
      <c r="AI684" s="57"/>
      <c r="CD684"/>
      <c r="CE684"/>
      <c r="CH684" s="1"/>
      <c r="CI684" s="31">
        <f t="shared" si="269"/>
        <v>0</v>
      </c>
    </row>
    <row r="685" spans="6:87" x14ac:dyDescent="0.2">
      <c r="F685" s="56"/>
      <c r="G685" s="56"/>
      <c r="H685" s="55"/>
      <c r="I685" s="55"/>
      <c r="J685" s="56"/>
      <c r="K685" s="56"/>
      <c r="L685" s="56"/>
      <c r="M685" s="56"/>
      <c r="N685" s="56"/>
      <c r="O685" s="56"/>
      <c r="P685" s="56"/>
      <c r="Q685" s="56"/>
      <c r="R685" s="56"/>
      <c r="S685" s="56"/>
      <c r="T685" s="56"/>
      <c r="U685" s="56"/>
      <c r="V685" s="56"/>
      <c r="W685" s="56"/>
      <c r="X685" s="56"/>
      <c r="Y685" s="56"/>
      <c r="Z685" s="56"/>
      <c r="AA685" s="56"/>
      <c r="AB685" s="56"/>
      <c r="AC685" s="56"/>
      <c r="AD685" s="56"/>
      <c r="AE685" s="56"/>
      <c r="AF685" s="56"/>
      <c r="AG685" s="57"/>
      <c r="AH685" s="57"/>
      <c r="AI685" s="57"/>
      <c r="CD685"/>
      <c r="CE685"/>
      <c r="CH685" s="1"/>
      <c r="CI685" s="31">
        <f t="shared" si="269"/>
        <v>0</v>
      </c>
    </row>
    <row r="686" spans="6:87" x14ac:dyDescent="0.2">
      <c r="F686" s="56"/>
      <c r="G686" s="56"/>
      <c r="H686" s="55"/>
      <c r="I686" s="55"/>
      <c r="J686" s="56"/>
      <c r="K686" s="56"/>
      <c r="L686" s="56"/>
      <c r="M686" s="56"/>
      <c r="N686" s="56"/>
      <c r="O686" s="56"/>
      <c r="P686" s="56"/>
      <c r="Q686" s="56"/>
      <c r="R686" s="56"/>
      <c r="S686" s="56"/>
      <c r="T686" s="56"/>
      <c r="U686" s="56"/>
      <c r="V686" s="56"/>
      <c r="W686" s="56"/>
      <c r="X686" s="56"/>
      <c r="Y686" s="56"/>
      <c r="Z686" s="56"/>
      <c r="AA686" s="56"/>
      <c r="AB686" s="56"/>
      <c r="AC686" s="56"/>
      <c r="AD686" s="56"/>
      <c r="AE686" s="56"/>
      <c r="AF686" s="56"/>
      <c r="AG686" s="57"/>
      <c r="AH686" s="57"/>
      <c r="AI686" s="57"/>
      <c r="CD686"/>
      <c r="CE686"/>
      <c r="CH686" s="1"/>
      <c r="CI686" s="31">
        <f t="shared" si="269"/>
        <v>0</v>
      </c>
    </row>
    <row r="687" spans="6:87" x14ac:dyDescent="0.2">
      <c r="F687" s="56"/>
      <c r="G687" s="56"/>
      <c r="H687" s="55"/>
      <c r="I687" s="55"/>
      <c r="J687" s="56"/>
      <c r="K687" s="56"/>
      <c r="L687" s="56"/>
      <c r="M687" s="56"/>
      <c r="N687" s="56"/>
      <c r="O687" s="56"/>
      <c r="P687" s="56"/>
      <c r="Q687" s="56"/>
      <c r="R687" s="56"/>
      <c r="S687" s="56"/>
      <c r="T687" s="56"/>
      <c r="U687" s="56"/>
      <c r="V687" s="56"/>
      <c r="W687" s="56"/>
      <c r="X687" s="56"/>
      <c r="Y687" s="56"/>
      <c r="Z687" s="56"/>
      <c r="AA687" s="56"/>
      <c r="AB687" s="56"/>
      <c r="AC687" s="56"/>
      <c r="AD687" s="56"/>
      <c r="AE687" s="56"/>
      <c r="AF687" s="56"/>
      <c r="AG687" s="57"/>
      <c r="AH687" s="57"/>
      <c r="AI687" s="57"/>
      <c r="CD687"/>
      <c r="CE687"/>
      <c r="CH687" s="1"/>
      <c r="CI687" s="31">
        <f t="shared" si="269"/>
        <v>0</v>
      </c>
    </row>
    <row r="688" spans="6:87" x14ac:dyDescent="0.2">
      <c r="F688" s="56"/>
      <c r="G688" s="56"/>
      <c r="H688" s="55"/>
      <c r="I688" s="55"/>
      <c r="J688" s="56"/>
      <c r="K688" s="56"/>
      <c r="L688" s="56"/>
      <c r="M688" s="56"/>
      <c r="N688" s="56"/>
      <c r="O688" s="56"/>
      <c r="P688" s="56"/>
      <c r="Q688" s="56"/>
      <c r="R688" s="56"/>
      <c r="S688" s="56"/>
      <c r="T688" s="56"/>
      <c r="U688" s="56"/>
      <c r="V688" s="56"/>
      <c r="W688" s="56"/>
      <c r="X688" s="56"/>
      <c r="Y688" s="56"/>
      <c r="Z688" s="56"/>
      <c r="AA688" s="56"/>
      <c r="AB688" s="56"/>
      <c r="AC688" s="56"/>
      <c r="AD688" s="56"/>
      <c r="AE688" s="56"/>
      <c r="AF688" s="56"/>
      <c r="AG688" s="57"/>
      <c r="AH688" s="57"/>
      <c r="AI688" s="57"/>
      <c r="CD688"/>
      <c r="CE688"/>
      <c r="CH688" s="1"/>
      <c r="CI688" s="31">
        <f t="shared" si="269"/>
        <v>0</v>
      </c>
    </row>
    <row r="689" spans="6:87" x14ac:dyDescent="0.2">
      <c r="F689" s="56"/>
      <c r="G689" s="56"/>
      <c r="H689" s="55"/>
      <c r="I689" s="55"/>
      <c r="J689" s="56"/>
      <c r="K689" s="56"/>
      <c r="L689" s="56"/>
      <c r="M689" s="56"/>
      <c r="N689" s="56"/>
      <c r="O689" s="56"/>
      <c r="P689" s="56"/>
      <c r="Q689" s="56"/>
      <c r="R689" s="56"/>
      <c r="S689" s="56"/>
      <c r="T689" s="56"/>
      <c r="U689" s="56"/>
      <c r="V689" s="56"/>
      <c r="W689" s="56"/>
      <c r="X689" s="56"/>
      <c r="Y689" s="56"/>
      <c r="Z689" s="56"/>
      <c r="AA689" s="56"/>
      <c r="AB689" s="56"/>
      <c r="AC689" s="56"/>
      <c r="AD689" s="56"/>
      <c r="AE689" s="56"/>
      <c r="AF689" s="56"/>
      <c r="AG689" s="57"/>
      <c r="AH689" s="57"/>
      <c r="AI689" s="57"/>
      <c r="CD689"/>
      <c r="CE689"/>
      <c r="CH689" s="1"/>
      <c r="CI689" s="31">
        <f t="shared" si="269"/>
        <v>0</v>
      </c>
    </row>
    <row r="690" spans="6:87" x14ac:dyDescent="0.2">
      <c r="F690" s="56"/>
      <c r="G690" s="56"/>
      <c r="H690" s="55"/>
      <c r="I690" s="55"/>
      <c r="J690" s="56"/>
      <c r="K690" s="56"/>
      <c r="L690" s="56"/>
      <c r="M690" s="56"/>
      <c r="N690" s="56"/>
      <c r="O690" s="56"/>
      <c r="P690" s="56"/>
      <c r="Q690" s="56"/>
      <c r="R690" s="56"/>
      <c r="S690" s="56"/>
      <c r="T690" s="56"/>
      <c r="U690" s="56"/>
      <c r="V690" s="56"/>
      <c r="W690" s="56"/>
      <c r="X690" s="56"/>
      <c r="Y690" s="56"/>
      <c r="Z690" s="56"/>
      <c r="AA690" s="56"/>
      <c r="AB690" s="56"/>
      <c r="AC690" s="56"/>
      <c r="AD690" s="56"/>
      <c r="AE690" s="56"/>
      <c r="AF690" s="56"/>
      <c r="AG690" s="57"/>
      <c r="AH690" s="57"/>
      <c r="AI690" s="57"/>
      <c r="CD690"/>
      <c r="CE690"/>
      <c r="CH690" s="1"/>
      <c r="CI690" s="31">
        <f t="shared" si="269"/>
        <v>0</v>
      </c>
    </row>
    <row r="691" spans="6:87" x14ac:dyDescent="0.2">
      <c r="F691" s="56"/>
      <c r="G691" s="56"/>
      <c r="H691" s="55"/>
      <c r="I691" s="55"/>
      <c r="J691" s="56"/>
      <c r="K691" s="56"/>
      <c r="L691" s="56"/>
      <c r="M691" s="56"/>
      <c r="N691" s="56"/>
      <c r="O691" s="56"/>
      <c r="P691" s="56"/>
      <c r="Q691" s="56"/>
      <c r="R691" s="56"/>
      <c r="S691" s="56"/>
      <c r="T691" s="56"/>
      <c r="U691" s="56"/>
      <c r="V691" s="56"/>
      <c r="W691" s="56"/>
      <c r="X691" s="56"/>
      <c r="Y691" s="56"/>
      <c r="Z691" s="56"/>
      <c r="AA691" s="56"/>
      <c r="AB691" s="56"/>
      <c r="AC691" s="56"/>
      <c r="AD691" s="56"/>
      <c r="AE691" s="56"/>
      <c r="AF691" s="56"/>
      <c r="AG691" s="57"/>
      <c r="AH691" s="57"/>
      <c r="AI691" s="57"/>
      <c r="CD691"/>
      <c r="CE691"/>
      <c r="CH691" s="1"/>
      <c r="CI691" s="31">
        <f t="shared" si="269"/>
        <v>0</v>
      </c>
    </row>
    <row r="692" spans="6:87" x14ac:dyDescent="0.2">
      <c r="F692" s="56"/>
      <c r="G692" s="56"/>
      <c r="H692" s="55"/>
      <c r="I692" s="55"/>
      <c r="J692" s="56"/>
      <c r="K692" s="56"/>
      <c r="L692" s="56"/>
      <c r="M692" s="56"/>
      <c r="N692" s="56"/>
      <c r="O692" s="56"/>
      <c r="P692" s="56"/>
      <c r="Q692" s="56"/>
      <c r="R692" s="56"/>
      <c r="S692" s="56"/>
      <c r="T692" s="56"/>
      <c r="U692" s="56"/>
      <c r="V692" s="56"/>
      <c r="W692" s="56"/>
      <c r="X692" s="56"/>
      <c r="Y692" s="56"/>
      <c r="Z692" s="56"/>
      <c r="AA692" s="56"/>
      <c r="AB692" s="56"/>
      <c r="AC692" s="56"/>
      <c r="AD692" s="56"/>
      <c r="AE692" s="56"/>
      <c r="AF692" s="56"/>
      <c r="AG692" s="57"/>
      <c r="AH692" s="57"/>
      <c r="AI692" s="57"/>
      <c r="CD692"/>
      <c r="CE692"/>
      <c r="CH692" s="1"/>
      <c r="CI692" s="31">
        <f t="shared" si="269"/>
        <v>0</v>
      </c>
    </row>
    <row r="693" spans="6:87" x14ac:dyDescent="0.2">
      <c r="F693" s="56"/>
      <c r="G693" s="56"/>
      <c r="H693" s="55"/>
      <c r="I693" s="55"/>
      <c r="J693" s="56"/>
      <c r="K693" s="56"/>
      <c r="L693" s="56"/>
      <c r="M693" s="56"/>
      <c r="N693" s="56"/>
      <c r="O693" s="56"/>
      <c r="P693" s="56"/>
      <c r="Q693" s="56"/>
      <c r="R693" s="56"/>
      <c r="S693" s="56"/>
      <c r="T693" s="56"/>
      <c r="U693" s="56"/>
      <c r="V693" s="56"/>
      <c r="W693" s="56"/>
      <c r="X693" s="56"/>
      <c r="Y693" s="56"/>
      <c r="Z693" s="56"/>
      <c r="AA693" s="56"/>
      <c r="AB693" s="56"/>
      <c r="AC693" s="56"/>
      <c r="AD693" s="56"/>
      <c r="AE693" s="56"/>
      <c r="AF693" s="56"/>
      <c r="AG693" s="57"/>
      <c r="AH693" s="57"/>
      <c r="AI693" s="57"/>
      <c r="CD693"/>
      <c r="CE693"/>
      <c r="CH693" s="1"/>
      <c r="CI693" s="31">
        <f t="shared" si="269"/>
        <v>0</v>
      </c>
    </row>
    <row r="694" spans="6:87" x14ac:dyDescent="0.2">
      <c r="F694" s="56"/>
      <c r="G694" s="56"/>
      <c r="H694" s="55"/>
      <c r="I694" s="55"/>
      <c r="J694" s="56"/>
      <c r="K694" s="56"/>
      <c r="L694" s="56"/>
      <c r="M694" s="56"/>
      <c r="N694" s="56"/>
      <c r="O694" s="56"/>
      <c r="P694" s="56"/>
      <c r="Q694" s="56"/>
      <c r="R694" s="56"/>
      <c r="S694" s="56"/>
      <c r="T694" s="56"/>
      <c r="U694" s="56"/>
      <c r="V694" s="56"/>
      <c r="W694" s="56"/>
      <c r="X694" s="56"/>
      <c r="Y694" s="56"/>
      <c r="Z694" s="56"/>
      <c r="AA694" s="56"/>
      <c r="AB694" s="56"/>
      <c r="AC694" s="56"/>
      <c r="AD694" s="56"/>
      <c r="AE694" s="56"/>
      <c r="AF694" s="56"/>
      <c r="AG694" s="57"/>
      <c r="AH694" s="57"/>
      <c r="AI694" s="57"/>
      <c r="CD694"/>
      <c r="CE694"/>
      <c r="CH694" s="1"/>
      <c r="CI694" s="31">
        <f t="shared" si="269"/>
        <v>0</v>
      </c>
    </row>
    <row r="695" spans="6:87" x14ac:dyDescent="0.2">
      <c r="F695" s="56"/>
      <c r="G695" s="56"/>
      <c r="H695" s="55"/>
      <c r="I695" s="55"/>
      <c r="J695" s="56"/>
      <c r="K695" s="56"/>
      <c r="L695" s="56"/>
      <c r="M695" s="56"/>
      <c r="N695" s="56"/>
      <c r="O695" s="56"/>
      <c r="P695" s="56"/>
      <c r="Q695" s="56"/>
      <c r="R695" s="56"/>
      <c r="S695" s="56"/>
      <c r="T695" s="56"/>
      <c r="U695" s="56"/>
      <c r="V695" s="56"/>
      <c r="W695" s="56"/>
      <c r="X695" s="56"/>
      <c r="Y695" s="56"/>
      <c r="Z695" s="56"/>
      <c r="AA695" s="56"/>
      <c r="AB695" s="56"/>
      <c r="AC695" s="56"/>
      <c r="AD695" s="56"/>
      <c r="AE695" s="56"/>
      <c r="AF695" s="56"/>
      <c r="AG695" s="57"/>
      <c r="AH695" s="57"/>
      <c r="AI695" s="57"/>
      <c r="CD695"/>
      <c r="CE695"/>
      <c r="CH695" s="1"/>
      <c r="CI695" s="31">
        <f t="shared" si="269"/>
        <v>0</v>
      </c>
    </row>
    <row r="696" spans="6:87" x14ac:dyDescent="0.2">
      <c r="F696" s="56"/>
      <c r="G696" s="56"/>
      <c r="H696" s="55"/>
      <c r="I696" s="55"/>
      <c r="J696" s="56"/>
      <c r="K696" s="56"/>
      <c r="L696" s="56"/>
      <c r="M696" s="56"/>
      <c r="N696" s="56"/>
      <c r="O696" s="56"/>
      <c r="P696" s="56"/>
      <c r="Q696" s="56"/>
      <c r="R696" s="56"/>
      <c r="S696" s="56"/>
      <c r="T696" s="56"/>
      <c r="U696" s="56"/>
      <c r="V696" s="56"/>
      <c r="W696" s="56"/>
      <c r="X696" s="56"/>
      <c r="Y696" s="56"/>
      <c r="Z696" s="56"/>
      <c r="AA696" s="56"/>
      <c r="AB696" s="56"/>
      <c r="AC696" s="56"/>
      <c r="AD696" s="56"/>
      <c r="AE696" s="56"/>
      <c r="AF696" s="56"/>
      <c r="AG696" s="57"/>
      <c r="AH696" s="57"/>
      <c r="AI696" s="57"/>
      <c r="CD696"/>
      <c r="CE696"/>
      <c r="CH696" s="1"/>
      <c r="CI696" s="31">
        <f t="shared" si="269"/>
        <v>0</v>
      </c>
    </row>
    <row r="697" spans="6:87" x14ac:dyDescent="0.2">
      <c r="CD697"/>
      <c r="CE697"/>
      <c r="CH697" s="1"/>
      <c r="CI697" s="31">
        <f t="shared" si="269"/>
        <v>0</v>
      </c>
    </row>
    <row r="698" spans="6:87" x14ac:dyDescent="0.2">
      <c r="CD698"/>
      <c r="CE698"/>
      <c r="CH698" s="1"/>
      <c r="CI698" s="31">
        <f t="shared" si="269"/>
        <v>0</v>
      </c>
    </row>
    <row r="699" spans="6:87" x14ac:dyDescent="0.2">
      <c r="CD699"/>
      <c r="CE699"/>
      <c r="CH699" s="1"/>
      <c r="CI699" s="31">
        <f t="shared" si="269"/>
        <v>0</v>
      </c>
    </row>
    <row r="700" spans="6:87" x14ac:dyDescent="0.2">
      <c r="CD700"/>
      <c r="CE700"/>
      <c r="CH700" s="1"/>
      <c r="CI700" s="31">
        <f t="shared" si="269"/>
        <v>0</v>
      </c>
    </row>
    <row r="701" spans="6:87" x14ac:dyDescent="0.2">
      <c r="CD701"/>
      <c r="CE701"/>
      <c r="CH701" s="1"/>
      <c r="CI701" s="31">
        <f t="shared" si="269"/>
        <v>0</v>
      </c>
    </row>
    <row r="702" spans="6:87" x14ac:dyDescent="0.2">
      <c r="CD702"/>
      <c r="CE702"/>
      <c r="CH702" s="1"/>
      <c r="CI702" s="31">
        <f t="shared" si="269"/>
        <v>0</v>
      </c>
    </row>
    <row r="703" spans="6:87" x14ac:dyDescent="0.2">
      <c r="CD703"/>
      <c r="CE703"/>
      <c r="CH703" s="1"/>
      <c r="CI703" s="31">
        <f t="shared" si="269"/>
        <v>0</v>
      </c>
    </row>
    <row r="704" spans="6:87" x14ac:dyDescent="0.2">
      <c r="CD704"/>
      <c r="CE704"/>
      <c r="CH704" s="1"/>
      <c r="CI704" s="31">
        <f t="shared" si="269"/>
        <v>0</v>
      </c>
    </row>
    <row r="705" spans="82:87" x14ac:dyDescent="0.2">
      <c r="CD705"/>
      <c r="CE705"/>
      <c r="CH705" s="1"/>
      <c r="CI705" s="31">
        <f t="shared" si="269"/>
        <v>0</v>
      </c>
    </row>
    <row r="706" spans="82:87" x14ac:dyDescent="0.2">
      <c r="CD706"/>
      <c r="CE706"/>
      <c r="CH706" s="1"/>
      <c r="CI706" s="31">
        <f t="shared" si="269"/>
        <v>0</v>
      </c>
    </row>
    <row r="707" spans="82:87" x14ac:dyDescent="0.2">
      <c r="CD707"/>
      <c r="CE707"/>
      <c r="CH707" s="1"/>
      <c r="CI707" s="31">
        <f t="shared" si="269"/>
        <v>0</v>
      </c>
    </row>
    <row r="708" spans="82:87" x14ac:dyDescent="0.2">
      <c r="CD708"/>
      <c r="CE708"/>
      <c r="CH708" s="1"/>
      <c r="CI708" s="31">
        <f t="shared" si="269"/>
        <v>0</v>
      </c>
    </row>
    <row r="709" spans="82:87" x14ac:dyDescent="0.2">
      <c r="CD709"/>
      <c r="CE709"/>
      <c r="CH709" s="1"/>
      <c r="CI709" s="31">
        <f t="shared" si="269"/>
        <v>0</v>
      </c>
    </row>
    <row r="710" spans="82:87" x14ac:dyDescent="0.2">
      <c r="CD710"/>
      <c r="CE710"/>
      <c r="CH710" s="1"/>
      <c r="CI710" s="31">
        <f t="shared" ref="CI710:CI773" si="270">CH710+CI709</f>
        <v>0</v>
      </c>
    </row>
    <row r="711" spans="82:87" x14ac:dyDescent="0.2">
      <c r="CD711"/>
      <c r="CE711"/>
      <c r="CH711" s="1"/>
      <c r="CI711" s="31">
        <f t="shared" si="270"/>
        <v>0</v>
      </c>
    </row>
    <row r="712" spans="82:87" x14ac:dyDescent="0.2">
      <c r="CD712"/>
      <c r="CE712"/>
      <c r="CH712" s="1"/>
      <c r="CI712" s="31">
        <f t="shared" si="270"/>
        <v>0</v>
      </c>
    </row>
    <row r="713" spans="82:87" x14ac:dyDescent="0.2">
      <c r="CD713"/>
      <c r="CE713"/>
      <c r="CH713" s="1"/>
      <c r="CI713" s="31">
        <f t="shared" si="270"/>
        <v>0</v>
      </c>
    </row>
    <row r="714" spans="82:87" x14ac:dyDescent="0.2">
      <c r="CD714"/>
      <c r="CE714"/>
      <c r="CH714" s="1"/>
      <c r="CI714" s="31">
        <f t="shared" si="270"/>
        <v>0</v>
      </c>
    </row>
    <row r="715" spans="82:87" x14ac:dyDescent="0.2">
      <c r="CD715"/>
      <c r="CE715"/>
      <c r="CH715" s="1"/>
      <c r="CI715" s="31">
        <f t="shared" si="270"/>
        <v>0</v>
      </c>
    </row>
    <row r="716" spans="82:87" x14ac:dyDescent="0.2">
      <c r="CD716"/>
      <c r="CE716"/>
      <c r="CH716" s="1"/>
      <c r="CI716" s="31">
        <f t="shared" si="270"/>
        <v>0</v>
      </c>
    </row>
    <row r="717" spans="82:87" x14ac:dyDescent="0.2">
      <c r="CD717"/>
      <c r="CE717"/>
      <c r="CH717" s="1"/>
      <c r="CI717" s="31">
        <f t="shared" si="270"/>
        <v>0</v>
      </c>
    </row>
    <row r="718" spans="82:87" x14ac:dyDescent="0.2">
      <c r="CD718"/>
      <c r="CE718"/>
      <c r="CH718" s="1"/>
      <c r="CI718" s="31">
        <f t="shared" si="270"/>
        <v>0</v>
      </c>
    </row>
    <row r="719" spans="82:87" x14ac:dyDescent="0.2">
      <c r="CD719"/>
      <c r="CE719"/>
      <c r="CH719" s="1"/>
      <c r="CI719" s="31">
        <f t="shared" si="270"/>
        <v>0</v>
      </c>
    </row>
    <row r="720" spans="82:87" x14ac:dyDescent="0.2">
      <c r="CD720"/>
      <c r="CE720"/>
      <c r="CH720" s="1"/>
      <c r="CI720" s="31">
        <f t="shared" si="270"/>
        <v>0</v>
      </c>
    </row>
    <row r="721" spans="82:87" x14ac:dyDescent="0.2">
      <c r="CD721"/>
      <c r="CE721"/>
      <c r="CH721" s="1"/>
      <c r="CI721" s="31">
        <f t="shared" si="270"/>
        <v>0</v>
      </c>
    </row>
    <row r="722" spans="82:87" x14ac:dyDescent="0.2">
      <c r="CD722"/>
      <c r="CE722"/>
      <c r="CH722" s="1"/>
      <c r="CI722" s="31">
        <f t="shared" si="270"/>
        <v>0</v>
      </c>
    </row>
    <row r="723" spans="82:87" x14ac:dyDescent="0.2">
      <c r="CD723"/>
      <c r="CE723"/>
      <c r="CH723" s="1"/>
      <c r="CI723" s="31">
        <f t="shared" si="270"/>
        <v>0</v>
      </c>
    </row>
    <row r="724" spans="82:87" x14ac:dyDescent="0.2">
      <c r="CD724"/>
      <c r="CE724"/>
      <c r="CH724" s="1"/>
      <c r="CI724" s="31">
        <f t="shared" si="270"/>
        <v>0</v>
      </c>
    </row>
    <row r="725" spans="82:87" x14ac:dyDescent="0.2">
      <c r="CD725"/>
      <c r="CE725"/>
      <c r="CH725" s="1"/>
      <c r="CI725" s="31">
        <f t="shared" si="270"/>
        <v>0</v>
      </c>
    </row>
    <row r="726" spans="82:87" x14ac:dyDescent="0.2">
      <c r="CD726"/>
      <c r="CE726"/>
      <c r="CH726" s="1"/>
      <c r="CI726" s="31">
        <f t="shared" si="270"/>
        <v>0</v>
      </c>
    </row>
    <row r="727" spans="82:87" x14ac:dyDescent="0.2">
      <c r="CD727"/>
      <c r="CE727"/>
      <c r="CH727" s="1"/>
      <c r="CI727" s="31">
        <f t="shared" si="270"/>
        <v>0</v>
      </c>
    </row>
    <row r="728" spans="82:87" x14ac:dyDescent="0.2">
      <c r="CD728"/>
      <c r="CE728"/>
      <c r="CH728" s="1"/>
      <c r="CI728" s="31">
        <f t="shared" si="270"/>
        <v>0</v>
      </c>
    </row>
    <row r="729" spans="82:87" x14ac:dyDescent="0.2">
      <c r="CD729"/>
      <c r="CE729"/>
      <c r="CH729" s="1"/>
      <c r="CI729" s="31">
        <f t="shared" si="270"/>
        <v>0</v>
      </c>
    </row>
    <row r="730" spans="82:87" x14ac:dyDescent="0.2">
      <c r="CD730"/>
      <c r="CE730"/>
      <c r="CH730" s="1"/>
      <c r="CI730" s="31">
        <f t="shared" si="270"/>
        <v>0</v>
      </c>
    </row>
    <row r="731" spans="82:87" x14ac:dyDescent="0.2">
      <c r="CD731"/>
      <c r="CE731"/>
      <c r="CH731" s="1"/>
      <c r="CI731" s="31">
        <f t="shared" si="270"/>
        <v>0</v>
      </c>
    </row>
    <row r="732" spans="82:87" x14ac:dyDescent="0.2">
      <c r="CD732"/>
      <c r="CE732"/>
      <c r="CH732" s="1"/>
      <c r="CI732" s="31">
        <f t="shared" si="270"/>
        <v>0</v>
      </c>
    </row>
    <row r="733" spans="82:87" x14ac:dyDescent="0.2">
      <c r="CD733"/>
      <c r="CE733"/>
      <c r="CH733" s="1"/>
      <c r="CI733" s="31">
        <f t="shared" si="270"/>
        <v>0</v>
      </c>
    </row>
    <row r="734" spans="82:87" x14ac:dyDescent="0.2">
      <c r="CD734"/>
      <c r="CE734"/>
      <c r="CH734" s="1"/>
      <c r="CI734" s="31">
        <f t="shared" si="270"/>
        <v>0</v>
      </c>
    </row>
    <row r="735" spans="82:87" x14ac:dyDescent="0.2">
      <c r="CD735"/>
      <c r="CE735"/>
      <c r="CH735" s="1"/>
      <c r="CI735" s="31">
        <f t="shared" si="270"/>
        <v>0</v>
      </c>
    </row>
    <row r="736" spans="82:87" x14ac:dyDescent="0.2">
      <c r="CD736"/>
      <c r="CE736"/>
      <c r="CH736" s="1"/>
      <c r="CI736" s="31">
        <f t="shared" si="270"/>
        <v>0</v>
      </c>
    </row>
    <row r="737" spans="82:87" x14ac:dyDescent="0.2">
      <c r="CD737"/>
      <c r="CE737"/>
      <c r="CH737" s="1"/>
      <c r="CI737" s="31">
        <f t="shared" si="270"/>
        <v>0</v>
      </c>
    </row>
    <row r="738" spans="82:87" x14ac:dyDescent="0.2">
      <c r="CD738"/>
      <c r="CE738"/>
      <c r="CH738" s="1"/>
      <c r="CI738" s="31">
        <f t="shared" si="270"/>
        <v>0</v>
      </c>
    </row>
    <row r="739" spans="82:87" x14ac:dyDescent="0.2">
      <c r="CD739"/>
      <c r="CE739"/>
      <c r="CH739" s="1"/>
      <c r="CI739" s="31">
        <f t="shared" si="270"/>
        <v>0</v>
      </c>
    </row>
    <row r="740" spans="82:87" x14ac:dyDescent="0.2">
      <c r="CD740"/>
      <c r="CE740"/>
      <c r="CH740" s="1"/>
      <c r="CI740" s="31">
        <f t="shared" si="270"/>
        <v>0</v>
      </c>
    </row>
    <row r="741" spans="82:87" x14ac:dyDescent="0.2">
      <c r="CD741"/>
      <c r="CE741"/>
      <c r="CH741" s="1"/>
      <c r="CI741" s="31">
        <f t="shared" si="270"/>
        <v>0</v>
      </c>
    </row>
    <row r="742" spans="82:87" x14ac:dyDescent="0.2">
      <c r="CD742"/>
      <c r="CE742"/>
      <c r="CH742" s="1"/>
      <c r="CI742" s="31">
        <f t="shared" si="270"/>
        <v>0</v>
      </c>
    </row>
    <row r="743" spans="82:87" x14ac:dyDescent="0.2">
      <c r="CD743"/>
      <c r="CE743"/>
      <c r="CH743" s="1"/>
      <c r="CI743" s="31">
        <f t="shared" si="270"/>
        <v>0</v>
      </c>
    </row>
    <row r="744" spans="82:87" x14ac:dyDescent="0.2">
      <c r="CD744"/>
      <c r="CE744"/>
      <c r="CH744" s="1"/>
      <c r="CI744" s="31">
        <f t="shared" si="270"/>
        <v>0</v>
      </c>
    </row>
    <row r="745" spans="82:87" x14ac:dyDescent="0.2">
      <c r="CD745"/>
      <c r="CE745"/>
      <c r="CH745" s="1"/>
      <c r="CI745" s="31">
        <f t="shared" si="270"/>
        <v>0</v>
      </c>
    </row>
    <row r="746" spans="82:87" x14ac:dyDescent="0.2">
      <c r="CD746"/>
      <c r="CE746"/>
      <c r="CH746" s="1"/>
      <c r="CI746" s="31">
        <f t="shared" si="270"/>
        <v>0</v>
      </c>
    </row>
    <row r="747" spans="82:87" x14ac:dyDescent="0.2">
      <c r="CD747"/>
      <c r="CE747"/>
      <c r="CH747" s="1"/>
      <c r="CI747" s="31">
        <f t="shared" si="270"/>
        <v>0</v>
      </c>
    </row>
    <row r="748" spans="82:87" x14ac:dyDescent="0.2">
      <c r="CD748"/>
      <c r="CE748"/>
      <c r="CH748" s="1"/>
      <c r="CI748" s="31">
        <f t="shared" si="270"/>
        <v>0</v>
      </c>
    </row>
    <row r="749" spans="82:87" x14ac:dyDescent="0.2">
      <c r="CD749"/>
      <c r="CE749"/>
      <c r="CH749" s="1"/>
      <c r="CI749" s="31">
        <f t="shared" si="270"/>
        <v>0</v>
      </c>
    </row>
    <row r="750" spans="82:87" x14ac:dyDescent="0.2">
      <c r="CD750"/>
      <c r="CE750"/>
      <c r="CH750" s="1"/>
      <c r="CI750" s="31">
        <f t="shared" si="270"/>
        <v>0</v>
      </c>
    </row>
    <row r="751" spans="82:87" x14ac:dyDescent="0.2">
      <c r="CD751"/>
      <c r="CE751"/>
      <c r="CH751" s="1"/>
      <c r="CI751" s="31">
        <f t="shared" si="270"/>
        <v>0</v>
      </c>
    </row>
    <row r="752" spans="82:87" x14ac:dyDescent="0.2">
      <c r="CD752"/>
      <c r="CE752"/>
      <c r="CH752" s="1"/>
      <c r="CI752" s="31">
        <f t="shared" si="270"/>
        <v>0</v>
      </c>
    </row>
    <row r="753" spans="82:87" x14ac:dyDescent="0.2">
      <c r="CD753"/>
      <c r="CE753"/>
      <c r="CH753" s="1"/>
      <c r="CI753" s="31">
        <f t="shared" si="270"/>
        <v>0</v>
      </c>
    </row>
    <row r="754" spans="82:87" x14ac:dyDescent="0.2">
      <c r="CD754"/>
      <c r="CE754"/>
      <c r="CH754" s="1"/>
      <c r="CI754" s="31">
        <f t="shared" si="270"/>
        <v>0</v>
      </c>
    </row>
    <row r="755" spans="82:87" x14ac:dyDescent="0.2">
      <c r="CD755"/>
      <c r="CE755"/>
      <c r="CH755" s="1"/>
      <c r="CI755" s="31">
        <f t="shared" si="270"/>
        <v>0</v>
      </c>
    </row>
    <row r="756" spans="82:87" x14ac:dyDescent="0.2">
      <c r="CD756"/>
      <c r="CE756"/>
      <c r="CH756" s="1"/>
      <c r="CI756" s="31">
        <f t="shared" si="270"/>
        <v>0</v>
      </c>
    </row>
    <row r="757" spans="82:87" x14ac:dyDescent="0.2">
      <c r="CD757"/>
      <c r="CE757"/>
      <c r="CH757" s="1"/>
      <c r="CI757" s="31">
        <f t="shared" si="270"/>
        <v>0</v>
      </c>
    </row>
    <row r="758" spans="82:87" x14ac:dyDescent="0.2">
      <c r="CD758"/>
      <c r="CE758"/>
      <c r="CH758" s="1"/>
      <c r="CI758" s="31">
        <f t="shared" si="270"/>
        <v>0</v>
      </c>
    </row>
    <row r="759" spans="82:87" x14ac:dyDescent="0.2">
      <c r="CD759"/>
      <c r="CE759"/>
      <c r="CH759" s="1"/>
      <c r="CI759" s="31">
        <f t="shared" si="270"/>
        <v>0</v>
      </c>
    </row>
    <row r="760" spans="82:87" x14ac:dyDescent="0.2">
      <c r="CD760"/>
      <c r="CE760"/>
      <c r="CH760" s="1"/>
      <c r="CI760" s="31">
        <f t="shared" si="270"/>
        <v>0</v>
      </c>
    </row>
    <row r="761" spans="82:87" x14ac:dyDescent="0.2">
      <c r="CD761"/>
      <c r="CE761"/>
      <c r="CH761" s="1"/>
      <c r="CI761" s="31">
        <f t="shared" si="270"/>
        <v>0</v>
      </c>
    </row>
    <row r="762" spans="82:87" x14ac:dyDescent="0.2">
      <c r="CD762"/>
      <c r="CE762"/>
      <c r="CH762" s="1"/>
      <c r="CI762" s="31">
        <f t="shared" si="270"/>
        <v>0</v>
      </c>
    </row>
    <row r="763" spans="82:87" x14ac:dyDescent="0.2">
      <c r="CD763"/>
      <c r="CE763"/>
      <c r="CH763" s="1"/>
      <c r="CI763" s="31">
        <f t="shared" si="270"/>
        <v>0</v>
      </c>
    </row>
    <row r="764" spans="82:87" x14ac:dyDescent="0.2">
      <c r="CD764"/>
      <c r="CE764"/>
      <c r="CH764" s="1"/>
      <c r="CI764" s="31">
        <f t="shared" si="270"/>
        <v>0</v>
      </c>
    </row>
    <row r="765" spans="82:87" x14ac:dyDescent="0.2">
      <c r="CD765"/>
      <c r="CE765"/>
      <c r="CH765" s="1"/>
      <c r="CI765" s="31">
        <f t="shared" si="270"/>
        <v>0</v>
      </c>
    </row>
    <row r="766" spans="82:87" x14ac:dyDescent="0.2">
      <c r="CD766"/>
      <c r="CE766"/>
      <c r="CH766" s="1"/>
      <c r="CI766" s="31">
        <f t="shared" si="270"/>
        <v>0</v>
      </c>
    </row>
    <row r="767" spans="82:87" x14ac:dyDescent="0.2">
      <c r="CD767"/>
      <c r="CE767"/>
      <c r="CH767" s="1"/>
      <c r="CI767" s="31">
        <f t="shared" si="270"/>
        <v>0</v>
      </c>
    </row>
    <row r="768" spans="82:87" x14ac:dyDescent="0.2">
      <c r="CD768"/>
      <c r="CE768"/>
      <c r="CH768" s="1"/>
      <c r="CI768" s="31">
        <f t="shared" si="270"/>
        <v>0</v>
      </c>
    </row>
    <row r="769" spans="82:87" x14ac:dyDescent="0.2">
      <c r="CD769"/>
      <c r="CE769"/>
      <c r="CH769" s="1"/>
      <c r="CI769" s="31">
        <f t="shared" si="270"/>
        <v>0</v>
      </c>
    </row>
    <row r="770" spans="82:87" x14ac:dyDescent="0.2">
      <c r="CD770"/>
      <c r="CE770"/>
      <c r="CH770" s="1"/>
      <c r="CI770" s="31">
        <f t="shared" si="270"/>
        <v>0</v>
      </c>
    </row>
    <row r="771" spans="82:87" x14ac:dyDescent="0.2">
      <c r="CD771"/>
      <c r="CE771"/>
      <c r="CH771" s="1"/>
      <c r="CI771" s="31">
        <f t="shared" si="270"/>
        <v>0</v>
      </c>
    </row>
    <row r="772" spans="82:87" x14ac:dyDescent="0.2">
      <c r="CD772"/>
      <c r="CE772"/>
      <c r="CH772" s="1"/>
      <c r="CI772" s="31">
        <f t="shared" si="270"/>
        <v>0</v>
      </c>
    </row>
    <row r="773" spans="82:87" x14ac:dyDescent="0.2">
      <c r="CD773"/>
      <c r="CE773"/>
      <c r="CH773" s="1"/>
      <c r="CI773" s="31">
        <f t="shared" si="270"/>
        <v>0</v>
      </c>
    </row>
    <row r="774" spans="82:87" x14ac:dyDescent="0.2">
      <c r="CD774"/>
      <c r="CE774"/>
      <c r="CH774" s="1"/>
      <c r="CI774" s="31">
        <f t="shared" ref="CI774:CI837" si="271">CH774+CI773</f>
        <v>0</v>
      </c>
    </row>
    <row r="775" spans="82:87" x14ac:dyDescent="0.2">
      <c r="CD775"/>
      <c r="CE775"/>
      <c r="CH775" s="1"/>
      <c r="CI775" s="31">
        <f t="shared" si="271"/>
        <v>0</v>
      </c>
    </row>
    <row r="776" spans="82:87" x14ac:dyDescent="0.2">
      <c r="CD776"/>
      <c r="CE776"/>
      <c r="CH776" s="1"/>
      <c r="CI776" s="31">
        <f t="shared" si="271"/>
        <v>0</v>
      </c>
    </row>
    <row r="777" spans="82:87" x14ac:dyDescent="0.2">
      <c r="CD777"/>
      <c r="CE777"/>
      <c r="CH777" s="1"/>
      <c r="CI777" s="31">
        <f t="shared" si="271"/>
        <v>0</v>
      </c>
    </row>
    <row r="778" spans="82:87" x14ac:dyDescent="0.2">
      <c r="CD778"/>
      <c r="CE778"/>
      <c r="CH778" s="1"/>
      <c r="CI778" s="31">
        <f t="shared" si="271"/>
        <v>0</v>
      </c>
    </row>
    <row r="779" spans="82:87" x14ac:dyDescent="0.2">
      <c r="CD779"/>
      <c r="CE779"/>
      <c r="CH779" s="1"/>
      <c r="CI779" s="31">
        <f t="shared" si="271"/>
        <v>0</v>
      </c>
    </row>
    <row r="780" spans="82:87" x14ac:dyDescent="0.2">
      <c r="CD780"/>
      <c r="CE780"/>
      <c r="CH780" s="1"/>
      <c r="CI780" s="31">
        <f t="shared" si="271"/>
        <v>0</v>
      </c>
    </row>
    <row r="781" spans="82:87" x14ac:dyDescent="0.2">
      <c r="CD781"/>
      <c r="CE781"/>
      <c r="CH781" s="1"/>
      <c r="CI781" s="31">
        <f t="shared" si="271"/>
        <v>0</v>
      </c>
    </row>
    <row r="782" spans="82:87" x14ac:dyDescent="0.2">
      <c r="CD782"/>
      <c r="CE782"/>
      <c r="CH782" s="1"/>
      <c r="CI782" s="31">
        <f t="shared" si="271"/>
        <v>0</v>
      </c>
    </row>
    <row r="783" spans="82:87" x14ac:dyDescent="0.2">
      <c r="CD783"/>
      <c r="CE783"/>
      <c r="CH783" s="1"/>
      <c r="CI783" s="31">
        <f t="shared" si="271"/>
        <v>0</v>
      </c>
    </row>
    <row r="784" spans="82:87" x14ac:dyDescent="0.2">
      <c r="CD784"/>
      <c r="CE784"/>
      <c r="CH784" s="1"/>
      <c r="CI784" s="31">
        <f t="shared" si="271"/>
        <v>0</v>
      </c>
    </row>
    <row r="785" spans="82:87" x14ac:dyDescent="0.2">
      <c r="CD785"/>
      <c r="CE785"/>
      <c r="CH785" s="1"/>
      <c r="CI785" s="31">
        <f t="shared" si="271"/>
        <v>0</v>
      </c>
    </row>
    <row r="786" spans="82:87" x14ac:dyDescent="0.2">
      <c r="CD786"/>
      <c r="CE786"/>
      <c r="CH786" s="1"/>
      <c r="CI786" s="31">
        <f t="shared" si="271"/>
        <v>0</v>
      </c>
    </row>
    <row r="787" spans="82:87" x14ac:dyDescent="0.2">
      <c r="CD787"/>
      <c r="CE787"/>
      <c r="CH787" s="1"/>
      <c r="CI787" s="31">
        <f t="shared" si="271"/>
        <v>0</v>
      </c>
    </row>
    <row r="788" spans="82:87" x14ac:dyDescent="0.2">
      <c r="CD788"/>
      <c r="CE788"/>
      <c r="CH788" s="1"/>
      <c r="CI788" s="31">
        <f t="shared" si="271"/>
        <v>0</v>
      </c>
    </row>
    <row r="789" spans="82:87" x14ac:dyDescent="0.2">
      <c r="CD789"/>
      <c r="CE789"/>
      <c r="CH789" s="1"/>
      <c r="CI789" s="31">
        <f t="shared" si="271"/>
        <v>0</v>
      </c>
    </row>
    <row r="790" spans="82:87" x14ac:dyDescent="0.2">
      <c r="CD790"/>
      <c r="CE790"/>
      <c r="CH790" s="1"/>
      <c r="CI790" s="31">
        <f t="shared" si="271"/>
        <v>0</v>
      </c>
    </row>
    <row r="791" spans="82:87" x14ac:dyDescent="0.2">
      <c r="CD791"/>
      <c r="CE791"/>
      <c r="CH791" s="1"/>
      <c r="CI791" s="31">
        <f t="shared" si="271"/>
        <v>0</v>
      </c>
    </row>
    <row r="792" spans="82:87" x14ac:dyDescent="0.2">
      <c r="CD792"/>
      <c r="CE792"/>
      <c r="CH792" s="1"/>
      <c r="CI792" s="31">
        <f t="shared" si="271"/>
        <v>0</v>
      </c>
    </row>
    <row r="793" spans="82:87" x14ac:dyDescent="0.2">
      <c r="CD793"/>
      <c r="CE793"/>
      <c r="CH793" s="1"/>
      <c r="CI793" s="31">
        <f t="shared" si="271"/>
        <v>0</v>
      </c>
    </row>
    <row r="794" spans="82:87" x14ac:dyDescent="0.2">
      <c r="CD794"/>
      <c r="CE794"/>
      <c r="CH794" s="1"/>
      <c r="CI794" s="31">
        <f t="shared" si="271"/>
        <v>0</v>
      </c>
    </row>
    <row r="795" spans="82:87" x14ac:dyDescent="0.2">
      <c r="CD795"/>
      <c r="CE795"/>
      <c r="CH795" s="1"/>
      <c r="CI795" s="31">
        <f t="shared" si="271"/>
        <v>0</v>
      </c>
    </row>
    <row r="796" spans="82:87" x14ac:dyDescent="0.2">
      <c r="CD796"/>
      <c r="CE796"/>
      <c r="CH796" s="1"/>
      <c r="CI796" s="31">
        <f t="shared" si="271"/>
        <v>0</v>
      </c>
    </row>
    <row r="797" spans="82:87" x14ac:dyDescent="0.2">
      <c r="CD797"/>
      <c r="CE797"/>
      <c r="CH797" s="1"/>
      <c r="CI797" s="31">
        <f t="shared" si="271"/>
        <v>0</v>
      </c>
    </row>
    <row r="798" spans="82:87" x14ac:dyDescent="0.2">
      <c r="CD798"/>
      <c r="CE798"/>
      <c r="CH798" s="1"/>
      <c r="CI798" s="31">
        <f t="shared" si="271"/>
        <v>0</v>
      </c>
    </row>
    <row r="799" spans="82:87" x14ac:dyDescent="0.2">
      <c r="CD799"/>
      <c r="CE799"/>
      <c r="CH799" s="1"/>
      <c r="CI799" s="31">
        <f t="shared" si="271"/>
        <v>0</v>
      </c>
    </row>
    <row r="800" spans="82:87" x14ac:dyDescent="0.2">
      <c r="CD800"/>
      <c r="CE800"/>
      <c r="CH800" s="1"/>
      <c r="CI800" s="31">
        <f t="shared" si="271"/>
        <v>0</v>
      </c>
    </row>
    <row r="801" spans="82:87" x14ac:dyDescent="0.2">
      <c r="CD801"/>
      <c r="CE801"/>
      <c r="CH801" s="1"/>
      <c r="CI801" s="31">
        <f t="shared" si="271"/>
        <v>0</v>
      </c>
    </row>
    <row r="802" spans="82:87" x14ac:dyDescent="0.2">
      <c r="CD802"/>
      <c r="CE802"/>
      <c r="CH802" s="1"/>
      <c r="CI802" s="31">
        <f t="shared" si="271"/>
        <v>0</v>
      </c>
    </row>
    <row r="803" spans="82:87" x14ac:dyDescent="0.2">
      <c r="CD803"/>
      <c r="CE803"/>
      <c r="CH803" s="1"/>
      <c r="CI803" s="31">
        <f t="shared" si="271"/>
        <v>0</v>
      </c>
    </row>
    <row r="804" spans="82:87" x14ac:dyDescent="0.2">
      <c r="CD804"/>
      <c r="CE804"/>
      <c r="CH804" s="1"/>
      <c r="CI804" s="31">
        <f t="shared" si="271"/>
        <v>0</v>
      </c>
    </row>
    <row r="805" spans="82:87" x14ac:dyDescent="0.2">
      <c r="CD805"/>
      <c r="CE805"/>
      <c r="CH805" s="1"/>
      <c r="CI805" s="31">
        <f t="shared" si="271"/>
        <v>0</v>
      </c>
    </row>
    <row r="806" spans="82:87" x14ac:dyDescent="0.2">
      <c r="CD806"/>
      <c r="CE806"/>
      <c r="CH806" s="1"/>
      <c r="CI806" s="31">
        <f t="shared" si="271"/>
        <v>0</v>
      </c>
    </row>
    <row r="807" spans="82:87" x14ac:dyDescent="0.2">
      <c r="CD807"/>
      <c r="CE807"/>
      <c r="CH807" s="1"/>
      <c r="CI807" s="31">
        <f t="shared" si="271"/>
        <v>0</v>
      </c>
    </row>
    <row r="808" spans="82:87" x14ac:dyDescent="0.2">
      <c r="CD808"/>
      <c r="CE808"/>
      <c r="CH808" s="1"/>
      <c r="CI808" s="31">
        <f t="shared" si="271"/>
        <v>0</v>
      </c>
    </row>
    <row r="809" spans="82:87" x14ac:dyDescent="0.2">
      <c r="CD809"/>
      <c r="CE809"/>
      <c r="CH809" s="1"/>
      <c r="CI809" s="31">
        <f t="shared" si="271"/>
        <v>0</v>
      </c>
    </row>
    <row r="810" spans="82:87" x14ac:dyDescent="0.2">
      <c r="CD810"/>
      <c r="CE810"/>
      <c r="CH810" s="1"/>
      <c r="CI810" s="31">
        <f t="shared" si="271"/>
        <v>0</v>
      </c>
    </row>
    <row r="811" spans="82:87" x14ac:dyDescent="0.2">
      <c r="CD811"/>
      <c r="CE811"/>
      <c r="CH811" s="1"/>
      <c r="CI811" s="31">
        <f t="shared" si="271"/>
        <v>0</v>
      </c>
    </row>
    <row r="812" spans="82:87" x14ac:dyDescent="0.2">
      <c r="CD812"/>
      <c r="CE812"/>
      <c r="CH812" s="1"/>
      <c r="CI812" s="31">
        <f t="shared" si="271"/>
        <v>0</v>
      </c>
    </row>
    <row r="813" spans="82:87" x14ac:dyDescent="0.2">
      <c r="CD813"/>
      <c r="CE813"/>
      <c r="CH813" s="1"/>
      <c r="CI813" s="31">
        <f t="shared" si="271"/>
        <v>0</v>
      </c>
    </row>
    <row r="814" spans="82:87" x14ac:dyDescent="0.2">
      <c r="CD814"/>
      <c r="CE814"/>
      <c r="CH814" s="1"/>
      <c r="CI814" s="31">
        <f t="shared" si="271"/>
        <v>0</v>
      </c>
    </row>
    <row r="815" spans="82:87" x14ac:dyDescent="0.2">
      <c r="CD815"/>
      <c r="CE815"/>
      <c r="CH815" s="1"/>
      <c r="CI815" s="31">
        <f t="shared" si="271"/>
        <v>0</v>
      </c>
    </row>
    <row r="816" spans="82:87" x14ac:dyDescent="0.2">
      <c r="CD816"/>
      <c r="CE816"/>
      <c r="CH816" s="1"/>
      <c r="CI816" s="31">
        <f t="shared" si="271"/>
        <v>0</v>
      </c>
    </row>
    <row r="817" spans="82:87" x14ac:dyDescent="0.2">
      <c r="CD817"/>
      <c r="CE817"/>
      <c r="CH817" s="1"/>
      <c r="CI817" s="31">
        <f t="shared" si="271"/>
        <v>0</v>
      </c>
    </row>
    <row r="818" spans="82:87" x14ac:dyDescent="0.2">
      <c r="CD818"/>
      <c r="CE818"/>
      <c r="CH818" s="1"/>
      <c r="CI818" s="31">
        <f t="shared" si="271"/>
        <v>0</v>
      </c>
    </row>
    <row r="819" spans="82:87" x14ac:dyDescent="0.2">
      <c r="CD819"/>
      <c r="CE819"/>
      <c r="CH819" s="1"/>
      <c r="CI819" s="31">
        <f t="shared" si="271"/>
        <v>0</v>
      </c>
    </row>
    <row r="820" spans="82:87" x14ac:dyDescent="0.2">
      <c r="CD820"/>
      <c r="CE820"/>
      <c r="CH820" s="1"/>
      <c r="CI820" s="31">
        <f t="shared" si="271"/>
        <v>0</v>
      </c>
    </row>
    <row r="821" spans="82:87" x14ac:dyDescent="0.2">
      <c r="CD821"/>
      <c r="CE821"/>
      <c r="CH821" s="1"/>
      <c r="CI821" s="31">
        <f t="shared" si="271"/>
        <v>0</v>
      </c>
    </row>
    <row r="822" spans="82:87" x14ac:dyDescent="0.2">
      <c r="CD822"/>
      <c r="CE822"/>
      <c r="CH822" s="1"/>
      <c r="CI822" s="31">
        <f t="shared" si="271"/>
        <v>0</v>
      </c>
    </row>
    <row r="823" spans="82:87" x14ac:dyDescent="0.2">
      <c r="CD823"/>
      <c r="CE823"/>
      <c r="CH823" s="1"/>
      <c r="CI823" s="31">
        <f t="shared" si="271"/>
        <v>0</v>
      </c>
    </row>
    <row r="824" spans="82:87" x14ac:dyDescent="0.2">
      <c r="CD824"/>
      <c r="CE824"/>
      <c r="CH824" s="1"/>
      <c r="CI824" s="31">
        <f t="shared" si="271"/>
        <v>0</v>
      </c>
    </row>
    <row r="825" spans="82:87" x14ac:dyDescent="0.2">
      <c r="CD825"/>
      <c r="CE825"/>
      <c r="CH825" s="1"/>
      <c r="CI825" s="31">
        <f t="shared" si="271"/>
        <v>0</v>
      </c>
    </row>
    <row r="826" spans="82:87" x14ac:dyDescent="0.2">
      <c r="CD826"/>
      <c r="CE826"/>
      <c r="CH826" s="1"/>
      <c r="CI826" s="31">
        <f t="shared" si="271"/>
        <v>0</v>
      </c>
    </row>
    <row r="827" spans="82:87" x14ac:dyDescent="0.2">
      <c r="CD827"/>
      <c r="CE827"/>
      <c r="CH827" s="1"/>
      <c r="CI827" s="31">
        <f t="shared" si="271"/>
        <v>0</v>
      </c>
    </row>
    <row r="828" spans="82:87" x14ac:dyDescent="0.2">
      <c r="CD828"/>
      <c r="CE828"/>
      <c r="CH828" s="1"/>
      <c r="CI828" s="31">
        <f t="shared" si="271"/>
        <v>0</v>
      </c>
    </row>
    <row r="829" spans="82:87" x14ac:dyDescent="0.2">
      <c r="CD829"/>
      <c r="CE829"/>
      <c r="CH829" s="1"/>
      <c r="CI829" s="31">
        <f t="shared" si="271"/>
        <v>0</v>
      </c>
    </row>
    <row r="830" spans="82:87" x14ac:dyDescent="0.2">
      <c r="CD830"/>
      <c r="CE830"/>
      <c r="CH830" s="1"/>
      <c r="CI830" s="31">
        <f t="shared" si="271"/>
        <v>0</v>
      </c>
    </row>
    <row r="831" spans="82:87" x14ac:dyDescent="0.2">
      <c r="CD831"/>
      <c r="CE831"/>
      <c r="CH831" s="1"/>
      <c r="CI831" s="31">
        <f t="shared" si="271"/>
        <v>0</v>
      </c>
    </row>
    <row r="832" spans="82:87" x14ac:dyDescent="0.2">
      <c r="CD832"/>
      <c r="CE832"/>
      <c r="CH832" s="1"/>
      <c r="CI832" s="31">
        <f t="shared" si="271"/>
        <v>0</v>
      </c>
    </row>
    <row r="833" spans="82:87" x14ac:dyDescent="0.2">
      <c r="CD833"/>
      <c r="CE833"/>
      <c r="CH833" s="1"/>
      <c r="CI833" s="31">
        <f t="shared" si="271"/>
        <v>0</v>
      </c>
    </row>
    <row r="834" spans="82:87" x14ac:dyDescent="0.2">
      <c r="CD834"/>
      <c r="CE834"/>
      <c r="CH834" s="1"/>
      <c r="CI834" s="31">
        <f t="shared" si="271"/>
        <v>0</v>
      </c>
    </row>
    <row r="835" spans="82:87" x14ac:dyDescent="0.2">
      <c r="CD835"/>
      <c r="CE835"/>
      <c r="CH835" s="1"/>
      <c r="CI835" s="31">
        <f t="shared" si="271"/>
        <v>0</v>
      </c>
    </row>
    <row r="836" spans="82:87" x14ac:dyDescent="0.2">
      <c r="CD836"/>
      <c r="CE836"/>
      <c r="CH836" s="1"/>
      <c r="CI836" s="31">
        <f t="shared" si="271"/>
        <v>0</v>
      </c>
    </row>
    <row r="837" spans="82:87" x14ac:dyDescent="0.2">
      <c r="CD837"/>
      <c r="CE837"/>
      <c r="CH837" s="1"/>
      <c r="CI837" s="31">
        <f t="shared" si="271"/>
        <v>0</v>
      </c>
    </row>
    <row r="838" spans="82:87" x14ac:dyDescent="0.2">
      <c r="CD838"/>
      <c r="CE838"/>
      <c r="CH838" s="1"/>
      <c r="CI838" s="31">
        <f t="shared" ref="CI838:CI901" si="272">CH838+CI837</f>
        <v>0</v>
      </c>
    </row>
    <row r="839" spans="82:87" x14ac:dyDescent="0.2">
      <c r="CD839"/>
      <c r="CE839"/>
      <c r="CH839" s="1"/>
      <c r="CI839" s="31">
        <f t="shared" si="272"/>
        <v>0</v>
      </c>
    </row>
    <row r="840" spans="82:87" x14ac:dyDescent="0.2">
      <c r="CD840"/>
      <c r="CE840"/>
      <c r="CH840" s="1"/>
      <c r="CI840" s="31">
        <f t="shared" si="272"/>
        <v>0</v>
      </c>
    </row>
    <row r="841" spans="82:87" x14ac:dyDescent="0.2">
      <c r="CD841"/>
      <c r="CE841"/>
      <c r="CH841" s="1"/>
      <c r="CI841" s="31">
        <f t="shared" si="272"/>
        <v>0</v>
      </c>
    </row>
    <row r="842" spans="82:87" x14ac:dyDescent="0.2">
      <c r="CD842"/>
      <c r="CE842"/>
      <c r="CH842" s="1"/>
      <c r="CI842" s="31">
        <f t="shared" si="272"/>
        <v>0</v>
      </c>
    </row>
    <row r="843" spans="82:87" x14ac:dyDescent="0.2">
      <c r="CD843"/>
      <c r="CE843"/>
      <c r="CH843" s="1"/>
      <c r="CI843" s="31">
        <f t="shared" si="272"/>
        <v>0</v>
      </c>
    </row>
    <row r="844" spans="82:87" x14ac:dyDescent="0.2">
      <c r="CD844"/>
      <c r="CE844"/>
      <c r="CH844" s="1"/>
      <c r="CI844" s="31">
        <f t="shared" si="272"/>
        <v>0</v>
      </c>
    </row>
    <row r="845" spans="82:87" x14ac:dyDescent="0.2">
      <c r="CD845"/>
      <c r="CE845"/>
      <c r="CH845" s="1"/>
      <c r="CI845" s="31">
        <f t="shared" si="272"/>
        <v>0</v>
      </c>
    </row>
    <row r="846" spans="82:87" x14ac:dyDescent="0.2">
      <c r="CD846"/>
      <c r="CE846"/>
      <c r="CH846" s="1"/>
      <c r="CI846" s="31">
        <f t="shared" si="272"/>
        <v>0</v>
      </c>
    </row>
    <row r="847" spans="82:87" x14ac:dyDescent="0.2">
      <c r="CD847"/>
      <c r="CE847"/>
      <c r="CH847" s="1"/>
      <c r="CI847" s="31">
        <f t="shared" si="272"/>
        <v>0</v>
      </c>
    </row>
    <row r="848" spans="82:87" x14ac:dyDescent="0.2">
      <c r="CD848"/>
      <c r="CE848"/>
      <c r="CH848" s="1"/>
      <c r="CI848" s="31">
        <f t="shared" si="272"/>
        <v>0</v>
      </c>
    </row>
    <row r="849" spans="82:87" x14ac:dyDescent="0.2">
      <c r="CD849"/>
      <c r="CE849"/>
      <c r="CH849" s="1"/>
      <c r="CI849" s="31">
        <f t="shared" si="272"/>
        <v>0</v>
      </c>
    </row>
    <row r="850" spans="82:87" x14ac:dyDescent="0.2">
      <c r="CD850"/>
      <c r="CE850"/>
      <c r="CH850" s="1"/>
      <c r="CI850" s="31">
        <f t="shared" si="272"/>
        <v>0</v>
      </c>
    </row>
    <row r="851" spans="82:87" x14ac:dyDescent="0.2">
      <c r="CD851"/>
      <c r="CE851"/>
      <c r="CH851" s="1"/>
      <c r="CI851" s="31">
        <f t="shared" si="272"/>
        <v>0</v>
      </c>
    </row>
    <row r="852" spans="82:87" x14ac:dyDescent="0.2">
      <c r="CD852"/>
      <c r="CE852"/>
      <c r="CH852" s="1"/>
      <c r="CI852" s="31">
        <f t="shared" si="272"/>
        <v>0</v>
      </c>
    </row>
    <row r="853" spans="82:87" x14ac:dyDescent="0.2">
      <c r="CD853"/>
      <c r="CE853"/>
      <c r="CH853" s="1"/>
      <c r="CI853" s="31">
        <f t="shared" si="272"/>
        <v>0</v>
      </c>
    </row>
    <row r="854" spans="82:87" x14ac:dyDescent="0.2">
      <c r="CD854"/>
      <c r="CE854"/>
      <c r="CH854" s="1"/>
      <c r="CI854" s="31">
        <f t="shared" si="272"/>
        <v>0</v>
      </c>
    </row>
    <row r="855" spans="82:87" x14ac:dyDescent="0.2">
      <c r="CD855"/>
      <c r="CE855"/>
      <c r="CH855" s="1"/>
      <c r="CI855" s="31">
        <f t="shared" si="272"/>
        <v>0</v>
      </c>
    </row>
    <row r="856" spans="82:87" x14ac:dyDescent="0.2">
      <c r="CD856"/>
      <c r="CE856"/>
      <c r="CH856" s="1"/>
      <c r="CI856" s="31">
        <f t="shared" si="272"/>
        <v>0</v>
      </c>
    </row>
    <row r="857" spans="82:87" x14ac:dyDescent="0.2">
      <c r="CD857"/>
      <c r="CE857"/>
      <c r="CH857" s="1"/>
      <c r="CI857" s="31">
        <f t="shared" si="272"/>
        <v>0</v>
      </c>
    </row>
    <row r="858" spans="82:87" x14ac:dyDescent="0.2">
      <c r="CD858"/>
      <c r="CE858"/>
      <c r="CH858" s="1"/>
      <c r="CI858" s="31">
        <f t="shared" si="272"/>
        <v>0</v>
      </c>
    </row>
    <row r="859" spans="82:87" x14ac:dyDescent="0.2">
      <c r="CD859"/>
      <c r="CE859"/>
      <c r="CH859" s="1"/>
      <c r="CI859" s="31">
        <f t="shared" si="272"/>
        <v>0</v>
      </c>
    </row>
    <row r="860" spans="82:87" x14ac:dyDescent="0.2">
      <c r="CD860"/>
      <c r="CE860"/>
      <c r="CH860" s="1"/>
      <c r="CI860" s="31">
        <f t="shared" si="272"/>
        <v>0</v>
      </c>
    </row>
    <row r="861" spans="82:87" x14ac:dyDescent="0.2">
      <c r="CD861"/>
      <c r="CE861"/>
      <c r="CH861" s="1"/>
      <c r="CI861" s="31">
        <f t="shared" si="272"/>
        <v>0</v>
      </c>
    </row>
    <row r="862" spans="82:87" x14ac:dyDescent="0.2">
      <c r="CD862"/>
      <c r="CE862"/>
      <c r="CH862" s="1"/>
      <c r="CI862" s="31">
        <f t="shared" si="272"/>
        <v>0</v>
      </c>
    </row>
    <row r="863" spans="82:87" x14ac:dyDescent="0.2">
      <c r="CD863"/>
      <c r="CE863"/>
      <c r="CH863" s="1"/>
      <c r="CI863" s="31">
        <f t="shared" si="272"/>
        <v>0</v>
      </c>
    </row>
    <row r="864" spans="82:87" x14ac:dyDescent="0.2">
      <c r="CD864"/>
      <c r="CE864"/>
      <c r="CH864" s="1"/>
      <c r="CI864" s="31">
        <f t="shared" si="272"/>
        <v>0</v>
      </c>
    </row>
    <row r="865" spans="82:87" x14ac:dyDescent="0.2">
      <c r="CD865"/>
      <c r="CE865"/>
      <c r="CH865" s="1"/>
      <c r="CI865" s="31">
        <f t="shared" si="272"/>
        <v>0</v>
      </c>
    </row>
    <row r="866" spans="82:87" x14ac:dyDescent="0.2">
      <c r="CD866"/>
      <c r="CE866"/>
      <c r="CH866" s="1"/>
      <c r="CI866" s="31">
        <f t="shared" si="272"/>
        <v>0</v>
      </c>
    </row>
    <row r="867" spans="82:87" x14ac:dyDescent="0.2">
      <c r="CD867"/>
      <c r="CE867"/>
      <c r="CH867" s="1"/>
      <c r="CI867" s="31">
        <f t="shared" si="272"/>
        <v>0</v>
      </c>
    </row>
    <row r="868" spans="82:87" x14ac:dyDescent="0.2">
      <c r="CD868"/>
      <c r="CE868"/>
      <c r="CH868" s="1"/>
      <c r="CI868" s="31">
        <f t="shared" si="272"/>
        <v>0</v>
      </c>
    </row>
    <row r="869" spans="82:87" x14ac:dyDescent="0.2">
      <c r="CD869"/>
      <c r="CE869"/>
      <c r="CH869" s="1"/>
      <c r="CI869" s="31">
        <f t="shared" si="272"/>
        <v>0</v>
      </c>
    </row>
    <row r="870" spans="82:87" x14ac:dyDescent="0.2">
      <c r="CD870"/>
      <c r="CE870"/>
      <c r="CH870" s="1"/>
      <c r="CI870" s="31">
        <f t="shared" si="272"/>
        <v>0</v>
      </c>
    </row>
    <row r="871" spans="82:87" x14ac:dyDescent="0.2">
      <c r="CD871"/>
      <c r="CE871"/>
      <c r="CH871" s="1"/>
      <c r="CI871" s="31">
        <f t="shared" si="272"/>
        <v>0</v>
      </c>
    </row>
    <row r="872" spans="82:87" x14ac:dyDescent="0.2">
      <c r="CD872"/>
      <c r="CE872"/>
      <c r="CH872" s="1"/>
      <c r="CI872" s="31">
        <f t="shared" si="272"/>
        <v>0</v>
      </c>
    </row>
    <row r="873" spans="82:87" x14ac:dyDescent="0.2">
      <c r="CD873"/>
      <c r="CE873"/>
      <c r="CH873" s="1"/>
      <c r="CI873" s="31">
        <f t="shared" si="272"/>
        <v>0</v>
      </c>
    </row>
    <row r="874" spans="82:87" x14ac:dyDescent="0.2">
      <c r="CD874"/>
      <c r="CE874"/>
      <c r="CH874" s="1"/>
      <c r="CI874" s="31">
        <f t="shared" si="272"/>
        <v>0</v>
      </c>
    </row>
    <row r="875" spans="82:87" x14ac:dyDescent="0.2">
      <c r="CD875"/>
      <c r="CE875"/>
      <c r="CH875" s="1"/>
      <c r="CI875" s="31">
        <f t="shared" si="272"/>
        <v>0</v>
      </c>
    </row>
    <row r="876" spans="82:87" x14ac:dyDescent="0.2">
      <c r="CD876"/>
      <c r="CE876"/>
      <c r="CH876" s="1"/>
      <c r="CI876" s="31">
        <f t="shared" si="272"/>
        <v>0</v>
      </c>
    </row>
    <row r="877" spans="82:87" x14ac:dyDescent="0.2">
      <c r="CD877"/>
      <c r="CE877"/>
      <c r="CH877" s="1"/>
      <c r="CI877" s="31">
        <f t="shared" si="272"/>
        <v>0</v>
      </c>
    </row>
    <row r="878" spans="82:87" x14ac:dyDescent="0.2">
      <c r="CD878"/>
      <c r="CE878"/>
      <c r="CH878" s="1"/>
      <c r="CI878" s="31">
        <f t="shared" si="272"/>
        <v>0</v>
      </c>
    </row>
    <row r="879" spans="82:87" x14ac:dyDescent="0.2">
      <c r="CD879"/>
      <c r="CE879"/>
      <c r="CH879" s="1"/>
      <c r="CI879" s="31">
        <f t="shared" si="272"/>
        <v>0</v>
      </c>
    </row>
    <row r="880" spans="82:87" x14ac:dyDescent="0.2">
      <c r="CD880"/>
      <c r="CE880"/>
      <c r="CH880" s="1"/>
      <c r="CI880" s="31">
        <f t="shared" si="272"/>
        <v>0</v>
      </c>
    </row>
    <row r="881" spans="82:87" x14ac:dyDescent="0.2">
      <c r="CD881"/>
      <c r="CE881"/>
      <c r="CH881" s="1"/>
      <c r="CI881" s="31">
        <f t="shared" si="272"/>
        <v>0</v>
      </c>
    </row>
    <row r="882" spans="82:87" x14ac:dyDescent="0.2">
      <c r="CD882"/>
      <c r="CE882"/>
      <c r="CH882" s="1"/>
      <c r="CI882" s="31">
        <f t="shared" si="272"/>
        <v>0</v>
      </c>
    </row>
    <row r="883" spans="82:87" x14ac:dyDescent="0.2">
      <c r="CD883"/>
      <c r="CE883"/>
      <c r="CH883" s="1"/>
      <c r="CI883" s="31">
        <f t="shared" si="272"/>
        <v>0</v>
      </c>
    </row>
    <row r="884" spans="82:87" x14ac:dyDescent="0.2">
      <c r="CD884"/>
      <c r="CE884"/>
      <c r="CH884" s="1"/>
      <c r="CI884" s="31">
        <f t="shared" si="272"/>
        <v>0</v>
      </c>
    </row>
    <row r="885" spans="82:87" x14ac:dyDescent="0.2">
      <c r="CD885"/>
      <c r="CE885"/>
      <c r="CH885" s="1"/>
      <c r="CI885" s="31">
        <f t="shared" si="272"/>
        <v>0</v>
      </c>
    </row>
    <row r="886" spans="82:87" x14ac:dyDescent="0.2">
      <c r="CD886"/>
      <c r="CE886"/>
      <c r="CH886" s="1"/>
      <c r="CI886" s="31">
        <f t="shared" si="272"/>
        <v>0</v>
      </c>
    </row>
    <row r="887" spans="82:87" x14ac:dyDescent="0.2">
      <c r="CD887"/>
      <c r="CE887"/>
      <c r="CH887" s="1"/>
      <c r="CI887" s="31">
        <f t="shared" si="272"/>
        <v>0</v>
      </c>
    </row>
    <row r="888" spans="82:87" x14ac:dyDescent="0.2">
      <c r="CD888"/>
      <c r="CE888"/>
      <c r="CH888" s="1"/>
      <c r="CI888" s="31">
        <f t="shared" si="272"/>
        <v>0</v>
      </c>
    </row>
    <row r="889" spans="82:87" x14ac:dyDescent="0.2">
      <c r="CD889"/>
      <c r="CE889"/>
      <c r="CH889" s="1"/>
      <c r="CI889" s="31">
        <f t="shared" si="272"/>
        <v>0</v>
      </c>
    </row>
    <row r="890" spans="82:87" x14ac:dyDescent="0.2">
      <c r="CD890"/>
      <c r="CE890"/>
      <c r="CH890" s="1"/>
      <c r="CI890" s="31">
        <f t="shared" si="272"/>
        <v>0</v>
      </c>
    </row>
    <row r="891" spans="82:87" x14ac:dyDescent="0.2">
      <c r="CD891"/>
      <c r="CE891"/>
      <c r="CH891" s="1"/>
      <c r="CI891" s="31">
        <f t="shared" si="272"/>
        <v>0</v>
      </c>
    </row>
    <row r="892" spans="82:87" x14ac:dyDescent="0.2">
      <c r="CD892"/>
      <c r="CE892"/>
      <c r="CH892" s="1"/>
      <c r="CI892" s="31">
        <f t="shared" si="272"/>
        <v>0</v>
      </c>
    </row>
    <row r="893" spans="82:87" x14ac:dyDescent="0.2">
      <c r="CD893"/>
      <c r="CE893"/>
      <c r="CH893" s="1"/>
      <c r="CI893" s="31">
        <f t="shared" si="272"/>
        <v>0</v>
      </c>
    </row>
    <row r="894" spans="82:87" x14ac:dyDescent="0.2">
      <c r="CD894"/>
      <c r="CE894"/>
      <c r="CH894" s="1"/>
      <c r="CI894" s="31">
        <f t="shared" si="272"/>
        <v>0</v>
      </c>
    </row>
    <row r="895" spans="82:87" x14ac:dyDescent="0.2">
      <c r="CD895"/>
      <c r="CE895"/>
      <c r="CH895" s="1"/>
      <c r="CI895" s="31">
        <f t="shared" si="272"/>
        <v>0</v>
      </c>
    </row>
    <row r="896" spans="82:87" x14ac:dyDescent="0.2">
      <c r="CD896"/>
      <c r="CE896"/>
      <c r="CH896" s="1"/>
      <c r="CI896" s="31">
        <f t="shared" si="272"/>
        <v>0</v>
      </c>
    </row>
    <row r="897" spans="82:87" x14ac:dyDescent="0.2">
      <c r="CD897"/>
      <c r="CE897"/>
      <c r="CH897" s="1"/>
      <c r="CI897" s="31">
        <f t="shared" si="272"/>
        <v>0</v>
      </c>
    </row>
    <row r="898" spans="82:87" x14ac:dyDescent="0.2">
      <c r="CD898"/>
      <c r="CE898"/>
      <c r="CH898" s="1"/>
      <c r="CI898" s="31">
        <f t="shared" si="272"/>
        <v>0</v>
      </c>
    </row>
    <row r="899" spans="82:87" x14ac:dyDescent="0.2">
      <c r="CD899"/>
      <c r="CE899"/>
      <c r="CH899" s="1"/>
      <c r="CI899" s="31">
        <f t="shared" si="272"/>
        <v>0</v>
      </c>
    </row>
    <row r="900" spans="82:87" x14ac:dyDescent="0.2">
      <c r="CD900"/>
      <c r="CE900"/>
      <c r="CH900" s="1"/>
      <c r="CI900" s="31">
        <f t="shared" si="272"/>
        <v>0</v>
      </c>
    </row>
    <row r="901" spans="82:87" x14ac:dyDescent="0.2">
      <c r="CD901"/>
      <c r="CE901"/>
      <c r="CH901" s="1"/>
      <c r="CI901" s="31">
        <f t="shared" si="272"/>
        <v>0</v>
      </c>
    </row>
    <row r="902" spans="82:87" x14ac:dyDescent="0.2">
      <c r="CD902"/>
      <c r="CE902"/>
      <c r="CH902" s="1"/>
      <c r="CI902" s="31">
        <f t="shared" ref="CI902:CI965" si="273">CH902+CI901</f>
        <v>0</v>
      </c>
    </row>
    <row r="903" spans="82:87" x14ac:dyDescent="0.2">
      <c r="CD903"/>
      <c r="CE903"/>
      <c r="CH903" s="1"/>
      <c r="CI903" s="31">
        <f t="shared" si="273"/>
        <v>0</v>
      </c>
    </row>
    <row r="904" spans="82:87" x14ac:dyDescent="0.2">
      <c r="CD904"/>
      <c r="CE904"/>
      <c r="CH904" s="1"/>
      <c r="CI904" s="31">
        <f t="shared" si="273"/>
        <v>0</v>
      </c>
    </row>
    <row r="905" spans="82:87" x14ac:dyDescent="0.2">
      <c r="CD905"/>
      <c r="CE905"/>
      <c r="CH905" s="1"/>
      <c r="CI905" s="31">
        <f t="shared" si="273"/>
        <v>0</v>
      </c>
    </row>
    <row r="906" spans="82:87" x14ac:dyDescent="0.2">
      <c r="CD906"/>
      <c r="CE906"/>
      <c r="CH906" s="1"/>
      <c r="CI906" s="31">
        <f t="shared" si="273"/>
        <v>0</v>
      </c>
    </row>
    <row r="907" spans="82:87" x14ac:dyDescent="0.2">
      <c r="CD907"/>
      <c r="CE907"/>
      <c r="CH907" s="1"/>
      <c r="CI907" s="31">
        <f t="shared" si="273"/>
        <v>0</v>
      </c>
    </row>
    <row r="908" spans="82:87" x14ac:dyDescent="0.2">
      <c r="CD908"/>
      <c r="CE908"/>
      <c r="CH908" s="1"/>
      <c r="CI908" s="31">
        <f t="shared" si="273"/>
        <v>0</v>
      </c>
    </row>
    <row r="909" spans="82:87" x14ac:dyDescent="0.2">
      <c r="CD909"/>
      <c r="CE909"/>
      <c r="CH909" s="1"/>
      <c r="CI909" s="31">
        <f t="shared" si="273"/>
        <v>0</v>
      </c>
    </row>
    <row r="910" spans="82:87" x14ac:dyDescent="0.2">
      <c r="CD910"/>
      <c r="CE910"/>
      <c r="CH910" s="1"/>
      <c r="CI910" s="31">
        <f t="shared" si="273"/>
        <v>0</v>
      </c>
    </row>
    <row r="911" spans="82:87" x14ac:dyDescent="0.2">
      <c r="CD911"/>
      <c r="CE911"/>
      <c r="CH911" s="1"/>
      <c r="CI911" s="31">
        <f t="shared" si="273"/>
        <v>0</v>
      </c>
    </row>
    <row r="912" spans="82:87" x14ac:dyDescent="0.2">
      <c r="CD912"/>
      <c r="CE912"/>
      <c r="CH912" s="1"/>
      <c r="CI912" s="31">
        <f t="shared" si="273"/>
        <v>0</v>
      </c>
    </row>
    <row r="913" spans="82:87" x14ac:dyDescent="0.2">
      <c r="CD913"/>
      <c r="CE913"/>
      <c r="CH913" s="1"/>
      <c r="CI913" s="31">
        <f t="shared" si="273"/>
        <v>0</v>
      </c>
    </row>
    <row r="914" spans="82:87" x14ac:dyDescent="0.2">
      <c r="CD914"/>
      <c r="CE914"/>
      <c r="CH914" s="1"/>
      <c r="CI914" s="31">
        <f t="shared" si="273"/>
        <v>0</v>
      </c>
    </row>
    <row r="915" spans="82:87" x14ac:dyDescent="0.2">
      <c r="CD915"/>
      <c r="CE915"/>
      <c r="CH915" s="1"/>
      <c r="CI915" s="31">
        <f t="shared" si="273"/>
        <v>0</v>
      </c>
    </row>
    <row r="916" spans="82:87" x14ac:dyDescent="0.2">
      <c r="CD916"/>
      <c r="CE916"/>
      <c r="CH916" s="1"/>
      <c r="CI916" s="31">
        <f t="shared" si="273"/>
        <v>0</v>
      </c>
    </row>
    <row r="917" spans="82:87" x14ac:dyDescent="0.2">
      <c r="CD917"/>
      <c r="CE917"/>
      <c r="CH917" s="1"/>
      <c r="CI917" s="31">
        <f t="shared" si="273"/>
        <v>0</v>
      </c>
    </row>
    <row r="918" spans="82:87" x14ac:dyDescent="0.2">
      <c r="CD918"/>
      <c r="CE918"/>
      <c r="CH918" s="1"/>
      <c r="CI918" s="31">
        <f t="shared" si="273"/>
        <v>0</v>
      </c>
    </row>
    <row r="919" spans="82:87" x14ac:dyDescent="0.2">
      <c r="CD919"/>
      <c r="CE919"/>
      <c r="CH919" s="1"/>
      <c r="CI919" s="31">
        <f t="shared" si="273"/>
        <v>0</v>
      </c>
    </row>
    <row r="920" spans="82:87" x14ac:dyDescent="0.2">
      <c r="CD920"/>
      <c r="CE920"/>
      <c r="CH920" s="1"/>
      <c r="CI920" s="31">
        <f t="shared" si="273"/>
        <v>0</v>
      </c>
    </row>
    <row r="921" spans="82:87" x14ac:dyDescent="0.2">
      <c r="CD921"/>
      <c r="CE921"/>
      <c r="CH921" s="1"/>
      <c r="CI921" s="31">
        <f t="shared" si="273"/>
        <v>0</v>
      </c>
    </row>
    <row r="922" spans="82:87" x14ac:dyDescent="0.2">
      <c r="CD922"/>
      <c r="CE922"/>
      <c r="CH922" s="1"/>
      <c r="CI922" s="31">
        <f t="shared" si="273"/>
        <v>0</v>
      </c>
    </row>
    <row r="923" spans="82:87" x14ac:dyDescent="0.2">
      <c r="CD923"/>
      <c r="CE923"/>
      <c r="CH923" s="1"/>
      <c r="CI923" s="31">
        <f t="shared" si="273"/>
        <v>0</v>
      </c>
    </row>
    <row r="924" spans="82:87" x14ac:dyDescent="0.2">
      <c r="CD924"/>
      <c r="CE924"/>
      <c r="CH924" s="1"/>
      <c r="CI924" s="31">
        <f t="shared" si="273"/>
        <v>0</v>
      </c>
    </row>
    <row r="925" spans="82:87" x14ac:dyDescent="0.2">
      <c r="CD925"/>
      <c r="CE925"/>
      <c r="CH925" s="1"/>
      <c r="CI925" s="31">
        <f t="shared" si="273"/>
        <v>0</v>
      </c>
    </row>
    <row r="926" spans="82:87" x14ac:dyDescent="0.2">
      <c r="CD926"/>
      <c r="CE926"/>
      <c r="CH926" s="1"/>
      <c r="CI926" s="31">
        <f t="shared" si="273"/>
        <v>0</v>
      </c>
    </row>
    <row r="927" spans="82:87" x14ac:dyDescent="0.2">
      <c r="CD927"/>
      <c r="CE927"/>
      <c r="CH927" s="1"/>
      <c r="CI927" s="31">
        <f t="shared" si="273"/>
        <v>0</v>
      </c>
    </row>
    <row r="928" spans="82:87" x14ac:dyDescent="0.2">
      <c r="CD928"/>
      <c r="CE928"/>
      <c r="CH928" s="1"/>
      <c r="CI928" s="31">
        <f t="shared" si="273"/>
        <v>0</v>
      </c>
    </row>
    <row r="929" spans="82:87" x14ac:dyDescent="0.2">
      <c r="CD929"/>
      <c r="CE929"/>
      <c r="CH929" s="1"/>
      <c r="CI929" s="31">
        <f t="shared" si="273"/>
        <v>0</v>
      </c>
    </row>
    <row r="930" spans="82:87" x14ac:dyDescent="0.2">
      <c r="CD930"/>
      <c r="CE930"/>
      <c r="CH930" s="1"/>
      <c r="CI930" s="31">
        <f t="shared" si="273"/>
        <v>0</v>
      </c>
    </row>
    <row r="931" spans="82:87" x14ac:dyDescent="0.2">
      <c r="CD931"/>
      <c r="CE931"/>
      <c r="CH931" s="1"/>
      <c r="CI931" s="31">
        <f t="shared" si="273"/>
        <v>0</v>
      </c>
    </row>
    <row r="932" spans="82:87" x14ac:dyDescent="0.2">
      <c r="CD932"/>
      <c r="CE932"/>
      <c r="CH932" s="1"/>
      <c r="CI932" s="31">
        <f t="shared" si="273"/>
        <v>0</v>
      </c>
    </row>
    <row r="933" spans="82:87" x14ac:dyDescent="0.2">
      <c r="CD933"/>
      <c r="CE933"/>
      <c r="CH933" s="1"/>
      <c r="CI933" s="31">
        <f t="shared" si="273"/>
        <v>0</v>
      </c>
    </row>
    <row r="934" spans="82:87" x14ac:dyDescent="0.2">
      <c r="CD934"/>
      <c r="CE934"/>
      <c r="CH934" s="1"/>
      <c r="CI934" s="31">
        <f t="shared" si="273"/>
        <v>0</v>
      </c>
    </row>
    <row r="935" spans="82:87" x14ac:dyDescent="0.2">
      <c r="CD935"/>
      <c r="CE935"/>
      <c r="CH935" s="1"/>
      <c r="CI935" s="31">
        <f t="shared" si="273"/>
        <v>0</v>
      </c>
    </row>
    <row r="936" spans="82:87" x14ac:dyDescent="0.2">
      <c r="CD936"/>
      <c r="CE936"/>
      <c r="CH936" s="1"/>
      <c r="CI936" s="31">
        <f t="shared" si="273"/>
        <v>0</v>
      </c>
    </row>
    <row r="937" spans="82:87" x14ac:dyDescent="0.2">
      <c r="CD937"/>
      <c r="CE937"/>
      <c r="CH937" s="1"/>
      <c r="CI937" s="31">
        <f t="shared" si="273"/>
        <v>0</v>
      </c>
    </row>
    <row r="938" spans="82:87" x14ac:dyDescent="0.2">
      <c r="CD938"/>
      <c r="CE938"/>
      <c r="CH938" s="1"/>
      <c r="CI938" s="31">
        <f t="shared" si="273"/>
        <v>0</v>
      </c>
    </row>
    <row r="939" spans="82:87" x14ac:dyDescent="0.2">
      <c r="CD939"/>
      <c r="CE939"/>
      <c r="CH939" s="1"/>
      <c r="CI939" s="31">
        <f t="shared" si="273"/>
        <v>0</v>
      </c>
    </row>
    <row r="940" spans="82:87" x14ac:dyDescent="0.2">
      <c r="CD940"/>
      <c r="CE940"/>
      <c r="CH940" s="1"/>
      <c r="CI940" s="31">
        <f t="shared" si="273"/>
        <v>0</v>
      </c>
    </row>
    <row r="941" spans="82:87" x14ac:dyDescent="0.2">
      <c r="CD941"/>
      <c r="CE941"/>
      <c r="CH941" s="1"/>
      <c r="CI941" s="31">
        <f t="shared" si="273"/>
        <v>0</v>
      </c>
    </row>
    <row r="942" spans="82:87" x14ac:dyDescent="0.2">
      <c r="CD942"/>
      <c r="CE942"/>
      <c r="CH942" s="1"/>
      <c r="CI942" s="31">
        <f t="shared" si="273"/>
        <v>0</v>
      </c>
    </row>
    <row r="943" spans="82:87" x14ac:dyDescent="0.2">
      <c r="CD943"/>
      <c r="CE943"/>
      <c r="CH943" s="1"/>
      <c r="CI943" s="31">
        <f t="shared" si="273"/>
        <v>0</v>
      </c>
    </row>
    <row r="944" spans="82:87" x14ac:dyDescent="0.2">
      <c r="CD944"/>
      <c r="CE944"/>
      <c r="CH944" s="1"/>
      <c r="CI944" s="31">
        <f t="shared" si="273"/>
        <v>0</v>
      </c>
    </row>
    <row r="945" spans="82:87" x14ac:dyDescent="0.2">
      <c r="CD945"/>
      <c r="CE945"/>
      <c r="CH945" s="1"/>
      <c r="CI945" s="31">
        <f t="shared" si="273"/>
        <v>0</v>
      </c>
    </row>
    <row r="946" spans="82:87" x14ac:dyDescent="0.2">
      <c r="CD946"/>
      <c r="CE946"/>
      <c r="CH946" s="1"/>
      <c r="CI946" s="31">
        <f t="shared" si="273"/>
        <v>0</v>
      </c>
    </row>
    <row r="947" spans="82:87" x14ac:dyDescent="0.2">
      <c r="CD947"/>
      <c r="CE947"/>
      <c r="CH947" s="1"/>
      <c r="CI947" s="31">
        <f t="shared" si="273"/>
        <v>0</v>
      </c>
    </row>
    <row r="948" spans="82:87" x14ac:dyDescent="0.2">
      <c r="CD948"/>
      <c r="CE948"/>
      <c r="CH948" s="1"/>
      <c r="CI948" s="31">
        <f t="shared" si="273"/>
        <v>0</v>
      </c>
    </row>
    <row r="949" spans="82:87" x14ac:dyDescent="0.2">
      <c r="CD949"/>
      <c r="CE949"/>
      <c r="CH949" s="1"/>
      <c r="CI949" s="31">
        <f t="shared" si="273"/>
        <v>0</v>
      </c>
    </row>
    <row r="950" spans="82:87" x14ac:dyDescent="0.2">
      <c r="CD950"/>
      <c r="CE950"/>
      <c r="CH950" s="1"/>
      <c r="CI950" s="31">
        <f t="shared" si="273"/>
        <v>0</v>
      </c>
    </row>
    <row r="951" spans="82:87" x14ac:dyDescent="0.2">
      <c r="CD951"/>
      <c r="CE951"/>
      <c r="CH951" s="1"/>
      <c r="CI951" s="31">
        <f t="shared" si="273"/>
        <v>0</v>
      </c>
    </row>
    <row r="952" spans="82:87" x14ac:dyDescent="0.2">
      <c r="CD952"/>
      <c r="CE952"/>
      <c r="CH952" s="1"/>
      <c r="CI952" s="31">
        <f t="shared" si="273"/>
        <v>0</v>
      </c>
    </row>
    <row r="953" spans="82:87" x14ac:dyDescent="0.2">
      <c r="CD953"/>
      <c r="CE953"/>
      <c r="CH953" s="1"/>
      <c r="CI953" s="31">
        <f t="shared" si="273"/>
        <v>0</v>
      </c>
    </row>
    <row r="954" spans="82:87" x14ac:dyDescent="0.2">
      <c r="CD954"/>
      <c r="CE954"/>
      <c r="CH954" s="1"/>
      <c r="CI954" s="31">
        <f t="shared" si="273"/>
        <v>0</v>
      </c>
    </row>
    <row r="955" spans="82:87" x14ac:dyDescent="0.2">
      <c r="CD955"/>
      <c r="CE955"/>
      <c r="CH955" s="1"/>
      <c r="CI955" s="31">
        <f t="shared" si="273"/>
        <v>0</v>
      </c>
    </row>
    <row r="956" spans="82:87" x14ac:dyDescent="0.2">
      <c r="CD956"/>
      <c r="CE956"/>
      <c r="CH956" s="1"/>
      <c r="CI956" s="31">
        <f t="shared" si="273"/>
        <v>0</v>
      </c>
    </row>
    <row r="957" spans="82:87" x14ac:dyDescent="0.2">
      <c r="CD957"/>
      <c r="CE957"/>
      <c r="CH957" s="1"/>
      <c r="CI957" s="31">
        <f t="shared" si="273"/>
        <v>0</v>
      </c>
    </row>
    <row r="958" spans="82:87" x14ac:dyDescent="0.2">
      <c r="CD958"/>
      <c r="CE958"/>
      <c r="CH958" s="1"/>
      <c r="CI958" s="31">
        <f t="shared" si="273"/>
        <v>0</v>
      </c>
    </row>
    <row r="959" spans="82:87" x14ac:dyDescent="0.2">
      <c r="CD959"/>
      <c r="CE959"/>
      <c r="CH959" s="1"/>
      <c r="CI959" s="31">
        <f t="shared" si="273"/>
        <v>0</v>
      </c>
    </row>
    <row r="960" spans="82:87" x14ac:dyDescent="0.2">
      <c r="CD960"/>
      <c r="CE960"/>
      <c r="CH960" s="1"/>
      <c r="CI960" s="31">
        <f t="shared" si="273"/>
        <v>0</v>
      </c>
    </row>
    <row r="961" spans="82:87" x14ac:dyDescent="0.2">
      <c r="CD961"/>
      <c r="CE961"/>
      <c r="CH961" s="1"/>
      <c r="CI961" s="31">
        <f t="shared" si="273"/>
        <v>0</v>
      </c>
    </row>
    <row r="962" spans="82:87" x14ac:dyDescent="0.2">
      <c r="CD962"/>
      <c r="CE962"/>
      <c r="CH962" s="1"/>
      <c r="CI962" s="31">
        <f t="shared" si="273"/>
        <v>0</v>
      </c>
    </row>
    <row r="963" spans="82:87" x14ac:dyDescent="0.2">
      <c r="CD963"/>
      <c r="CE963"/>
      <c r="CH963" s="1"/>
      <c r="CI963" s="31">
        <f t="shared" si="273"/>
        <v>0</v>
      </c>
    </row>
    <row r="964" spans="82:87" x14ac:dyDescent="0.2">
      <c r="CD964"/>
      <c r="CE964"/>
      <c r="CH964" s="1"/>
      <c r="CI964" s="31">
        <f t="shared" si="273"/>
        <v>0</v>
      </c>
    </row>
    <row r="965" spans="82:87" x14ac:dyDescent="0.2">
      <c r="CD965"/>
      <c r="CE965"/>
      <c r="CH965" s="1"/>
      <c r="CI965" s="31">
        <f t="shared" si="273"/>
        <v>0</v>
      </c>
    </row>
    <row r="966" spans="82:87" x14ac:dyDescent="0.2">
      <c r="CD966"/>
      <c r="CE966"/>
      <c r="CH966" s="1"/>
      <c r="CI966" s="31">
        <f t="shared" ref="CI966:CI973" si="274">CH966+CI965</f>
        <v>0</v>
      </c>
    </row>
    <row r="967" spans="82:87" x14ac:dyDescent="0.2">
      <c r="CD967"/>
      <c r="CE967"/>
      <c r="CH967" s="1"/>
      <c r="CI967" s="31">
        <f t="shared" si="274"/>
        <v>0</v>
      </c>
    </row>
    <row r="968" spans="82:87" x14ac:dyDescent="0.2">
      <c r="CD968"/>
      <c r="CE968"/>
      <c r="CH968" s="1"/>
      <c r="CI968" s="31">
        <f t="shared" si="274"/>
        <v>0</v>
      </c>
    </row>
    <row r="969" spans="82:87" x14ac:dyDescent="0.2">
      <c r="CD969"/>
      <c r="CE969"/>
      <c r="CH969" s="1"/>
      <c r="CI969" s="31">
        <f t="shared" si="274"/>
        <v>0</v>
      </c>
    </row>
    <row r="970" spans="82:87" x14ac:dyDescent="0.2">
      <c r="CD970"/>
      <c r="CE970"/>
      <c r="CH970" s="1"/>
      <c r="CI970" s="31">
        <f t="shared" si="274"/>
        <v>0</v>
      </c>
    </row>
    <row r="971" spans="82:87" x14ac:dyDescent="0.2">
      <c r="CD971"/>
      <c r="CE971"/>
      <c r="CH971" s="1"/>
      <c r="CI971" s="31">
        <f t="shared" si="274"/>
        <v>0</v>
      </c>
    </row>
    <row r="972" spans="82:87" x14ac:dyDescent="0.2">
      <c r="CD972"/>
      <c r="CE972"/>
      <c r="CH972" s="1"/>
      <c r="CI972" s="31">
        <f t="shared" si="274"/>
        <v>0</v>
      </c>
    </row>
    <row r="973" spans="82:87" x14ac:dyDescent="0.2">
      <c r="CD973"/>
      <c r="CE973"/>
      <c r="CH973" s="1"/>
      <c r="CI973" s="31">
        <f t="shared" si="274"/>
        <v>0</v>
      </c>
    </row>
    <row r="974" spans="82:87" x14ac:dyDescent="0.2">
      <c r="CD974"/>
      <c r="CE974"/>
      <c r="CH974" s="1"/>
    </row>
    <row r="975" spans="82:87" x14ac:dyDescent="0.2">
      <c r="CD975"/>
      <c r="CE975"/>
      <c r="CH975" s="1"/>
    </row>
    <row r="976" spans="82:87" x14ac:dyDescent="0.2">
      <c r="CD976"/>
      <c r="CE976"/>
      <c r="CH976" s="1"/>
    </row>
    <row r="977" spans="82:86" x14ac:dyDescent="0.2">
      <c r="CD977"/>
      <c r="CE977"/>
      <c r="CH977" s="1"/>
    </row>
    <row r="978" spans="82:86" x14ac:dyDescent="0.2">
      <c r="CD978"/>
      <c r="CE978"/>
      <c r="CH978" s="1"/>
    </row>
    <row r="979" spans="82:86" x14ac:dyDescent="0.2">
      <c r="CD979"/>
      <c r="CE979"/>
      <c r="CH979" s="1"/>
    </row>
    <row r="980" spans="82:86" x14ac:dyDescent="0.2">
      <c r="CD980"/>
      <c r="CE980"/>
      <c r="CH980" s="1"/>
    </row>
    <row r="981" spans="82:86" x14ac:dyDescent="0.2">
      <c r="CD981"/>
      <c r="CE981"/>
      <c r="CH981" s="1"/>
    </row>
    <row r="982" spans="82:86" x14ac:dyDescent="0.2">
      <c r="CD982"/>
      <c r="CE982"/>
      <c r="CH982" s="1"/>
    </row>
    <row r="983" spans="82:86" x14ac:dyDescent="0.2">
      <c r="CD983"/>
      <c r="CE983"/>
      <c r="CH983" s="1"/>
    </row>
    <row r="984" spans="82:86" x14ac:dyDescent="0.2">
      <c r="CD984"/>
      <c r="CE984"/>
      <c r="CH984" s="1"/>
    </row>
    <row r="985" spans="82:86" x14ac:dyDescent="0.2">
      <c r="CD985"/>
      <c r="CE985"/>
      <c r="CH985" s="1"/>
    </row>
    <row r="986" spans="82:86" x14ac:dyDescent="0.2">
      <c r="CD986"/>
      <c r="CE986"/>
      <c r="CH986" s="1"/>
    </row>
    <row r="987" spans="82:86" x14ac:dyDescent="0.2">
      <c r="CD987"/>
      <c r="CE987"/>
      <c r="CH987" s="1"/>
    </row>
    <row r="988" spans="82:86" x14ac:dyDescent="0.2">
      <c r="CD988"/>
      <c r="CE988"/>
      <c r="CH988" s="1"/>
    </row>
    <row r="989" spans="82:86" x14ac:dyDescent="0.2">
      <c r="CD989"/>
      <c r="CE989"/>
      <c r="CH989" s="1"/>
    </row>
    <row r="990" spans="82:86" x14ac:dyDescent="0.2">
      <c r="CD990"/>
      <c r="CE990"/>
      <c r="CH990" s="1"/>
    </row>
    <row r="991" spans="82:86" x14ac:dyDescent="0.2">
      <c r="CD991"/>
      <c r="CE991"/>
      <c r="CH991" s="1"/>
    </row>
    <row r="992" spans="82:86" x14ac:dyDescent="0.2">
      <c r="CD992"/>
      <c r="CE992"/>
    </row>
    <row r="993" spans="82:83" x14ac:dyDescent="0.2">
      <c r="CD993"/>
      <c r="CE993"/>
    </row>
    <row r="994" spans="82:83" x14ac:dyDescent="0.2">
      <c r="CD994"/>
      <c r="CE994"/>
    </row>
    <row r="995" spans="82:83" x14ac:dyDescent="0.2">
      <c r="CD995"/>
      <c r="CE995"/>
    </row>
    <row r="996" spans="82:83" x14ac:dyDescent="0.2">
      <c r="CD996"/>
      <c r="CE996"/>
    </row>
    <row r="997" spans="82:83" x14ac:dyDescent="0.2">
      <c r="CD997"/>
      <c r="CE997"/>
    </row>
    <row r="998" spans="82:83" x14ac:dyDescent="0.2">
      <c r="CD998"/>
      <c r="CE998"/>
    </row>
    <row r="999" spans="82:83" x14ac:dyDescent="0.2">
      <c r="CD999"/>
      <c r="CE999"/>
    </row>
    <row r="1000" spans="82:83" x14ac:dyDescent="0.2">
      <c r="CD1000"/>
      <c r="CE1000"/>
    </row>
    <row r="1001" spans="82:83" x14ac:dyDescent="0.2">
      <c r="CD1001"/>
      <c r="CE1001"/>
    </row>
    <row r="1002" spans="82:83" x14ac:dyDescent="0.2">
      <c r="CD1002"/>
      <c r="CE1002"/>
    </row>
    <row r="1003" spans="82:83" x14ac:dyDescent="0.2">
      <c r="CD1003"/>
      <c r="CE1003"/>
    </row>
    <row r="1004" spans="82:83" x14ac:dyDescent="0.2">
      <c r="CD1004"/>
      <c r="CE1004"/>
    </row>
    <row r="1005" spans="82:83" x14ac:dyDescent="0.2">
      <c r="CD1005"/>
      <c r="CE1005"/>
    </row>
    <row r="1006" spans="82:83" x14ac:dyDescent="0.2">
      <c r="CD1006"/>
      <c r="CE1006"/>
    </row>
    <row r="1007" spans="82:83" x14ac:dyDescent="0.2">
      <c r="CD1007"/>
      <c r="CE1007"/>
    </row>
    <row r="1008" spans="82:83" x14ac:dyDescent="0.2">
      <c r="CD1008"/>
      <c r="CE1008"/>
    </row>
    <row r="1009" spans="82:83" x14ac:dyDescent="0.2">
      <c r="CD1009"/>
      <c r="CE1009"/>
    </row>
    <row r="1010" spans="82:83" x14ac:dyDescent="0.2">
      <c r="CD1010"/>
      <c r="CE1010"/>
    </row>
    <row r="1011" spans="82:83" x14ac:dyDescent="0.2">
      <c r="CD1011"/>
      <c r="CE1011"/>
    </row>
    <row r="1012" spans="82:83" x14ac:dyDescent="0.2">
      <c r="CD1012"/>
      <c r="CE1012"/>
    </row>
    <row r="1013" spans="82:83" x14ac:dyDescent="0.2">
      <c r="CD1013"/>
      <c r="CE1013"/>
    </row>
    <row r="1014" spans="82:83" x14ac:dyDescent="0.2">
      <c r="CD1014"/>
      <c r="CE1014"/>
    </row>
    <row r="1015" spans="82:83" x14ac:dyDescent="0.2">
      <c r="CD1015"/>
      <c r="CE1015"/>
    </row>
    <row r="1016" spans="82:83" x14ac:dyDescent="0.2">
      <c r="CD1016"/>
      <c r="CE1016"/>
    </row>
    <row r="1017" spans="82:83" x14ac:dyDescent="0.2">
      <c r="CD1017"/>
      <c r="CE1017"/>
    </row>
    <row r="1018" spans="82:83" x14ac:dyDescent="0.2">
      <c r="CD1018"/>
      <c r="CE1018"/>
    </row>
    <row r="1019" spans="82:83" x14ac:dyDescent="0.2">
      <c r="CD1019"/>
      <c r="CE1019"/>
    </row>
    <row r="1020" spans="82:83" x14ac:dyDescent="0.2">
      <c r="CD1020"/>
      <c r="CE1020"/>
    </row>
    <row r="1021" spans="82:83" x14ac:dyDescent="0.2">
      <c r="CD1021"/>
      <c r="CE1021"/>
    </row>
    <row r="1022" spans="82:83" x14ac:dyDescent="0.2">
      <c r="CD1022"/>
      <c r="CE1022"/>
    </row>
    <row r="1023" spans="82:83" x14ac:dyDescent="0.2">
      <c r="CD1023"/>
      <c r="CE1023"/>
    </row>
    <row r="1024" spans="82:83" x14ac:dyDescent="0.2">
      <c r="CD1024"/>
      <c r="CE1024"/>
    </row>
    <row r="1025" spans="82:83" x14ac:dyDescent="0.2">
      <c r="CD1025"/>
      <c r="CE1025"/>
    </row>
    <row r="1026" spans="82:83" x14ac:dyDescent="0.2">
      <c r="CD1026"/>
      <c r="CE1026"/>
    </row>
    <row r="1027" spans="82:83" x14ac:dyDescent="0.2">
      <c r="CD1027"/>
      <c r="CE1027"/>
    </row>
    <row r="1028" spans="82:83" x14ac:dyDescent="0.2">
      <c r="CD1028"/>
      <c r="CE1028"/>
    </row>
    <row r="1029" spans="82:83" x14ac:dyDescent="0.2">
      <c r="CD1029"/>
      <c r="CE1029"/>
    </row>
    <row r="1030" spans="82:83" x14ac:dyDescent="0.2">
      <c r="CD1030"/>
      <c r="CE1030"/>
    </row>
    <row r="1031" spans="82:83" x14ac:dyDescent="0.2">
      <c r="CD1031"/>
      <c r="CE1031"/>
    </row>
    <row r="1032" spans="82:83" x14ac:dyDescent="0.2">
      <c r="CD1032"/>
      <c r="CE1032"/>
    </row>
    <row r="1033" spans="82:83" x14ac:dyDescent="0.2">
      <c r="CD1033"/>
      <c r="CE1033"/>
    </row>
    <row r="1034" spans="82:83" x14ac:dyDescent="0.2">
      <c r="CD1034"/>
      <c r="CE1034"/>
    </row>
    <row r="1035" spans="82:83" x14ac:dyDescent="0.2">
      <c r="CD1035"/>
      <c r="CE1035"/>
    </row>
    <row r="1036" spans="82:83" x14ac:dyDescent="0.2">
      <c r="CD1036"/>
      <c r="CE1036"/>
    </row>
    <row r="1037" spans="82:83" x14ac:dyDescent="0.2">
      <c r="CD1037"/>
      <c r="CE1037"/>
    </row>
    <row r="1038" spans="82:83" x14ac:dyDescent="0.2">
      <c r="CD1038"/>
      <c r="CE1038"/>
    </row>
    <row r="1039" spans="82:83" x14ac:dyDescent="0.2">
      <c r="CD1039"/>
      <c r="CE1039"/>
    </row>
    <row r="1040" spans="82:83" x14ac:dyDescent="0.2">
      <c r="CD1040"/>
      <c r="CE1040"/>
    </row>
    <row r="1041" spans="82:83" x14ac:dyDescent="0.2">
      <c r="CD1041"/>
      <c r="CE1041"/>
    </row>
    <row r="1042" spans="82:83" x14ac:dyDescent="0.2">
      <c r="CD1042"/>
      <c r="CE1042"/>
    </row>
    <row r="1043" spans="82:83" x14ac:dyDescent="0.2">
      <c r="CD1043"/>
      <c r="CE1043"/>
    </row>
    <row r="1044" spans="82:83" x14ac:dyDescent="0.2">
      <c r="CD1044"/>
      <c r="CE1044"/>
    </row>
    <row r="1045" spans="82:83" x14ac:dyDescent="0.2">
      <c r="CD1045"/>
      <c r="CE1045"/>
    </row>
    <row r="1046" spans="82:83" x14ac:dyDescent="0.2">
      <c r="CD1046"/>
      <c r="CE1046"/>
    </row>
    <row r="1047" spans="82:83" x14ac:dyDescent="0.2">
      <c r="CD1047"/>
      <c r="CE1047"/>
    </row>
    <row r="1048" spans="82:83" x14ac:dyDescent="0.2">
      <c r="CD1048"/>
      <c r="CE1048"/>
    </row>
    <row r="1049" spans="82:83" x14ac:dyDescent="0.2">
      <c r="CD1049"/>
      <c r="CE1049"/>
    </row>
    <row r="1050" spans="82:83" x14ac:dyDescent="0.2">
      <c r="CD1050"/>
      <c r="CE1050"/>
    </row>
    <row r="1051" spans="82:83" x14ac:dyDescent="0.2">
      <c r="CD1051"/>
      <c r="CE1051"/>
    </row>
    <row r="1052" spans="82:83" x14ac:dyDescent="0.2">
      <c r="CD1052"/>
      <c r="CE1052"/>
    </row>
    <row r="1053" spans="82:83" x14ac:dyDescent="0.2">
      <c r="CD1053"/>
      <c r="CE1053"/>
    </row>
    <row r="1054" spans="82:83" x14ac:dyDescent="0.2">
      <c r="CD1054"/>
      <c r="CE1054"/>
    </row>
    <row r="1055" spans="82:83" x14ac:dyDescent="0.2">
      <c r="CD1055"/>
      <c r="CE1055"/>
    </row>
    <row r="1056" spans="82:83" x14ac:dyDescent="0.2">
      <c r="CD1056"/>
      <c r="CE1056"/>
    </row>
    <row r="1057" spans="82:83" x14ac:dyDescent="0.2">
      <c r="CD1057"/>
      <c r="CE1057"/>
    </row>
    <row r="1058" spans="82:83" x14ac:dyDescent="0.2">
      <c r="CD1058"/>
      <c r="CE1058"/>
    </row>
    <row r="1059" spans="82:83" x14ac:dyDescent="0.2">
      <c r="CD1059"/>
      <c r="CE1059"/>
    </row>
    <row r="1060" spans="82:83" x14ac:dyDescent="0.2">
      <c r="CD1060"/>
      <c r="CE1060"/>
    </row>
    <row r="1061" spans="82:83" x14ac:dyDescent="0.2">
      <c r="CD1061"/>
      <c r="CE1061"/>
    </row>
    <row r="1062" spans="82:83" x14ac:dyDescent="0.2">
      <c r="CD1062"/>
      <c r="CE1062"/>
    </row>
    <row r="1063" spans="82:83" x14ac:dyDescent="0.2">
      <c r="CD1063"/>
      <c r="CE1063"/>
    </row>
    <row r="1064" spans="82:83" x14ac:dyDescent="0.2">
      <c r="CD1064"/>
      <c r="CE1064"/>
    </row>
    <row r="1065" spans="82:83" x14ac:dyDescent="0.2">
      <c r="CD1065"/>
      <c r="CE1065"/>
    </row>
    <row r="1066" spans="82:83" x14ac:dyDescent="0.2">
      <c r="CD1066"/>
      <c r="CE1066"/>
    </row>
    <row r="1067" spans="82:83" x14ac:dyDescent="0.2">
      <c r="CD1067"/>
      <c r="CE1067"/>
    </row>
    <row r="1068" spans="82:83" x14ac:dyDescent="0.2">
      <c r="CD1068"/>
      <c r="CE1068"/>
    </row>
    <row r="1069" spans="82:83" x14ac:dyDescent="0.2">
      <c r="CD1069"/>
      <c r="CE1069"/>
    </row>
    <row r="1070" spans="82:83" x14ac:dyDescent="0.2">
      <c r="CD1070"/>
      <c r="CE1070"/>
    </row>
    <row r="1071" spans="82:83" x14ac:dyDescent="0.2">
      <c r="CD1071"/>
      <c r="CE1071"/>
    </row>
    <row r="1072" spans="82:83" x14ac:dyDescent="0.2">
      <c r="CD1072"/>
      <c r="CE1072"/>
    </row>
    <row r="1073" spans="82:83" x14ac:dyDescent="0.2">
      <c r="CD1073"/>
      <c r="CE1073"/>
    </row>
    <row r="1074" spans="82:83" x14ac:dyDescent="0.2">
      <c r="CD1074"/>
      <c r="CE1074"/>
    </row>
    <row r="1075" spans="82:83" x14ac:dyDescent="0.2">
      <c r="CD1075"/>
      <c r="CE1075"/>
    </row>
    <row r="1076" spans="82:83" x14ac:dyDescent="0.2">
      <c r="CD1076"/>
      <c r="CE1076"/>
    </row>
    <row r="1077" spans="82:83" x14ac:dyDescent="0.2">
      <c r="CD1077"/>
      <c r="CE1077"/>
    </row>
  </sheetData>
  <sheetProtection password="DC3F" sheet="1" objects="1" scenarios="1"/>
  <mergeCells count="18">
    <mergeCell ref="I2:N2"/>
    <mergeCell ref="O1:P1"/>
    <mergeCell ref="O2:P2"/>
    <mergeCell ref="BR5:CB5"/>
    <mergeCell ref="BS6:CB6"/>
    <mergeCell ref="AD2:AH2"/>
    <mergeCell ref="I3:N3"/>
    <mergeCell ref="O3:P3"/>
    <mergeCell ref="J4:S4"/>
    <mergeCell ref="T4:AC4"/>
    <mergeCell ref="AD1:AH1"/>
    <mergeCell ref="BS13:CB13"/>
    <mergeCell ref="BS7:CB7"/>
    <mergeCell ref="BS8:CB8"/>
    <mergeCell ref="BS9:CB9"/>
    <mergeCell ref="BS10:CB10"/>
    <mergeCell ref="BS11:CB11"/>
    <mergeCell ref="BS12:CB12"/>
  </mergeCells>
  <conditionalFormatting sqref="BG5:BG538 A5:E538">
    <cfRule type="expression" dxfId="2" priority="4">
      <formula>OR(A5=2,A5=4,A5=6,A5=8,A5=10,A5=11,A5=13,A5=15,A5=17,A5=20,A5=22,A5=24,A5=26,A5=28,A5=29,A5=31,A5=33,A5=35)</formula>
    </cfRule>
    <cfRule type="expression" dxfId="1" priority="5">
      <formula>OR(A5=1,A5=3,A5=5,A5=7,A5=9,A5=12,A5=14,A5=16,A5=18,A5=19,A5=21,A5=23,A5=25,A5=27,A5=30,A5=32,A5=34,A5=36)</formula>
    </cfRule>
    <cfRule type="expression" dxfId="0" priority="6">
      <formula>ISBLANK(A5)=FALSE</formula>
    </cfRule>
  </conditionalFormatting>
  <dataValidations count="1">
    <dataValidation type="list" allowBlank="1" showErrorMessage="1" sqref="BG2 F3:G3 A2:E2">
      <formula1>"yes,no"</formula1>
      <formula2>0</formula2>
    </dataValidation>
  </dataValidations>
  <pageMargins left="0.78749999999999998" right="0.78749999999999998" top="1.0527777777777778" bottom="1.0527777777777778" header="0.78749999999999998" footer="0.78749999999999998"/>
  <pageSetup orientation="portrait" useFirstPageNumber="1" horizontalDpi="300" verticalDpi="300" r:id="rId1"/>
  <headerFooter alignWithMargins="0">
    <oddHeader>&amp;C&amp;"Times New Roman,Regular"&amp;12&amp;A</oddHeader>
    <oddFooter>&amp;C&amp;"Times New Roman,Regular"&amp;12Page 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144" zoomScaleNormal="144" workbookViewId="0">
      <selection activeCellId="1" sqref="A28:IV28 A1"/>
    </sheetView>
  </sheetViews>
  <sheetFormatPr defaultColWidth="11.5703125" defaultRowHeight="12.75" x14ac:dyDescent="0.2"/>
  <sheetData/>
  <sheetProtection selectLockedCells="1" selectUnlockedCells="1"/>
  <pageMargins left="0.78749999999999998" right="0.78749999999999998" top="1.0527777777777778" bottom="1.0527777777777778" header="0.78749999999999998" footer="0.78749999999999998"/>
  <pageSetup firstPageNumber="0" orientation="portrait" horizontalDpi="300" verticalDpi="300"/>
  <headerFooter alignWithMargins="0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Carole</cp:lastModifiedBy>
  <dcterms:created xsi:type="dcterms:W3CDTF">2013-08-01T13:20:33Z</dcterms:created>
  <dcterms:modified xsi:type="dcterms:W3CDTF">2013-08-28T16:18:29Z</dcterms:modified>
</cp:coreProperties>
</file>