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7" i="2" l="1"/>
  <c r="B37" i="2"/>
  <c r="F37" i="2" s="1"/>
  <c r="D36" i="2"/>
  <c r="B36" i="2"/>
  <c r="F36" i="2" s="1"/>
  <c r="D35" i="2"/>
  <c r="B35" i="2"/>
  <c r="F35" i="2" s="1"/>
  <c r="D34" i="2"/>
  <c r="B34" i="2"/>
  <c r="F34" i="2" s="1"/>
  <c r="D33" i="2"/>
  <c r="B33" i="2"/>
  <c r="F33" i="2" s="1"/>
  <c r="D32" i="2"/>
  <c r="B32" i="2"/>
  <c r="F32" i="2" s="1"/>
  <c r="D31" i="2"/>
  <c r="B31" i="2"/>
  <c r="F31" i="2" s="1"/>
  <c r="D30" i="2"/>
  <c r="B30" i="2"/>
  <c r="F30" i="2" s="1"/>
  <c r="D29" i="2"/>
  <c r="B29" i="2"/>
  <c r="F29" i="2" s="1"/>
  <c r="D28" i="2"/>
  <c r="B28" i="2"/>
  <c r="F28" i="2" s="1"/>
  <c r="D27" i="2"/>
  <c r="B27" i="2"/>
  <c r="F27" i="2" s="1"/>
  <c r="D26" i="2"/>
  <c r="B26" i="2"/>
  <c r="F26" i="2" s="1"/>
  <c r="D25" i="2"/>
  <c r="B25" i="2"/>
  <c r="F25" i="2" s="1"/>
  <c r="D24" i="2"/>
  <c r="B24" i="2"/>
  <c r="F24" i="2" s="1"/>
  <c r="D23" i="2"/>
  <c r="B23" i="2"/>
  <c r="F23" i="2" s="1"/>
  <c r="D22" i="2"/>
  <c r="B22" i="2"/>
  <c r="F22" i="2" s="1"/>
  <c r="D21" i="2"/>
  <c r="B21" i="2"/>
  <c r="F21" i="2" s="1"/>
  <c r="D20" i="2"/>
  <c r="B20" i="2"/>
  <c r="F20" i="2" s="1"/>
  <c r="D19" i="2"/>
  <c r="B19" i="2"/>
  <c r="F19" i="2" s="1"/>
  <c r="D18" i="2"/>
  <c r="B18" i="2"/>
  <c r="F18" i="2" s="1"/>
  <c r="D17" i="2"/>
  <c r="B17" i="2"/>
  <c r="F17" i="2" s="1"/>
  <c r="D16" i="2"/>
  <c r="B16" i="2"/>
  <c r="F16" i="2" s="1"/>
  <c r="B15" i="2"/>
  <c r="B14" i="2"/>
  <c r="D14" i="2" s="1"/>
  <c r="B13" i="2"/>
  <c r="F13" i="2" s="1"/>
  <c r="B12" i="2"/>
  <c r="F12" i="2" s="1"/>
  <c r="D11" i="2"/>
  <c r="B11" i="2"/>
  <c r="F11" i="2" s="1"/>
  <c r="D10" i="2"/>
  <c r="B10" i="2"/>
  <c r="F10" i="2" s="1"/>
  <c r="D9" i="2"/>
  <c r="B9" i="2"/>
  <c r="F9" i="2" s="1"/>
  <c r="D8" i="2"/>
  <c r="B8" i="2"/>
  <c r="F8" i="2" s="1"/>
  <c r="D7" i="2"/>
  <c r="B7" i="2"/>
  <c r="F7" i="2" s="1"/>
  <c r="D6" i="2"/>
  <c r="B6" i="2"/>
  <c r="F6" i="2" s="1"/>
  <c r="D5" i="2"/>
  <c r="B5" i="2"/>
  <c r="F5" i="2" s="1"/>
  <c r="D4" i="2"/>
  <c r="B4" i="2"/>
  <c r="F4" i="2" s="1"/>
  <c r="D3" i="2"/>
  <c r="C3" i="2"/>
  <c r="B3" i="2"/>
  <c r="F3" i="2" s="1"/>
  <c r="D2" i="2"/>
  <c r="C2" i="2"/>
  <c r="B2" i="2"/>
  <c r="F2" i="2" s="1"/>
  <c r="L15" i="2"/>
  <c r="E1" i="2"/>
  <c r="B1" i="2"/>
  <c r="C6" i="2" l="1"/>
  <c r="C10" i="2"/>
  <c r="C5" i="2"/>
  <c r="C9" i="2"/>
  <c r="C14" i="2"/>
  <c r="E37" i="2"/>
  <c r="E35" i="2"/>
  <c r="E32" i="2"/>
  <c r="E30" i="2"/>
  <c r="E27" i="2"/>
  <c r="E25" i="2"/>
  <c r="E8" i="2"/>
  <c r="E5" i="2"/>
  <c r="E14" i="2"/>
  <c r="E36" i="2"/>
  <c r="E34" i="2"/>
  <c r="E33" i="2"/>
  <c r="E31" i="2"/>
  <c r="E29" i="2"/>
  <c r="E28" i="2"/>
  <c r="E26" i="2"/>
  <c r="E24" i="2"/>
  <c r="E23" i="2"/>
  <c r="E22" i="2"/>
  <c r="E21" i="2"/>
  <c r="E20" i="2"/>
  <c r="E19" i="2"/>
  <c r="E18" i="2"/>
  <c r="E17" i="2"/>
  <c r="E16" i="2"/>
  <c r="E11" i="2"/>
  <c r="E10" i="2"/>
  <c r="E9" i="2"/>
  <c r="E7" i="2"/>
  <c r="E6" i="2"/>
  <c r="E4" i="2"/>
  <c r="E3" i="2"/>
  <c r="E2" i="2"/>
  <c r="F1" i="2"/>
  <c r="C4" i="2"/>
  <c r="C8" i="2"/>
  <c r="E15" i="2"/>
  <c r="D1" i="2"/>
  <c r="L13" i="2"/>
  <c r="I5" i="2" s="1"/>
  <c r="L12" i="2"/>
  <c r="H1" i="2" s="1"/>
  <c r="L11" i="2"/>
  <c r="G7" i="2" s="1"/>
  <c r="C7" i="2"/>
  <c r="C11" i="2"/>
  <c r="I18" i="2"/>
  <c r="I28" i="2"/>
  <c r="D12" i="2"/>
  <c r="F14" i="2"/>
  <c r="F15" i="2"/>
  <c r="E12" i="2"/>
  <c r="D13" i="2"/>
  <c r="E13" i="2"/>
  <c r="D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L15" i="1"/>
  <c r="B36" i="1"/>
  <c r="F36" i="1" s="1"/>
  <c r="B35" i="1"/>
  <c r="F35" i="1" s="1"/>
  <c r="B34" i="1"/>
  <c r="F34" i="1" s="1"/>
  <c r="B33" i="1"/>
  <c r="F33" i="1" s="1"/>
  <c r="B32" i="1"/>
  <c r="F32" i="1" s="1"/>
  <c r="B31" i="1"/>
  <c r="F31" i="1" s="1"/>
  <c r="B30" i="1"/>
  <c r="F30" i="1" s="1"/>
  <c r="B29" i="1"/>
  <c r="F29" i="1" s="1"/>
  <c r="B28" i="1"/>
  <c r="F28" i="1" s="1"/>
  <c r="B27" i="1"/>
  <c r="F27" i="1" s="1"/>
  <c r="B26" i="1"/>
  <c r="F26" i="1" s="1"/>
  <c r="B25" i="1"/>
  <c r="F25" i="1" s="1"/>
  <c r="B24" i="1"/>
  <c r="F24" i="1" s="1"/>
  <c r="B23" i="1"/>
  <c r="F23" i="1" s="1"/>
  <c r="B22" i="1"/>
  <c r="F22" i="1" s="1"/>
  <c r="B21" i="1"/>
  <c r="F21" i="1" s="1"/>
  <c r="B20" i="1"/>
  <c r="F20" i="1" s="1"/>
  <c r="B19" i="1"/>
  <c r="F19" i="1" s="1"/>
  <c r="B18" i="1"/>
  <c r="F18" i="1" s="1"/>
  <c r="B17" i="1"/>
  <c r="F17" i="1" s="1"/>
  <c r="B16" i="1"/>
  <c r="F16" i="1" s="1"/>
  <c r="B15" i="1"/>
  <c r="F15" i="1" s="1"/>
  <c r="B14" i="1"/>
  <c r="F14" i="1" s="1"/>
  <c r="B13" i="1"/>
  <c r="F13" i="1" s="1"/>
  <c r="B12" i="1"/>
  <c r="F12" i="1" s="1"/>
  <c r="B11" i="1"/>
  <c r="F11" i="1" s="1"/>
  <c r="B10" i="1"/>
  <c r="F10" i="1" s="1"/>
  <c r="B9" i="1"/>
  <c r="F9" i="1" s="1"/>
  <c r="B8" i="1"/>
  <c r="F8" i="1" s="1"/>
  <c r="B7" i="1"/>
  <c r="F7" i="1" s="1"/>
  <c r="B6" i="1"/>
  <c r="F6" i="1" s="1"/>
  <c r="B5" i="1"/>
  <c r="F5" i="1" s="1"/>
  <c r="B4" i="1"/>
  <c r="F4" i="1" s="1"/>
  <c r="B3" i="1"/>
  <c r="F3" i="1" s="1"/>
  <c r="B2" i="1"/>
  <c r="F2" i="1" s="1"/>
  <c r="B1" i="1"/>
  <c r="F1" i="1" s="1"/>
  <c r="B37" i="1"/>
  <c r="F37" i="1" s="1"/>
  <c r="I31" i="2" l="1"/>
  <c r="I3" i="2"/>
  <c r="I2" i="2"/>
  <c r="I36" i="2"/>
  <c r="I26" i="2"/>
  <c r="I16" i="2"/>
  <c r="I6" i="2"/>
  <c r="I29" i="2"/>
  <c r="I13" i="2"/>
  <c r="I15" i="2"/>
  <c r="I34" i="2"/>
  <c r="I24" i="2"/>
  <c r="I21" i="2"/>
  <c r="I14" i="2"/>
  <c r="I32" i="2"/>
  <c r="I20" i="2"/>
  <c r="I10" i="2"/>
  <c r="I11" i="2"/>
  <c r="I19" i="2"/>
  <c r="I4" i="2"/>
  <c r="G16" i="2"/>
  <c r="G31" i="2"/>
  <c r="H16" i="2"/>
  <c r="H24" i="2"/>
  <c r="H14" i="2"/>
  <c r="H37" i="2"/>
  <c r="H13" i="2"/>
  <c r="G23" i="2"/>
  <c r="I7" i="2"/>
  <c r="H3" i="2"/>
  <c r="H9" i="2"/>
  <c r="H17" i="2"/>
  <c r="H21" i="2"/>
  <c r="H26" i="2"/>
  <c r="H33" i="2"/>
  <c r="H5" i="2"/>
  <c r="H30" i="2"/>
  <c r="I37" i="2"/>
  <c r="I27" i="2"/>
  <c r="I8" i="2"/>
  <c r="G32" i="2"/>
  <c r="G37" i="2"/>
  <c r="H2" i="2"/>
  <c r="H7" i="2"/>
  <c r="H20" i="2"/>
  <c r="H31" i="2"/>
  <c r="H27" i="2"/>
  <c r="G9" i="2"/>
  <c r="I30" i="2"/>
  <c r="I22" i="2"/>
  <c r="G3" i="2"/>
  <c r="H15" i="2"/>
  <c r="I35" i="2"/>
  <c r="I23" i="2"/>
  <c r="I12" i="2"/>
  <c r="G24" i="2"/>
  <c r="I9" i="2"/>
  <c r="L11" i="1"/>
  <c r="L13" i="1"/>
  <c r="I14" i="1" s="1"/>
  <c r="L12" i="1"/>
  <c r="G15" i="2"/>
  <c r="C15" i="2"/>
  <c r="G22" i="2"/>
  <c r="G13" i="2"/>
  <c r="C13" i="2"/>
  <c r="G12" i="2"/>
  <c r="C12" i="2"/>
  <c r="G35" i="2"/>
  <c r="G27" i="2"/>
  <c r="G19" i="2"/>
  <c r="G4" i="2"/>
  <c r="H4" i="2"/>
  <c r="H10" i="2"/>
  <c r="H18" i="2"/>
  <c r="H22" i="2"/>
  <c r="H28" i="2"/>
  <c r="H34" i="2"/>
  <c r="H8" i="2"/>
  <c r="H32" i="2"/>
  <c r="G36" i="2"/>
  <c r="G28" i="2"/>
  <c r="G20" i="2"/>
  <c r="G6" i="2"/>
  <c r="H12" i="2"/>
  <c r="G11" i="2"/>
  <c r="G33" i="2"/>
  <c r="G25" i="2"/>
  <c r="G17" i="2"/>
  <c r="G8" i="2"/>
  <c r="I1" i="2"/>
  <c r="H6" i="2"/>
  <c r="H11" i="2"/>
  <c r="H19" i="2"/>
  <c r="H23" i="2"/>
  <c r="H29" i="2"/>
  <c r="H36" i="2"/>
  <c r="H25" i="2"/>
  <c r="H35" i="2"/>
  <c r="I33" i="2"/>
  <c r="I25" i="2"/>
  <c r="I17" i="2"/>
  <c r="G5" i="2"/>
  <c r="G34" i="2"/>
  <c r="G26" i="2"/>
  <c r="G18" i="2"/>
  <c r="G10" i="2"/>
  <c r="G14" i="2"/>
  <c r="G30" i="2"/>
  <c r="G2" i="2"/>
  <c r="G1" i="2"/>
  <c r="C1" i="2"/>
  <c r="G29" i="2"/>
  <c r="G21" i="2"/>
  <c r="E3" i="1"/>
  <c r="H3" i="1" s="1"/>
  <c r="D3" i="1"/>
  <c r="E7" i="1"/>
  <c r="H7" i="1" s="1"/>
  <c r="D7" i="1"/>
  <c r="E11" i="1"/>
  <c r="H11" i="1" s="1"/>
  <c r="D11" i="1"/>
  <c r="E15" i="1"/>
  <c r="H15" i="1" s="1"/>
  <c r="D15" i="1"/>
  <c r="E19" i="1"/>
  <c r="H19" i="1" s="1"/>
  <c r="D19" i="1"/>
  <c r="E23" i="1"/>
  <c r="H23" i="1" s="1"/>
  <c r="D23" i="1"/>
  <c r="E27" i="1"/>
  <c r="H27" i="1" s="1"/>
  <c r="D27" i="1"/>
  <c r="E31" i="1"/>
  <c r="H31" i="1" s="1"/>
  <c r="D31" i="1"/>
  <c r="E35" i="1"/>
  <c r="H35" i="1" s="1"/>
  <c r="D35" i="1"/>
  <c r="E37" i="1"/>
  <c r="H37" i="1" s="1"/>
  <c r="D37" i="1"/>
  <c r="E4" i="1"/>
  <c r="H4" i="1" s="1"/>
  <c r="D4" i="1"/>
  <c r="E8" i="1"/>
  <c r="H8" i="1" s="1"/>
  <c r="D8" i="1"/>
  <c r="E12" i="1"/>
  <c r="H12" i="1" s="1"/>
  <c r="D12" i="1"/>
  <c r="E16" i="1"/>
  <c r="H16" i="1" s="1"/>
  <c r="D16" i="1"/>
  <c r="E20" i="1"/>
  <c r="H20" i="1" s="1"/>
  <c r="D20" i="1"/>
  <c r="E24" i="1"/>
  <c r="H24" i="1" s="1"/>
  <c r="D24" i="1"/>
  <c r="E28" i="1"/>
  <c r="H28" i="1" s="1"/>
  <c r="D28" i="1"/>
  <c r="E32" i="1"/>
  <c r="H32" i="1" s="1"/>
  <c r="D32" i="1"/>
  <c r="E36" i="1"/>
  <c r="H36" i="1" s="1"/>
  <c r="D36" i="1"/>
  <c r="E1" i="1"/>
  <c r="H1" i="1" s="1"/>
  <c r="D1" i="1"/>
  <c r="E5" i="1"/>
  <c r="H5" i="1" s="1"/>
  <c r="D5" i="1"/>
  <c r="E9" i="1"/>
  <c r="H9" i="1" s="1"/>
  <c r="D9" i="1"/>
  <c r="E13" i="1"/>
  <c r="H13" i="1" s="1"/>
  <c r="D13" i="1"/>
  <c r="E17" i="1"/>
  <c r="H17" i="1" s="1"/>
  <c r="D17" i="1"/>
  <c r="E21" i="1"/>
  <c r="H21" i="1" s="1"/>
  <c r="D21" i="1"/>
  <c r="E25" i="1"/>
  <c r="H25" i="1" s="1"/>
  <c r="D25" i="1"/>
  <c r="E29" i="1"/>
  <c r="H29" i="1" s="1"/>
  <c r="D29" i="1"/>
  <c r="E33" i="1"/>
  <c r="H33" i="1" s="1"/>
  <c r="D33" i="1"/>
  <c r="D2" i="1"/>
  <c r="G2" i="1" s="1"/>
  <c r="E2" i="1"/>
  <c r="H2" i="1" s="1"/>
  <c r="D6" i="1"/>
  <c r="E6" i="1"/>
  <c r="H6" i="1" s="1"/>
  <c r="D10" i="1"/>
  <c r="G10" i="1" s="1"/>
  <c r="E10" i="1"/>
  <c r="H10" i="1" s="1"/>
  <c r="D14" i="1"/>
  <c r="E14" i="1"/>
  <c r="H14" i="1" s="1"/>
  <c r="D18" i="1"/>
  <c r="G18" i="1" s="1"/>
  <c r="E18" i="1"/>
  <c r="H18" i="1" s="1"/>
  <c r="D22" i="1"/>
  <c r="E22" i="1"/>
  <c r="H22" i="1" s="1"/>
  <c r="D26" i="1"/>
  <c r="G26" i="1" s="1"/>
  <c r="E26" i="1"/>
  <c r="H26" i="1" s="1"/>
  <c r="D30" i="1"/>
  <c r="E30" i="1"/>
  <c r="H30" i="1" s="1"/>
  <c r="D34" i="1"/>
  <c r="G34" i="1" s="1"/>
  <c r="E34" i="1"/>
  <c r="H34" i="1" s="1"/>
  <c r="G29" i="1" l="1"/>
  <c r="G21" i="1"/>
  <c r="G13" i="1"/>
  <c r="G5" i="1"/>
  <c r="G36" i="1"/>
  <c r="G28" i="1"/>
  <c r="G20" i="1"/>
  <c r="G12" i="1"/>
  <c r="G4" i="1"/>
  <c r="G35" i="1"/>
  <c r="G27" i="1"/>
  <c r="G19" i="1"/>
  <c r="G11" i="1"/>
  <c r="G3" i="1"/>
  <c r="I25" i="1"/>
  <c r="I9" i="1"/>
  <c r="I32" i="1"/>
  <c r="I16" i="1"/>
  <c r="I37" i="1"/>
  <c r="I23" i="1"/>
  <c r="I7" i="1"/>
  <c r="I26" i="1"/>
  <c r="I10" i="1"/>
  <c r="I21" i="1"/>
  <c r="I5" i="1"/>
  <c r="I28" i="1"/>
  <c r="I12" i="1"/>
  <c r="I35" i="1"/>
  <c r="I19" i="1"/>
  <c r="I3" i="1"/>
  <c r="I22" i="1"/>
  <c r="I6" i="1"/>
  <c r="G33" i="1"/>
  <c r="G25" i="1"/>
  <c r="G17" i="1"/>
  <c r="G9" i="1"/>
  <c r="G1" i="1"/>
  <c r="G32" i="1"/>
  <c r="G24" i="1"/>
  <c r="G16" i="1"/>
  <c r="G8" i="1"/>
  <c r="G37" i="1"/>
  <c r="G31" i="1"/>
  <c r="G23" i="1"/>
  <c r="G15" i="1"/>
  <c r="G7" i="1"/>
  <c r="I33" i="1"/>
  <c r="I17" i="1"/>
  <c r="I1" i="1"/>
  <c r="I24" i="1"/>
  <c r="I8" i="1"/>
  <c r="I31" i="1"/>
  <c r="I15" i="1"/>
  <c r="I34" i="1"/>
  <c r="I18" i="1"/>
  <c r="I2" i="1"/>
  <c r="G30" i="1"/>
  <c r="G22" i="1"/>
  <c r="G14" i="1"/>
  <c r="G6" i="1"/>
  <c r="I29" i="1"/>
  <c r="I13" i="1"/>
  <c r="I36" i="1"/>
  <c r="I20" i="1"/>
  <c r="I4" i="1"/>
  <c r="I27" i="1"/>
  <c r="I11" i="1"/>
  <c r="I30" i="1"/>
  <c r="C7" i="1"/>
  <c r="C32" i="1"/>
  <c r="C31" i="1"/>
  <c r="C9" i="1"/>
  <c r="C37" i="1"/>
  <c r="C16" i="1"/>
  <c r="C33" i="1"/>
  <c r="C18" i="1"/>
  <c r="C13" i="1"/>
  <c r="C26" i="1"/>
  <c r="C1" i="1"/>
  <c r="C25" i="1"/>
  <c r="C8" i="1"/>
  <c r="C22" i="1"/>
  <c r="C6" i="1"/>
  <c r="C10" i="1"/>
  <c r="C17" i="1"/>
  <c r="C24" i="1"/>
  <c r="C23" i="1"/>
  <c r="C15" i="1"/>
  <c r="C30" i="1"/>
  <c r="C29" i="1"/>
  <c r="C21" i="1"/>
  <c r="C36" i="1"/>
  <c r="C28" i="1"/>
  <c r="C20" i="1"/>
  <c r="C4" i="1"/>
  <c r="C35" i="1"/>
  <c r="C27" i="1"/>
  <c r="C19" i="1"/>
  <c r="C11" i="1"/>
  <c r="C14" i="1"/>
  <c r="C2" i="1"/>
  <c r="C12" i="1"/>
  <c r="C3" i="1"/>
  <c r="C34" i="1"/>
  <c r="C5" i="1"/>
</calcChain>
</file>

<file path=xl/sharedStrings.xml><?xml version="1.0" encoding="utf-8"?>
<sst xmlns="http://schemas.openxmlformats.org/spreadsheetml/2006/main" count="44" uniqueCount="13">
  <si>
    <t>Multiplier</t>
  </si>
  <si>
    <t>Numbers</t>
  </si>
  <si>
    <t>Bankroll</t>
  </si>
  <si>
    <t>(based on current average)</t>
  </si>
  <si>
    <t>(based on max average)</t>
  </si>
  <si>
    <t>Number Fluctuation</t>
  </si>
  <si>
    <t>(gap)</t>
  </si>
  <si>
    <t>(based on maximum gap)</t>
  </si>
  <si>
    <t>Maximum gap</t>
  </si>
  <si>
    <t>Maximum chips for maximum gap</t>
  </si>
  <si>
    <t>Number Fluctuation for maximum gap</t>
  </si>
  <si>
    <t>(% to maximum gap)</t>
  </si>
  <si>
    <t>Wager (rounded down)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</si>
</sst>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4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3" fillId="5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5" fillId="0" borderId="0" xfId="0" applyFont="1"/>
    <xf numFmtId="0" fontId="4" fillId="2" borderId="0" xfId="0" applyFont="1" applyFill="1"/>
    <xf numFmtId="0" fontId="4" fillId="0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0" fontId="7" fillId="2" borderId="0" xfId="0" applyFont="1" applyFill="1"/>
    <xf numFmtId="10" fontId="7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A2" sqref="A2"/>
    </sheetView>
  </sheetViews>
  <sheetFormatPr defaultRowHeight="15.75" x14ac:dyDescent="0.25"/>
  <cols>
    <col min="2" max="2" width="6" bestFit="1" customWidth="1"/>
    <col min="3" max="3" width="21.5703125" bestFit="1" customWidth="1"/>
    <col min="4" max="4" width="26.140625" bestFit="1" customWidth="1"/>
    <col min="5" max="5" width="28" bestFit="1" customWidth="1"/>
    <col min="6" max="6" width="24.5703125" bestFit="1" customWidth="1"/>
    <col min="7" max="7" width="26.140625" style="22" bestFit="1" customWidth="1"/>
    <col min="8" max="8" width="28" style="22" bestFit="1" customWidth="1"/>
    <col min="9" max="9" width="24.5703125" style="22" bestFit="1" customWidth="1"/>
    <col min="10" max="10" width="9.140625" style="3"/>
    <col min="11" max="11" width="34.85546875" bestFit="1" customWidth="1"/>
    <col min="12" max="12" width="28" bestFit="1" customWidth="1"/>
    <col min="13" max="13" width="24.5703125" bestFit="1" customWidth="1"/>
    <col min="14" max="14" width="27.140625" bestFit="1" customWidth="1"/>
  </cols>
  <sheetData>
    <row r="1" spans="1:13" x14ac:dyDescent="0.25">
      <c r="A1" s="4">
        <v>2</v>
      </c>
      <c r="B1" s="11">
        <f t="shared" ref="B1:B37" si="0">MAX($A$1:$A$37)-A1</f>
        <v>0</v>
      </c>
      <c r="C1" s="15">
        <f t="shared" ref="C1:C37" si="1">D1</f>
        <v>0</v>
      </c>
      <c r="D1" s="11">
        <f t="shared" ref="D1:D37" si="2">B1/$L$8</f>
        <v>0</v>
      </c>
      <c r="E1" s="16">
        <f t="shared" ref="E1:E37" si="3">B1/AVERAGE($B$1:$B$37)</f>
        <v>0</v>
      </c>
      <c r="F1" s="16">
        <f t="shared" ref="F1:F37" si="4">B1/AVERAGE(0,$L$8)</f>
        <v>0</v>
      </c>
      <c r="G1" s="5">
        <f>ROUNDDOWN(D1*$L$11,0)</f>
        <v>0</v>
      </c>
      <c r="H1" s="5">
        <f>ROUNDDOWN(E1*$L$12,0)</f>
        <v>0</v>
      </c>
      <c r="I1" s="5">
        <f>ROUNDDOWN(F1*$L$13,0)</f>
        <v>0</v>
      </c>
      <c r="J1" s="19">
        <v>1</v>
      </c>
      <c r="K1" s="3" t="s">
        <v>2</v>
      </c>
      <c r="L1" s="9">
        <v>70000</v>
      </c>
      <c r="M1" s="8"/>
    </row>
    <row r="2" spans="1:13" x14ac:dyDescent="0.25">
      <c r="A2" s="6">
        <v>1</v>
      </c>
      <c r="B2" s="11">
        <f t="shared" si="0"/>
        <v>1</v>
      </c>
      <c r="C2" s="15">
        <f t="shared" si="1"/>
        <v>1.2853470437017994E-3</v>
      </c>
      <c r="D2" s="11">
        <f t="shared" si="2"/>
        <v>1.2853470437017994E-3</v>
      </c>
      <c r="E2" s="16">
        <f t="shared" si="3"/>
        <v>1.0277777777777777</v>
      </c>
      <c r="F2" s="16">
        <f t="shared" si="4"/>
        <v>2.5706940874035988E-3</v>
      </c>
      <c r="G2" s="5">
        <f>ROUNDDOWN(D2*$L$11,0)</f>
        <v>2</v>
      </c>
      <c r="H2" s="5">
        <f t="shared" ref="H2:H37" si="5">ROUNDDOWN(E2*$L$12,0)</f>
        <v>933</v>
      </c>
      <c r="I2" s="5">
        <f t="shared" ref="I2:I37" si="6">ROUNDDOWN(F2*$L$13,0)</f>
        <v>2</v>
      </c>
      <c r="J2" s="3">
        <v>2</v>
      </c>
    </row>
    <row r="3" spans="1:13" x14ac:dyDescent="0.25">
      <c r="A3" s="4">
        <v>1</v>
      </c>
      <c r="B3" s="11">
        <f t="shared" si="0"/>
        <v>1</v>
      </c>
      <c r="C3" s="15">
        <f t="shared" si="1"/>
        <v>1.2853470437017994E-3</v>
      </c>
      <c r="D3" s="11">
        <f t="shared" si="2"/>
        <v>1.2853470437017994E-3</v>
      </c>
      <c r="E3" s="16">
        <f t="shared" si="3"/>
        <v>1.0277777777777777</v>
      </c>
      <c r="F3" s="16">
        <f t="shared" si="4"/>
        <v>2.5706940874035988E-3</v>
      </c>
      <c r="G3" s="5">
        <f t="shared" ref="G3:G37" si="7">ROUNDDOWN(D3*$L$11,0)</f>
        <v>2</v>
      </c>
      <c r="H3" s="5">
        <f t="shared" si="5"/>
        <v>933</v>
      </c>
      <c r="I3" s="5">
        <f t="shared" si="6"/>
        <v>2</v>
      </c>
      <c r="J3" s="19">
        <v>3</v>
      </c>
      <c r="K3" s="25" t="s">
        <v>10</v>
      </c>
      <c r="L3" s="26"/>
      <c r="M3" s="18"/>
    </row>
    <row r="4" spans="1:13" x14ac:dyDescent="0.25">
      <c r="A4" s="6">
        <v>1</v>
      </c>
      <c r="B4" s="11">
        <f t="shared" si="0"/>
        <v>1</v>
      </c>
      <c r="C4" s="15">
        <f t="shared" si="1"/>
        <v>1.2853470437017994E-3</v>
      </c>
      <c r="D4" s="11">
        <f t="shared" si="2"/>
        <v>1.2853470437017994E-3</v>
      </c>
      <c r="E4" s="16">
        <f t="shared" si="3"/>
        <v>1.0277777777777777</v>
      </c>
      <c r="F4" s="16">
        <f t="shared" si="4"/>
        <v>2.5706940874035988E-3</v>
      </c>
      <c r="G4" s="5">
        <f t="shared" si="7"/>
        <v>2</v>
      </c>
      <c r="H4" s="5">
        <f t="shared" si="5"/>
        <v>933</v>
      </c>
      <c r="I4" s="5">
        <f t="shared" si="6"/>
        <v>2</v>
      </c>
      <c r="J4" s="3">
        <v>4</v>
      </c>
      <c r="K4" s="17" t="s">
        <v>7</v>
      </c>
      <c r="L4" s="14">
        <v>1</v>
      </c>
    </row>
    <row r="5" spans="1:13" x14ac:dyDescent="0.25">
      <c r="A5" s="4">
        <v>1</v>
      </c>
      <c r="B5" s="11">
        <f t="shared" si="0"/>
        <v>1</v>
      </c>
      <c r="C5" s="15">
        <f t="shared" si="1"/>
        <v>1.2853470437017994E-3</v>
      </c>
      <c r="D5" s="11">
        <f t="shared" si="2"/>
        <v>1.2853470437017994E-3</v>
      </c>
      <c r="E5" s="16">
        <f t="shared" si="3"/>
        <v>1.0277777777777777</v>
      </c>
      <c r="F5" s="16">
        <f t="shared" si="4"/>
        <v>2.5706940874035988E-3</v>
      </c>
      <c r="G5" s="5">
        <f t="shared" si="7"/>
        <v>2</v>
      </c>
      <c r="H5" s="5">
        <f t="shared" si="5"/>
        <v>933</v>
      </c>
      <c r="I5" s="5">
        <f t="shared" si="6"/>
        <v>2</v>
      </c>
      <c r="J5" s="19">
        <v>5</v>
      </c>
      <c r="K5" s="17" t="s">
        <v>3</v>
      </c>
      <c r="L5" s="14">
        <v>2.2022798561701475</v>
      </c>
    </row>
    <row r="6" spans="1:13" x14ac:dyDescent="0.25">
      <c r="A6" s="6">
        <v>1</v>
      </c>
      <c r="B6" s="11">
        <f t="shared" si="0"/>
        <v>1</v>
      </c>
      <c r="C6" s="15">
        <f t="shared" si="1"/>
        <v>1.2853470437017994E-3</v>
      </c>
      <c r="D6" s="11">
        <f t="shared" si="2"/>
        <v>1.2853470437017994E-3</v>
      </c>
      <c r="E6" s="16">
        <f t="shared" si="3"/>
        <v>1.0277777777777777</v>
      </c>
      <c r="F6" s="16">
        <f t="shared" si="4"/>
        <v>2.5706940874035988E-3</v>
      </c>
      <c r="G6" s="5">
        <f t="shared" si="7"/>
        <v>2</v>
      </c>
      <c r="H6" s="5">
        <f t="shared" si="5"/>
        <v>933</v>
      </c>
      <c r="I6" s="5">
        <f t="shared" si="6"/>
        <v>2</v>
      </c>
      <c r="J6" s="3">
        <v>6</v>
      </c>
      <c r="K6" s="17" t="s">
        <v>4</v>
      </c>
      <c r="L6" s="14">
        <v>2</v>
      </c>
    </row>
    <row r="7" spans="1:13" x14ac:dyDescent="0.25">
      <c r="A7" s="4">
        <v>1</v>
      </c>
      <c r="B7" s="11">
        <f t="shared" si="0"/>
        <v>1</v>
      </c>
      <c r="C7" s="15">
        <f t="shared" si="1"/>
        <v>1.2853470437017994E-3</v>
      </c>
      <c r="D7" s="11">
        <f t="shared" si="2"/>
        <v>1.2853470437017994E-3</v>
      </c>
      <c r="E7" s="16">
        <f t="shared" si="3"/>
        <v>1.0277777777777777</v>
      </c>
      <c r="F7" s="16">
        <f t="shared" si="4"/>
        <v>2.5706940874035988E-3</v>
      </c>
      <c r="G7" s="5">
        <f t="shared" si="7"/>
        <v>2</v>
      </c>
      <c r="H7" s="5">
        <f t="shared" si="5"/>
        <v>933</v>
      </c>
      <c r="I7" s="5">
        <f t="shared" si="6"/>
        <v>2</v>
      </c>
      <c r="J7" s="19">
        <v>7</v>
      </c>
    </row>
    <row r="8" spans="1:13" x14ac:dyDescent="0.25">
      <c r="A8" s="6">
        <v>1</v>
      </c>
      <c r="B8" s="11">
        <f t="shared" si="0"/>
        <v>1</v>
      </c>
      <c r="C8" s="15">
        <f t="shared" si="1"/>
        <v>1.2853470437017994E-3</v>
      </c>
      <c r="D8" s="11">
        <f t="shared" si="2"/>
        <v>1.2853470437017994E-3</v>
      </c>
      <c r="E8" s="16">
        <f t="shared" si="3"/>
        <v>1.0277777777777777</v>
      </c>
      <c r="F8" s="16">
        <f t="shared" si="4"/>
        <v>2.5706940874035988E-3</v>
      </c>
      <c r="G8" s="5">
        <f t="shared" si="7"/>
        <v>2</v>
      </c>
      <c r="H8" s="5">
        <f t="shared" si="5"/>
        <v>933</v>
      </c>
      <c r="I8" s="5">
        <f t="shared" si="6"/>
        <v>2</v>
      </c>
      <c r="J8" s="3">
        <v>8</v>
      </c>
      <c r="K8" s="12" t="s">
        <v>8</v>
      </c>
      <c r="L8" s="14">
        <v>778</v>
      </c>
    </row>
    <row r="9" spans="1:13" x14ac:dyDescent="0.25">
      <c r="A9" s="4">
        <v>1</v>
      </c>
      <c r="B9" s="11">
        <f t="shared" si="0"/>
        <v>1</v>
      </c>
      <c r="C9" s="15">
        <f t="shared" si="1"/>
        <v>1.2853470437017994E-3</v>
      </c>
      <c r="D9" s="11">
        <f t="shared" si="2"/>
        <v>1.2853470437017994E-3</v>
      </c>
      <c r="E9" s="16">
        <f t="shared" si="3"/>
        <v>1.0277777777777777</v>
      </c>
      <c r="F9" s="16">
        <f t="shared" si="4"/>
        <v>2.5706940874035988E-3</v>
      </c>
      <c r="G9" s="5">
        <f t="shared" si="7"/>
        <v>2</v>
      </c>
      <c r="H9" s="5">
        <f t="shared" si="5"/>
        <v>933</v>
      </c>
      <c r="I9" s="5">
        <f t="shared" si="6"/>
        <v>2</v>
      </c>
      <c r="J9" s="19">
        <v>9</v>
      </c>
    </row>
    <row r="10" spans="1:13" x14ac:dyDescent="0.25">
      <c r="A10" s="6">
        <v>1</v>
      </c>
      <c r="B10" s="11">
        <f t="shared" si="0"/>
        <v>1</v>
      </c>
      <c r="C10" s="15">
        <f t="shared" si="1"/>
        <v>1.2853470437017994E-3</v>
      </c>
      <c r="D10" s="11">
        <f t="shared" si="2"/>
        <v>1.2853470437017994E-3</v>
      </c>
      <c r="E10" s="16">
        <f t="shared" si="3"/>
        <v>1.0277777777777777</v>
      </c>
      <c r="F10" s="16">
        <f t="shared" si="4"/>
        <v>2.5706940874035988E-3</v>
      </c>
      <c r="G10" s="5">
        <f t="shared" si="7"/>
        <v>2</v>
      </c>
      <c r="H10" s="5">
        <f t="shared" si="5"/>
        <v>933</v>
      </c>
      <c r="I10" s="5">
        <f t="shared" si="6"/>
        <v>2</v>
      </c>
      <c r="J10" s="3">
        <v>10</v>
      </c>
      <c r="K10" s="27" t="s">
        <v>0</v>
      </c>
      <c r="L10" s="27"/>
    </row>
    <row r="11" spans="1:13" x14ac:dyDescent="0.25">
      <c r="A11" s="6">
        <v>1</v>
      </c>
      <c r="B11" s="11">
        <f t="shared" si="0"/>
        <v>1</v>
      </c>
      <c r="C11" s="15">
        <f t="shared" si="1"/>
        <v>1.2853470437017994E-3</v>
      </c>
      <c r="D11" s="11">
        <f t="shared" si="2"/>
        <v>1.2853470437017994E-3</v>
      </c>
      <c r="E11" s="16">
        <f t="shared" si="3"/>
        <v>1.0277777777777777</v>
      </c>
      <c r="F11" s="16">
        <f t="shared" si="4"/>
        <v>2.5706940874035988E-3</v>
      </c>
      <c r="G11" s="5">
        <f t="shared" si="7"/>
        <v>2</v>
      </c>
      <c r="H11" s="5">
        <f t="shared" si="5"/>
        <v>933</v>
      </c>
      <c r="I11" s="5">
        <f t="shared" si="6"/>
        <v>2</v>
      </c>
      <c r="J11" s="3">
        <v>11</v>
      </c>
      <c r="K11" s="21" t="s">
        <v>7</v>
      </c>
      <c r="L11" s="2">
        <f>L15/L4</f>
        <v>2000</v>
      </c>
    </row>
    <row r="12" spans="1:13" x14ac:dyDescent="0.25">
      <c r="A12" s="4">
        <v>1</v>
      </c>
      <c r="B12" s="11">
        <f t="shared" si="0"/>
        <v>1</v>
      </c>
      <c r="C12" s="15">
        <f t="shared" si="1"/>
        <v>1.2853470437017994E-3</v>
      </c>
      <c r="D12" s="11">
        <f t="shared" si="2"/>
        <v>1.2853470437017994E-3</v>
      </c>
      <c r="E12" s="16">
        <f t="shared" si="3"/>
        <v>1.0277777777777777</v>
      </c>
      <c r="F12" s="16">
        <f t="shared" si="4"/>
        <v>2.5706940874035988E-3</v>
      </c>
      <c r="G12" s="5">
        <f t="shared" si="7"/>
        <v>2</v>
      </c>
      <c r="H12" s="5">
        <f t="shared" si="5"/>
        <v>933</v>
      </c>
      <c r="I12" s="5">
        <f t="shared" si="6"/>
        <v>2</v>
      </c>
      <c r="J12" s="19">
        <v>12</v>
      </c>
      <c r="K12" s="21" t="s">
        <v>3</v>
      </c>
      <c r="L12" s="2">
        <f>L15/L5</f>
        <v>908.1497950392552</v>
      </c>
    </row>
    <row r="13" spans="1:13" x14ac:dyDescent="0.25">
      <c r="A13" s="6">
        <v>1</v>
      </c>
      <c r="B13" s="11">
        <f t="shared" si="0"/>
        <v>1</v>
      </c>
      <c r="C13" s="15">
        <f t="shared" si="1"/>
        <v>1.2853470437017994E-3</v>
      </c>
      <c r="D13" s="11">
        <f t="shared" si="2"/>
        <v>1.2853470437017994E-3</v>
      </c>
      <c r="E13" s="16">
        <f t="shared" si="3"/>
        <v>1.0277777777777777</v>
      </c>
      <c r="F13" s="16">
        <f t="shared" si="4"/>
        <v>2.5706940874035988E-3</v>
      </c>
      <c r="G13" s="5">
        <f t="shared" si="7"/>
        <v>2</v>
      </c>
      <c r="H13" s="5">
        <f t="shared" si="5"/>
        <v>933</v>
      </c>
      <c r="I13" s="5">
        <f t="shared" si="6"/>
        <v>2</v>
      </c>
      <c r="J13" s="3">
        <v>13</v>
      </c>
      <c r="K13" s="21" t="s">
        <v>4</v>
      </c>
      <c r="L13" s="2">
        <f>L15/L6</f>
        <v>1000</v>
      </c>
    </row>
    <row r="14" spans="1:13" x14ac:dyDescent="0.25">
      <c r="A14" s="4">
        <v>1</v>
      </c>
      <c r="B14" s="11">
        <f t="shared" si="0"/>
        <v>1</v>
      </c>
      <c r="C14" s="15">
        <f t="shared" si="1"/>
        <v>1.2853470437017994E-3</v>
      </c>
      <c r="D14" s="11">
        <f t="shared" si="2"/>
        <v>1.2853470437017994E-3</v>
      </c>
      <c r="E14" s="16">
        <f t="shared" si="3"/>
        <v>1.0277777777777777</v>
      </c>
      <c r="F14" s="16">
        <f t="shared" si="4"/>
        <v>2.5706940874035988E-3</v>
      </c>
      <c r="G14" s="5">
        <f t="shared" si="7"/>
        <v>2</v>
      </c>
      <c r="H14" s="5">
        <f t="shared" si="5"/>
        <v>933</v>
      </c>
      <c r="I14" s="5">
        <f t="shared" si="6"/>
        <v>2</v>
      </c>
      <c r="J14" s="19">
        <v>14</v>
      </c>
    </row>
    <row r="15" spans="1:13" x14ac:dyDescent="0.25">
      <c r="A15" s="6">
        <v>1</v>
      </c>
      <c r="B15" s="11">
        <f t="shared" si="0"/>
        <v>1</v>
      </c>
      <c r="C15" s="15">
        <f t="shared" si="1"/>
        <v>1.2853470437017994E-3</v>
      </c>
      <c r="D15" s="11">
        <f t="shared" si="2"/>
        <v>1.2853470437017994E-3</v>
      </c>
      <c r="E15" s="16">
        <f t="shared" si="3"/>
        <v>1.0277777777777777</v>
      </c>
      <c r="F15" s="16">
        <f t="shared" si="4"/>
        <v>2.5706940874035988E-3</v>
      </c>
      <c r="G15" s="5">
        <f t="shared" si="7"/>
        <v>2</v>
      </c>
      <c r="H15" s="5">
        <f t="shared" si="5"/>
        <v>933</v>
      </c>
      <c r="I15" s="5">
        <f t="shared" si="6"/>
        <v>2</v>
      </c>
      <c r="J15" s="3">
        <v>15</v>
      </c>
      <c r="K15" s="13" t="s">
        <v>9</v>
      </c>
      <c r="L15" s="10">
        <f>L1/35</f>
        <v>2000</v>
      </c>
    </row>
    <row r="16" spans="1:13" x14ac:dyDescent="0.25">
      <c r="A16" s="4">
        <v>1</v>
      </c>
      <c r="B16" s="11">
        <f t="shared" si="0"/>
        <v>1</v>
      </c>
      <c r="C16" s="15">
        <f t="shared" si="1"/>
        <v>1.2853470437017994E-3</v>
      </c>
      <c r="D16" s="11">
        <f t="shared" si="2"/>
        <v>1.2853470437017994E-3</v>
      </c>
      <c r="E16" s="16">
        <f t="shared" si="3"/>
        <v>1.0277777777777777</v>
      </c>
      <c r="F16" s="16">
        <f t="shared" si="4"/>
        <v>2.5706940874035988E-3</v>
      </c>
      <c r="G16" s="5">
        <f t="shared" si="7"/>
        <v>2</v>
      </c>
      <c r="H16" s="5">
        <f t="shared" si="5"/>
        <v>933</v>
      </c>
      <c r="I16" s="5">
        <f t="shared" si="6"/>
        <v>2</v>
      </c>
      <c r="J16" s="19">
        <v>16</v>
      </c>
    </row>
    <row r="17" spans="1:10" x14ac:dyDescent="0.25">
      <c r="A17" s="6">
        <v>1</v>
      </c>
      <c r="B17" s="11">
        <f t="shared" si="0"/>
        <v>1</v>
      </c>
      <c r="C17" s="15">
        <f t="shared" si="1"/>
        <v>1.2853470437017994E-3</v>
      </c>
      <c r="D17" s="11">
        <f t="shared" si="2"/>
        <v>1.2853470437017994E-3</v>
      </c>
      <c r="E17" s="16">
        <f t="shared" si="3"/>
        <v>1.0277777777777777</v>
      </c>
      <c r="F17" s="16">
        <f t="shared" si="4"/>
        <v>2.5706940874035988E-3</v>
      </c>
      <c r="G17" s="5">
        <f t="shared" si="7"/>
        <v>2</v>
      </c>
      <c r="H17" s="5">
        <f t="shared" si="5"/>
        <v>933</v>
      </c>
      <c r="I17" s="5">
        <f t="shared" si="6"/>
        <v>2</v>
      </c>
      <c r="J17" s="3">
        <v>17</v>
      </c>
    </row>
    <row r="18" spans="1:10" x14ac:dyDescent="0.25">
      <c r="A18" s="4">
        <v>1</v>
      </c>
      <c r="B18" s="11">
        <f t="shared" si="0"/>
        <v>1</v>
      </c>
      <c r="C18" s="15">
        <f t="shared" si="1"/>
        <v>1.2853470437017994E-3</v>
      </c>
      <c r="D18" s="11">
        <f t="shared" si="2"/>
        <v>1.2853470437017994E-3</v>
      </c>
      <c r="E18" s="16">
        <f t="shared" si="3"/>
        <v>1.0277777777777777</v>
      </c>
      <c r="F18" s="16">
        <f t="shared" si="4"/>
        <v>2.5706940874035988E-3</v>
      </c>
      <c r="G18" s="5">
        <f t="shared" si="7"/>
        <v>2</v>
      </c>
      <c r="H18" s="5">
        <f t="shared" si="5"/>
        <v>933</v>
      </c>
      <c r="I18" s="5">
        <f t="shared" si="6"/>
        <v>2</v>
      </c>
      <c r="J18" s="19">
        <v>18</v>
      </c>
    </row>
    <row r="19" spans="1:10" x14ac:dyDescent="0.25">
      <c r="A19" s="4">
        <v>1</v>
      </c>
      <c r="B19" s="11">
        <f t="shared" si="0"/>
        <v>1</v>
      </c>
      <c r="C19" s="15">
        <f t="shared" si="1"/>
        <v>1.2853470437017994E-3</v>
      </c>
      <c r="D19" s="11">
        <f t="shared" si="2"/>
        <v>1.2853470437017994E-3</v>
      </c>
      <c r="E19" s="16">
        <f t="shared" si="3"/>
        <v>1.0277777777777777</v>
      </c>
      <c r="F19" s="16">
        <f t="shared" si="4"/>
        <v>2.5706940874035988E-3</v>
      </c>
      <c r="G19" s="5">
        <f t="shared" si="7"/>
        <v>2</v>
      </c>
      <c r="H19" s="5">
        <f t="shared" si="5"/>
        <v>933</v>
      </c>
      <c r="I19" s="5">
        <f t="shared" si="6"/>
        <v>2</v>
      </c>
      <c r="J19" s="19">
        <v>19</v>
      </c>
    </row>
    <row r="20" spans="1:10" x14ac:dyDescent="0.25">
      <c r="A20" s="6">
        <v>1</v>
      </c>
      <c r="B20" s="11">
        <f t="shared" si="0"/>
        <v>1</v>
      </c>
      <c r="C20" s="15">
        <f t="shared" si="1"/>
        <v>1.2853470437017994E-3</v>
      </c>
      <c r="D20" s="11">
        <f t="shared" si="2"/>
        <v>1.2853470437017994E-3</v>
      </c>
      <c r="E20" s="16">
        <f t="shared" si="3"/>
        <v>1.0277777777777777</v>
      </c>
      <c r="F20" s="16">
        <f t="shared" si="4"/>
        <v>2.5706940874035988E-3</v>
      </c>
      <c r="G20" s="5">
        <f t="shared" si="7"/>
        <v>2</v>
      </c>
      <c r="H20" s="5">
        <f t="shared" si="5"/>
        <v>933</v>
      </c>
      <c r="I20" s="5">
        <f t="shared" si="6"/>
        <v>2</v>
      </c>
      <c r="J20" s="3">
        <v>20</v>
      </c>
    </row>
    <row r="21" spans="1:10" x14ac:dyDescent="0.25">
      <c r="A21" s="4">
        <v>1</v>
      </c>
      <c r="B21" s="11">
        <f t="shared" si="0"/>
        <v>1</v>
      </c>
      <c r="C21" s="15">
        <f t="shared" si="1"/>
        <v>1.2853470437017994E-3</v>
      </c>
      <c r="D21" s="11">
        <f t="shared" si="2"/>
        <v>1.2853470437017994E-3</v>
      </c>
      <c r="E21" s="16">
        <f t="shared" si="3"/>
        <v>1.0277777777777777</v>
      </c>
      <c r="F21" s="16">
        <f t="shared" si="4"/>
        <v>2.5706940874035988E-3</v>
      </c>
      <c r="G21" s="5">
        <f t="shared" si="7"/>
        <v>2</v>
      </c>
      <c r="H21" s="5">
        <f t="shared" si="5"/>
        <v>933</v>
      </c>
      <c r="I21" s="5">
        <f t="shared" si="6"/>
        <v>2</v>
      </c>
      <c r="J21" s="19">
        <v>21</v>
      </c>
    </row>
    <row r="22" spans="1:10" x14ac:dyDescent="0.25">
      <c r="A22" s="6">
        <v>1</v>
      </c>
      <c r="B22" s="11">
        <f t="shared" si="0"/>
        <v>1</v>
      </c>
      <c r="C22" s="15">
        <f t="shared" si="1"/>
        <v>1.2853470437017994E-3</v>
      </c>
      <c r="D22" s="11">
        <f t="shared" si="2"/>
        <v>1.2853470437017994E-3</v>
      </c>
      <c r="E22" s="16">
        <f t="shared" si="3"/>
        <v>1.0277777777777777</v>
      </c>
      <c r="F22" s="16">
        <f t="shared" si="4"/>
        <v>2.5706940874035988E-3</v>
      </c>
      <c r="G22" s="5">
        <f t="shared" si="7"/>
        <v>2</v>
      </c>
      <c r="H22" s="5">
        <f t="shared" si="5"/>
        <v>933</v>
      </c>
      <c r="I22" s="5">
        <f t="shared" si="6"/>
        <v>2</v>
      </c>
      <c r="J22" s="3">
        <v>22</v>
      </c>
    </row>
    <row r="23" spans="1:10" x14ac:dyDescent="0.25">
      <c r="A23" s="4">
        <v>1</v>
      </c>
      <c r="B23" s="11">
        <f t="shared" si="0"/>
        <v>1</v>
      </c>
      <c r="C23" s="15">
        <f t="shared" si="1"/>
        <v>1.2853470437017994E-3</v>
      </c>
      <c r="D23" s="11">
        <f t="shared" si="2"/>
        <v>1.2853470437017994E-3</v>
      </c>
      <c r="E23" s="16">
        <f t="shared" si="3"/>
        <v>1.0277777777777777</v>
      </c>
      <c r="F23" s="16">
        <f t="shared" si="4"/>
        <v>2.5706940874035988E-3</v>
      </c>
      <c r="G23" s="5">
        <f t="shared" si="7"/>
        <v>2</v>
      </c>
      <c r="H23" s="5">
        <f t="shared" si="5"/>
        <v>933</v>
      </c>
      <c r="I23" s="5">
        <f t="shared" si="6"/>
        <v>2</v>
      </c>
      <c r="J23" s="19">
        <v>23</v>
      </c>
    </row>
    <row r="24" spans="1:10" x14ac:dyDescent="0.25">
      <c r="A24" s="6">
        <v>1</v>
      </c>
      <c r="B24" s="11">
        <f t="shared" si="0"/>
        <v>1</v>
      </c>
      <c r="C24" s="15">
        <f t="shared" si="1"/>
        <v>1.2853470437017994E-3</v>
      </c>
      <c r="D24" s="11">
        <f t="shared" si="2"/>
        <v>1.2853470437017994E-3</v>
      </c>
      <c r="E24" s="16">
        <f t="shared" si="3"/>
        <v>1.0277777777777777</v>
      </c>
      <c r="F24" s="16">
        <f t="shared" si="4"/>
        <v>2.5706940874035988E-3</v>
      </c>
      <c r="G24" s="5">
        <f t="shared" si="7"/>
        <v>2</v>
      </c>
      <c r="H24" s="5">
        <f t="shared" si="5"/>
        <v>933</v>
      </c>
      <c r="I24" s="5">
        <f t="shared" si="6"/>
        <v>2</v>
      </c>
      <c r="J24" s="3">
        <v>24</v>
      </c>
    </row>
    <row r="25" spans="1:10" x14ac:dyDescent="0.25">
      <c r="A25" s="4">
        <v>1</v>
      </c>
      <c r="B25" s="11">
        <f t="shared" si="0"/>
        <v>1</v>
      </c>
      <c r="C25" s="15">
        <f t="shared" si="1"/>
        <v>1.2853470437017994E-3</v>
      </c>
      <c r="D25" s="11">
        <f t="shared" si="2"/>
        <v>1.2853470437017994E-3</v>
      </c>
      <c r="E25" s="16">
        <f t="shared" si="3"/>
        <v>1.0277777777777777</v>
      </c>
      <c r="F25" s="16">
        <f t="shared" si="4"/>
        <v>2.5706940874035988E-3</v>
      </c>
      <c r="G25" s="5">
        <f t="shared" si="7"/>
        <v>2</v>
      </c>
      <c r="H25" s="5">
        <f t="shared" si="5"/>
        <v>933</v>
      </c>
      <c r="I25" s="5">
        <f t="shared" si="6"/>
        <v>2</v>
      </c>
      <c r="J25" s="19">
        <v>25</v>
      </c>
    </row>
    <row r="26" spans="1:10" x14ac:dyDescent="0.25">
      <c r="A26" s="6">
        <v>1</v>
      </c>
      <c r="B26" s="11">
        <f t="shared" si="0"/>
        <v>1</v>
      </c>
      <c r="C26" s="15">
        <f t="shared" si="1"/>
        <v>1.2853470437017994E-3</v>
      </c>
      <c r="D26" s="11">
        <f t="shared" si="2"/>
        <v>1.2853470437017994E-3</v>
      </c>
      <c r="E26" s="16">
        <f t="shared" si="3"/>
        <v>1.0277777777777777</v>
      </c>
      <c r="F26" s="16">
        <f t="shared" si="4"/>
        <v>2.5706940874035988E-3</v>
      </c>
      <c r="G26" s="5">
        <f t="shared" si="7"/>
        <v>2</v>
      </c>
      <c r="H26" s="5">
        <f t="shared" si="5"/>
        <v>933</v>
      </c>
      <c r="I26" s="5">
        <f t="shared" si="6"/>
        <v>2</v>
      </c>
      <c r="J26" s="3">
        <v>26</v>
      </c>
    </row>
    <row r="27" spans="1:10" x14ac:dyDescent="0.25">
      <c r="A27" s="4">
        <v>1</v>
      </c>
      <c r="B27" s="11">
        <f t="shared" si="0"/>
        <v>1</v>
      </c>
      <c r="C27" s="15">
        <f t="shared" si="1"/>
        <v>1.2853470437017994E-3</v>
      </c>
      <c r="D27" s="11">
        <f t="shared" si="2"/>
        <v>1.2853470437017994E-3</v>
      </c>
      <c r="E27" s="16">
        <f t="shared" si="3"/>
        <v>1.0277777777777777</v>
      </c>
      <c r="F27" s="16">
        <f t="shared" si="4"/>
        <v>2.5706940874035988E-3</v>
      </c>
      <c r="G27" s="5">
        <f t="shared" si="7"/>
        <v>2</v>
      </c>
      <c r="H27" s="5">
        <f t="shared" si="5"/>
        <v>933</v>
      </c>
      <c r="I27" s="5">
        <f t="shared" si="6"/>
        <v>2</v>
      </c>
      <c r="J27" s="19">
        <v>27</v>
      </c>
    </row>
    <row r="28" spans="1:10" x14ac:dyDescent="0.25">
      <c r="A28" s="6">
        <v>1</v>
      </c>
      <c r="B28" s="11">
        <f t="shared" si="0"/>
        <v>1</v>
      </c>
      <c r="C28" s="15">
        <f t="shared" si="1"/>
        <v>1.2853470437017994E-3</v>
      </c>
      <c r="D28" s="11">
        <f t="shared" si="2"/>
        <v>1.2853470437017994E-3</v>
      </c>
      <c r="E28" s="16">
        <f t="shared" si="3"/>
        <v>1.0277777777777777</v>
      </c>
      <c r="F28" s="16">
        <f t="shared" si="4"/>
        <v>2.5706940874035988E-3</v>
      </c>
      <c r="G28" s="5">
        <f t="shared" si="7"/>
        <v>2</v>
      </c>
      <c r="H28" s="5">
        <f t="shared" si="5"/>
        <v>933</v>
      </c>
      <c r="I28" s="5">
        <f t="shared" si="6"/>
        <v>2</v>
      </c>
      <c r="J28" s="3">
        <v>28</v>
      </c>
    </row>
    <row r="29" spans="1:10" x14ac:dyDescent="0.25">
      <c r="A29" s="6">
        <v>1</v>
      </c>
      <c r="B29" s="11">
        <f t="shared" si="0"/>
        <v>1</v>
      </c>
      <c r="C29" s="15">
        <f t="shared" si="1"/>
        <v>1.2853470437017994E-3</v>
      </c>
      <c r="D29" s="11">
        <f t="shared" si="2"/>
        <v>1.2853470437017994E-3</v>
      </c>
      <c r="E29" s="16">
        <f t="shared" si="3"/>
        <v>1.0277777777777777</v>
      </c>
      <c r="F29" s="16">
        <f t="shared" si="4"/>
        <v>2.5706940874035988E-3</v>
      </c>
      <c r="G29" s="5">
        <f t="shared" si="7"/>
        <v>2</v>
      </c>
      <c r="H29" s="5">
        <f t="shared" si="5"/>
        <v>933</v>
      </c>
      <c r="I29" s="5">
        <f t="shared" si="6"/>
        <v>2</v>
      </c>
      <c r="J29" s="3">
        <v>29</v>
      </c>
    </row>
    <row r="30" spans="1:10" x14ac:dyDescent="0.25">
      <c r="A30" s="4">
        <v>1</v>
      </c>
      <c r="B30" s="11">
        <f t="shared" si="0"/>
        <v>1</v>
      </c>
      <c r="C30" s="15">
        <f t="shared" si="1"/>
        <v>1.2853470437017994E-3</v>
      </c>
      <c r="D30" s="11">
        <f t="shared" si="2"/>
        <v>1.2853470437017994E-3</v>
      </c>
      <c r="E30" s="16">
        <f t="shared" si="3"/>
        <v>1.0277777777777777</v>
      </c>
      <c r="F30" s="16">
        <f t="shared" si="4"/>
        <v>2.5706940874035988E-3</v>
      </c>
      <c r="G30" s="5">
        <f t="shared" si="7"/>
        <v>2</v>
      </c>
      <c r="H30" s="5">
        <f t="shared" si="5"/>
        <v>933</v>
      </c>
      <c r="I30" s="5">
        <f t="shared" si="6"/>
        <v>2</v>
      </c>
      <c r="J30" s="19">
        <v>30</v>
      </c>
    </row>
    <row r="31" spans="1:10" x14ac:dyDescent="0.25">
      <c r="A31" s="6">
        <v>1</v>
      </c>
      <c r="B31" s="11">
        <f t="shared" si="0"/>
        <v>1</v>
      </c>
      <c r="C31" s="15">
        <f t="shared" si="1"/>
        <v>1.2853470437017994E-3</v>
      </c>
      <c r="D31" s="11">
        <f t="shared" si="2"/>
        <v>1.2853470437017994E-3</v>
      </c>
      <c r="E31" s="16">
        <f t="shared" si="3"/>
        <v>1.0277777777777777</v>
      </c>
      <c r="F31" s="16">
        <f t="shared" si="4"/>
        <v>2.5706940874035988E-3</v>
      </c>
      <c r="G31" s="5">
        <f t="shared" si="7"/>
        <v>2</v>
      </c>
      <c r="H31" s="5">
        <f t="shared" si="5"/>
        <v>933</v>
      </c>
      <c r="I31" s="5">
        <f t="shared" si="6"/>
        <v>2</v>
      </c>
      <c r="J31" s="3">
        <v>31</v>
      </c>
    </row>
    <row r="32" spans="1:10" x14ac:dyDescent="0.25">
      <c r="A32" s="4">
        <v>1</v>
      </c>
      <c r="B32" s="11">
        <f t="shared" si="0"/>
        <v>1</v>
      </c>
      <c r="C32" s="15">
        <f t="shared" si="1"/>
        <v>1.2853470437017994E-3</v>
      </c>
      <c r="D32" s="11">
        <f t="shared" si="2"/>
        <v>1.2853470437017994E-3</v>
      </c>
      <c r="E32" s="16">
        <f t="shared" si="3"/>
        <v>1.0277777777777777</v>
      </c>
      <c r="F32" s="16">
        <f t="shared" si="4"/>
        <v>2.5706940874035988E-3</v>
      </c>
      <c r="G32" s="5">
        <f t="shared" si="7"/>
        <v>2</v>
      </c>
      <c r="H32" s="5">
        <f t="shared" si="5"/>
        <v>933</v>
      </c>
      <c r="I32" s="5">
        <f t="shared" si="6"/>
        <v>2</v>
      </c>
      <c r="J32" s="19">
        <v>32</v>
      </c>
    </row>
    <row r="33" spans="1:10" x14ac:dyDescent="0.25">
      <c r="A33" s="6">
        <v>1</v>
      </c>
      <c r="B33" s="11">
        <f t="shared" si="0"/>
        <v>1</v>
      </c>
      <c r="C33" s="15">
        <f t="shared" si="1"/>
        <v>1.2853470437017994E-3</v>
      </c>
      <c r="D33" s="11">
        <f t="shared" si="2"/>
        <v>1.2853470437017994E-3</v>
      </c>
      <c r="E33" s="16">
        <f t="shared" si="3"/>
        <v>1.0277777777777777</v>
      </c>
      <c r="F33" s="16">
        <f t="shared" si="4"/>
        <v>2.5706940874035988E-3</v>
      </c>
      <c r="G33" s="5">
        <f t="shared" si="7"/>
        <v>2</v>
      </c>
      <c r="H33" s="5">
        <f t="shared" si="5"/>
        <v>933</v>
      </c>
      <c r="I33" s="5">
        <f t="shared" si="6"/>
        <v>2</v>
      </c>
      <c r="J33" s="3">
        <v>33</v>
      </c>
    </row>
    <row r="34" spans="1:10" x14ac:dyDescent="0.25">
      <c r="A34" s="4">
        <v>1</v>
      </c>
      <c r="B34" s="11">
        <f t="shared" si="0"/>
        <v>1</v>
      </c>
      <c r="C34" s="15">
        <f t="shared" si="1"/>
        <v>1.2853470437017994E-3</v>
      </c>
      <c r="D34" s="11">
        <f t="shared" si="2"/>
        <v>1.2853470437017994E-3</v>
      </c>
      <c r="E34" s="16">
        <f t="shared" si="3"/>
        <v>1.0277777777777777</v>
      </c>
      <c r="F34" s="16">
        <f t="shared" si="4"/>
        <v>2.5706940874035988E-3</v>
      </c>
      <c r="G34" s="5">
        <f t="shared" si="7"/>
        <v>2</v>
      </c>
      <c r="H34" s="5">
        <f t="shared" si="5"/>
        <v>933</v>
      </c>
      <c r="I34" s="5">
        <f t="shared" si="6"/>
        <v>2</v>
      </c>
      <c r="J34" s="19">
        <v>34</v>
      </c>
    </row>
    <row r="35" spans="1:10" x14ac:dyDescent="0.25">
      <c r="A35" s="6">
        <v>1</v>
      </c>
      <c r="B35" s="11">
        <f t="shared" si="0"/>
        <v>1</v>
      </c>
      <c r="C35" s="15">
        <f t="shared" si="1"/>
        <v>1.2853470437017994E-3</v>
      </c>
      <c r="D35" s="11">
        <f t="shared" si="2"/>
        <v>1.2853470437017994E-3</v>
      </c>
      <c r="E35" s="16">
        <f t="shared" si="3"/>
        <v>1.0277777777777777</v>
      </c>
      <c r="F35" s="16">
        <f t="shared" si="4"/>
        <v>2.5706940874035988E-3</v>
      </c>
      <c r="G35" s="5">
        <f t="shared" si="7"/>
        <v>2</v>
      </c>
      <c r="H35" s="5">
        <f t="shared" si="5"/>
        <v>933</v>
      </c>
      <c r="I35" s="5">
        <f t="shared" si="6"/>
        <v>2</v>
      </c>
      <c r="J35" s="3">
        <v>35</v>
      </c>
    </row>
    <row r="36" spans="1:10" x14ac:dyDescent="0.25">
      <c r="A36" s="4">
        <v>1</v>
      </c>
      <c r="B36" s="11">
        <f t="shared" si="0"/>
        <v>1</v>
      </c>
      <c r="C36" s="15">
        <f t="shared" si="1"/>
        <v>1.2853470437017994E-3</v>
      </c>
      <c r="D36" s="11">
        <f t="shared" si="2"/>
        <v>1.2853470437017994E-3</v>
      </c>
      <c r="E36" s="16">
        <f t="shared" si="3"/>
        <v>1.0277777777777777</v>
      </c>
      <c r="F36" s="16">
        <f t="shared" si="4"/>
        <v>2.5706940874035988E-3</v>
      </c>
      <c r="G36" s="5">
        <f t="shared" si="7"/>
        <v>2</v>
      </c>
      <c r="H36" s="5">
        <f t="shared" si="5"/>
        <v>933</v>
      </c>
      <c r="I36" s="5">
        <f t="shared" si="6"/>
        <v>2</v>
      </c>
      <c r="J36" s="19">
        <v>36</v>
      </c>
    </row>
    <row r="37" spans="1:10" x14ac:dyDescent="0.25">
      <c r="A37" s="7">
        <v>1</v>
      </c>
      <c r="B37" s="11">
        <f t="shared" si="0"/>
        <v>1</v>
      </c>
      <c r="C37" s="15">
        <f t="shared" si="1"/>
        <v>1.2853470437017994E-3</v>
      </c>
      <c r="D37" s="11">
        <f t="shared" si="2"/>
        <v>1.2853470437017994E-3</v>
      </c>
      <c r="E37" s="16">
        <f t="shared" si="3"/>
        <v>1.0277777777777777</v>
      </c>
      <c r="F37" s="16">
        <f t="shared" si="4"/>
        <v>2.5706940874035988E-3</v>
      </c>
      <c r="G37" s="5">
        <f t="shared" si="7"/>
        <v>2</v>
      </c>
      <c r="H37" s="5">
        <f t="shared" si="5"/>
        <v>933</v>
      </c>
      <c r="I37" s="5">
        <f t="shared" si="6"/>
        <v>2</v>
      </c>
      <c r="J37" s="20">
        <v>0</v>
      </c>
    </row>
    <row r="38" spans="1:10" x14ac:dyDescent="0.25">
      <c r="A38" s="5" t="s">
        <v>1</v>
      </c>
      <c r="B38" s="5" t="s">
        <v>6</v>
      </c>
      <c r="C38" s="5" t="s">
        <v>11</v>
      </c>
      <c r="D38" s="5" t="s">
        <v>7</v>
      </c>
      <c r="E38" s="5" t="s">
        <v>3</v>
      </c>
      <c r="F38" s="5" t="s">
        <v>4</v>
      </c>
      <c r="G38" s="5" t="s">
        <v>7</v>
      </c>
      <c r="H38" s="5" t="s">
        <v>3</v>
      </c>
      <c r="I38" s="5" t="s">
        <v>4</v>
      </c>
    </row>
    <row r="39" spans="1:10" x14ac:dyDescent="0.25">
      <c r="A39" s="1"/>
      <c r="B39" s="23" t="s">
        <v>5</v>
      </c>
      <c r="C39" s="24"/>
      <c r="D39" s="24"/>
      <c r="E39" s="24"/>
      <c r="F39" s="24"/>
      <c r="G39" s="23" t="s">
        <v>12</v>
      </c>
      <c r="H39" s="26"/>
      <c r="I39" s="26"/>
    </row>
  </sheetData>
  <mergeCells count="4">
    <mergeCell ref="B39:F39"/>
    <mergeCell ref="G39:I39"/>
    <mergeCell ref="K3:L3"/>
    <mergeCell ref="K10:L10"/>
  </mergeCells>
  <conditionalFormatting sqref="I1:I37">
    <cfRule type="cellIs" dxfId="5" priority="3" operator="greaterThan">
      <formula>0</formula>
    </cfRule>
  </conditionalFormatting>
  <conditionalFormatting sqref="G1:G37">
    <cfRule type="cellIs" dxfId="4" priority="2" operator="greaterThan">
      <formula>0</formula>
    </cfRule>
  </conditionalFormatting>
  <conditionalFormatting sqref="H1:H37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K23" sqref="K23"/>
    </sheetView>
  </sheetViews>
  <sheetFormatPr defaultRowHeight="15" x14ac:dyDescent="0.25"/>
  <cols>
    <col min="1" max="1" width="9.85546875" bestFit="1" customWidth="1"/>
    <col min="2" max="2" width="6" bestFit="1" customWidth="1"/>
    <col min="3" max="3" width="21.5703125" bestFit="1" customWidth="1"/>
    <col min="4" max="4" width="26.140625" bestFit="1" customWidth="1"/>
    <col min="5" max="5" width="28" bestFit="1" customWidth="1"/>
    <col min="6" max="6" width="24.5703125" bestFit="1" customWidth="1"/>
    <col min="7" max="7" width="26.140625" bestFit="1" customWidth="1"/>
    <col min="8" max="8" width="28" bestFit="1" customWidth="1"/>
    <col min="9" max="9" width="24.5703125" bestFit="1" customWidth="1"/>
    <col min="10" max="10" width="3.28515625" bestFit="1" customWidth="1"/>
    <col min="11" max="11" width="34.85546875" bestFit="1" customWidth="1"/>
    <col min="12" max="12" width="13.7109375" bestFit="1" customWidth="1"/>
  </cols>
  <sheetData>
    <row r="1" spans="1:12" ht="15.75" x14ac:dyDescent="0.25">
      <c r="A1" s="4">
        <v>17838</v>
      </c>
      <c r="B1" s="11">
        <f t="shared" ref="B1:B37" si="0">MAX($A$1:$A$37)-A1</f>
        <v>379</v>
      </c>
      <c r="C1" s="15">
        <f t="shared" ref="C1:C37" si="1">D1</f>
        <v>0.48714652956298199</v>
      </c>
      <c r="D1" s="11">
        <f t="shared" ref="D1:D37" si="2">B1/$L$8</f>
        <v>0.48714652956298199</v>
      </c>
      <c r="E1" s="16">
        <f t="shared" ref="E1:E37" si="3">B1/AVERAGE($B$1:$B$37)</f>
        <v>1.0728329890597506</v>
      </c>
      <c r="F1" s="16">
        <f t="shared" ref="F1:F37" si="4">B1/AVERAGE(0,$L$8)</f>
        <v>0.97429305912596398</v>
      </c>
      <c r="G1" s="5">
        <f t="shared" ref="G1:G37" si="5">D1*$L$11</f>
        <v>974.29305912596396</v>
      </c>
      <c r="H1" s="5">
        <f t="shared" ref="H1:H6" si="6">E1*$L$12</f>
        <v>974.29305912596396</v>
      </c>
      <c r="I1" s="5">
        <f t="shared" ref="I1:I5" si="7">F1*$L$13</f>
        <v>974.29305912596396</v>
      </c>
      <c r="J1" s="19">
        <v>1</v>
      </c>
      <c r="K1" s="3" t="s">
        <v>2</v>
      </c>
      <c r="L1" s="9">
        <v>70000</v>
      </c>
    </row>
    <row r="2" spans="1:12" ht="15.75" x14ac:dyDescent="0.25">
      <c r="A2" s="6">
        <v>17848</v>
      </c>
      <c r="B2" s="11">
        <f t="shared" si="0"/>
        <v>369</v>
      </c>
      <c r="C2" s="15">
        <f t="shared" si="1"/>
        <v>0.47429305912596403</v>
      </c>
      <c r="D2" s="11">
        <f t="shared" si="2"/>
        <v>0.47429305912596403</v>
      </c>
      <c r="E2" s="16">
        <f t="shared" si="3"/>
        <v>1.0445260500344273</v>
      </c>
      <c r="F2" s="16">
        <f t="shared" si="4"/>
        <v>0.94858611825192807</v>
      </c>
      <c r="G2" s="5">
        <f t="shared" si="5"/>
        <v>948.58611825192804</v>
      </c>
      <c r="H2" s="5">
        <f t="shared" si="6"/>
        <v>948.58611825192804</v>
      </c>
      <c r="I2" s="5">
        <f t="shared" si="7"/>
        <v>948.58611825192804</v>
      </c>
      <c r="J2" s="3">
        <v>2</v>
      </c>
    </row>
    <row r="3" spans="1:12" ht="15.75" x14ac:dyDescent="0.25">
      <c r="A3" s="4">
        <v>17902</v>
      </c>
      <c r="B3" s="11">
        <f t="shared" si="0"/>
        <v>315</v>
      </c>
      <c r="C3" s="15">
        <f t="shared" si="1"/>
        <v>0.40488431876606684</v>
      </c>
      <c r="D3" s="11">
        <f t="shared" si="2"/>
        <v>0.40488431876606684</v>
      </c>
      <c r="E3" s="16">
        <f t="shared" si="3"/>
        <v>0.89166857929768195</v>
      </c>
      <c r="F3" s="16">
        <f t="shared" si="4"/>
        <v>0.80976863753213368</v>
      </c>
      <c r="G3" s="5">
        <f t="shared" si="5"/>
        <v>809.76863753213365</v>
      </c>
      <c r="H3" s="5">
        <f t="shared" si="6"/>
        <v>809.76863753213377</v>
      </c>
      <c r="I3" s="5">
        <f t="shared" si="7"/>
        <v>809.76863753213365</v>
      </c>
      <c r="J3" s="19">
        <v>3</v>
      </c>
      <c r="K3" s="25" t="s">
        <v>10</v>
      </c>
      <c r="L3" s="26"/>
    </row>
    <row r="4" spans="1:12" ht="15.75" x14ac:dyDescent="0.25">
      <c r="A4" s="6">
        <v>17788</v>
      </c>
      <c r="B4" s="11">
        <f t="shared" si="0"/>
        <v>429</v>
      </c>
      <c r="C4" s="15">
        <f t="shared" si="1"/>
        <v>0.55141388174807193</v>
      </c>
      <c r="D4" s="11">
        <f t="shared" si="2"/>
        <v>0.55141388174807193</v>
      </c>
      <c r="E4" s="16">
        <f t="shared" si="3"/>
        <v>1.2143676841863669</v>
      </c>
      <c r="F4" s="16">
        <f t="shared" si="4"/>
        <v>1.1028277634961439</v>
      </c>
      <c r="G4" s="5">
        <f t="shared" si="5"/>
        <v>1102.8277634961439</v>
      </c>
      <c r="H4" s="5">
        <f t="shared" si="6"/>
        <v>1102.8277634961441</v>
      </c>
      <c r="I4" s="5">
        <f t="shared" si="7"/>
        <v>1102.8277634961439</v>
      </c>
      <c r="J4" s="3">
        <v>4</v>
      </c>
      <c r="K4" s="17" t="s">
        <v>7</v>
      </c>
      <c r="L4" s="14">
        <v>1</v>
      </c>
    </row>
    <row r="5" spans="1:12" ht="15.75" x14ac:dyDescent="0.25">
      <c r="A5" s="4">
        <v>17850</v>
      </c>
      <c r="B5" s="11">
        <f t="shared" si="0"/>
        <v>367</v>
      </c>
      <c r="C5" s="15">
        <f t="shared" si="1"/>
        <v>0.47172236503856041</v>
      </c>
      <c r="D5" s="11">
        <f t="shared" si="2"/>
        <v>0.47172236503856041</v>
      </c>
      <c r="E5" s="16">
        <f t="shared" si="3"/>
        <v>1.0388646622293627</v>
      </c>
      <c r="F5" s="16">
        <f t="shared" si="4"/>
        <v>0.94344473007712082</v>
      </c>
      <c r="G5" s="5">
        <f t="shared" si="5"/>
        <v>943.44473007712077</v>
      </c>
      <c r="H5" s="5">
        <f t="shared" si="6"/>
        <v>943.44473007712077</v>
      </c>
      <c r="I5" s="5">
        <f t="shared" si="7"/>
        <v>943.44473007712077</v>
      </c>
      <c r="J5" s="19">
        <v>5</v>
      </c>
      <c r="K5" s="17" t="s">
        <v>3</v>
      </c>
      <c r="L5" s="14">
        <v>2.2022798561701475</v>
      </c>
    </row>
    <row r="6" spans="1:12" ht="15.75" x14ac:dyDescent="0.25">
      <c r="A6" s="6">
        <v>17439</v>
      </c>
      <c r="B6" s="11">
        <f t="shared" si="0"/>
        <v>778</v>
      </c>
      <c r="C6" s="15">
        <f t="shared" si="1"/>
        <v>1</v>
      </c>
      <c r="D6" s="11">
        <f t="shared" si="2"/>
        <v>1</v>
      </c>
      <c r="E6" s="16">
        <f t="shared" si="3"/>
        <v>2.2022798561701475</v>
      </c>
      <c r="F6" s="16">
        <f t="shared" si="4"/>
        <v>2</v>
      </c>
      <c r="G6" s="5">
        <f t="shared" si="5"/>
        <v>2000</v>
      </c>
      <c r="H6" s="5">
        <f t="shared" si="6"/>
        <v>2000</v>
      </c>
      <c r="I6" s="5">
        <f>F6*$L$13</f>
        <v>2000</v>
      </c>
      <c r="J6" s="3">
        <v>6</v>
      </c>
      <c r="K6" s="17" t="s">
        <v>4</v>
      </c>
      <c r="L6" s="14">
        <v>2</v>
      </c>
    </row>
    <row r="7" spans="1:12" ht="15.75" x14ac:dyDescent="0.25">
      <c r="A7" s="4">
        <v>18000</v>
      </c>
      <c r="B7" s="11">
        <f t="shared" si="0"/>
        <v>217</v>
      </c>
      <c r="C7" s="15">
        <f t="shared" si="1"/>
        <v>0.27892030848329047</v>
      </c>
      <c r="D7" s="11">
        <f t="shared" si="2"/>
        <v>0.27892030848329047</v>
      </c>
      <c r="E7" s="16">
        <f t="shared" si="3"/>
        <v>0.61426057684951418</v>
      </c>
      <c r="F7" s="16">
        <f t="shared" si="4"/>
        <v>0.55784061696658094</v>
      </c>
      <c r="G7" s="5">
        <f t="shared" si="5"/>
        <v>557.84061696658091</v>
      </c>
      <c r="H7" s="5">
        <f t="shared" ref="H7:H37" si="8">E7*$L$12</f>
        <v>557.84061696658102</v>
      </c>
      <c r="I7" s="5">
        <f t="shared" ref="I7:I37" si="9">F7*$L$13</f>
        <v>557.84061696658091</v>
      </c>
      <c r="J7" s="19">
        <v>7</v>
      </c>
    </row>
    <row r="8" spans="1:12" ht="15.75" x14ac:dyDescent="0.25">
      <c r="A8" s="6">
        <v>17857</v>
      </c>
      <c r="B8" s="11">
        <f t="shared" si="0"/>
        <v>360</v>
      </c>
      <c r="C8" s="15">
        <f t="shared" si="1"/>
        <v>0.46272493573264784</v>
      </c>
      <c r="D8" s="11">
        <f t="shared" si="2"/>
        <v>0.46272493573264784</v>
      </c>
      <c r="E8" s="16">
        <f t="shared" si="3"/>
        <v>1.0190498049116365</v>
      </c>
      <c r="F8" s="16">
        <f t="shared" si="4"/>
        <v>0.92544987146529567</v>
      </c>
      <c r="G8" s="5">
        <f t="shared" si="5"/>
        <v>925.4498714652957</v>
      </c>
      <c r="H8" s="5">
        <f t="shared" si="8"/>
        <v>925.4498714652957</v>
      </c>
      <c r="I8" s="5">
        <f t="shared" si="9"/>
        <v>925.4498714652957</v>
      </c>
      <c r="J8" s="3">
        <v>8</v>
      </c>
      <c r="K8" s="12" t="s">
        <v>8</v>
      </c>
      <c r="L8" s="14">
        <v>778</v>
      </c>
    </row>
    <row r="9" spans="1:12" ht="15.75" x14ac:dyDescent="0.25">
      <c r="A9" s="4">
        <v>17875</v>
      </c>
      <c r="B9" s="11">
        <f t="shared" si="0"/>
        <v>342</v>
      </c>
      <c r="C9" s="15">
        <f t="shared" si="1"/>
        <v>0.43958868894601544</v>
      </c>
      <c r="D9" s="11">
        <f t="shared" si="2"/>
        <v>0.43958868894601544</v>
      </c>
      <c r="E9" s="16">
        <f t="shared" si="3"/>
        <v>0.96809731466605464</v>
      </c>
      <c r="F9" s="16">
        <f t="shared" si="4"/>
        <v>0.87917737789203088</v>
      </c>
      <c r="G9" s="5">
        <f t="shared" si="5"/>
        <v>879.1773778920309</v>
      </c>
      <c r="H9" s="5">
        <f t="shared" si="8"/>
        <v>879.1773778920309</v>
      </c>
      <c r="I9" s="5">
        <f t="shared" si="9"/>
        <v>879.1773778920309</v>
      </c>
      <c r="J9" s="19">
        <v>9</v>
      </c>
    </row>
    <row r="10" spans="1:12" ht="15.75" x14ac:dyDescent="0.25">
      <c r="A10" s="6">
        <v>17946</v>
      </c>
      <c r="B10" s="11">
        <f t="shared" si="0"/>
        <v>271</v>
      </c>
      <c r="C10" s="15">
        <f t="shared" si="1"/>
        <v>0.34832904884318766</v>
      </c>
      <c r="D10" s="11">
        <f t="shared" si="2"/>
        <v>0.34832904884318766</v>
      </c>
      <c r="E10" s="16">
        <f t="shared" si="3"/>
        <v>0.76711804758625968</v>
      </c>
      <c r="F10" s="16">
        <f t="shared" si="4"/>
        <v>0.69665809768637532</v>
      </c>
      <c r="G10" s="5">
        <f t="shared" si="5"/>
        <v>696.6580976863753</v>
      </c>
      <c r="H10" s="5">
        <f t="shared" si="8"/>
        <v>696.6580976863753</v>
      </c>
      <c r="I10" s="5">
        <f t="shared" si="9"/>
        <v>696.6580976863753</v>
      </c>
      <c r="J10" s="3">
        <v>10</v>
      </c>
      <c r="K10" s="27" t="s">
        <v>0</v>
      </c>
      <c r="L10" s="27"/>
    </row>
    <row r="11" spans="1:12" ht="15.75" x14ac:dyDescent="0.25">
      <c r="A11" s="6">
        <v>17972</v>
      </c>
      <c r="B11" s="11">
        <f t="shared" si="0"/>
        <v>245</v>
      </c>
      <c r="C11" s="15">
        <f t="shared" si="1"/>
        <v>0.31491002570694088</v>
      </c>
      <c r="D11" s="11">
        <f t="shared" si="2"/>
        <v>0.31491002570694088</v>
      </c>
      <c r="E11" s="16">
        <f t="shared" si="3"/>
        <v>0.69352000612041931</v>
      </c>
      <c r="F11" s="16">
        <f t="shared" si="4"/>
        <v>0.62982005141388175</v>
      </c>
      <c r="G11" s="5">
        <f t="shared" si="5"/>
        <v>629.82005141388174</v>
      </c>
      <c r="H11" s="5">
        <f t="shared" si="8"/>
        <v>629.82005141388186</v>
      </c>
      <c r="I11" s="5">
        <f t="shared" si="9"/>
        <v>629.82005141388174</v>
      </c>
      <c r="J11" s="3">
        <v>11</v>
      </c>
      <c r="K11" s="21" t="s">
        <v>7</v>
      </c>
      <c r="L11" s="2">
        <f>L15/L4</f>
        <v>2000</v>
      </c>
    </row>
    <row r="12" spans="1:12" ht="15.75" x14ac:dyDescent="0.25">
      <c r="A12" s="4">
        <v>17982</v>
      </c>
      <c r="B12" s="11">
        <f t="shared" si="0"/>
        <v>235</v>
      </c>
      <c r="C12" s="15">
        <f t="shared" si="1"/>
        <v>0.30205655526992287</v>
      </c>
      <c r="D12" s="11">
        <f t="shared" si="2"/>
        <v>0.30205655526992287</v>
      </c>
      <c r="E12" s="16">
        <f t="shared" si="3"/>
        <v>0.66521306709509609</v>
      </c>
      <c r="F12" s="16">
        <f t="shared" si="4"/>
        <v>0.60411311053984573</v>
      </c>
      <c r="G12" s="5">
        <f t="shared" si="5"/>
        <v>604.11311053984571</v>
      </c>
      <c r="H12" s="5">
        <f t="shared" si="8"/>
        <v>604.11311053984582</v>
      </c>
      <c r="I12" s="5">
        <f t="shared" si="9"/>
        <v>604.11311053984571</v>
      </c>
      <c r="J12" s="19">
        <v>12</v>
      </c>
      <c r="K12" s="21" t="s">
        <v>3</v>
      </c>
      <c r="L12" s="2">
        <f>L15/L5</f>
        <v>908.1497950392552</v>
      </c>
    </row>
    <row r="13" spans="1:12" ht="15.75" x14ac:dyDescent="0.25">
      <c r="A13" s="6">
        <v>17872</v>
      </c>
      <c r="B13" s="11">
        <f t="shared" si="0"/>
        <v>345</v>
      </c>
      <c r="C13" s="15">
        <f t="shared" si="1"/>
        <v>0.44344473007712082</v>
      </c>
      <c r="D13" s="11">
        <f t="shared" si="2"/>
        <v>0.44344473007712082</v>
      </c>
      <c r="E13" s="16">
        <f t="shared" si="3"/>
        <v>0.97658939637365161</v>
      </c>
      <c r="F13" s="16">
        <f t="shared" si="4"/>
        <v>0.88688946015424164</v>
      </c>
      <c r="G13" s="5">
        <f t="shared" si="5"/>
        <v>886.88946015424165</v>
      </c>
      <c r="H13" s="5">
        <f t="shared" si="8"/>
        <v>886.88946015424165</v>
      </c>
      <c r="I13" s="5">
        <f t="shared" si="9"/>
        <v>886.88946015424165</v>
      </c>
      <c r="J13" s="3">
        <v>13</v>
      </c>
      <c r="K13" s="21" t="s">
        <v>4</v>
      </c>
      <c r="L13" s="2">
        <f>L15/L6</f>
        <v>1000</v>
      </c>
    </row>
    <row r="14" spans="1:12" ht="15.75" x14ac:dyDescent="0.25">
      <c r="A14" s="4">
        <v>17956</v>
      </c>
      <c r="B14" s="11">
        <f t="shared" si="0"/>
        <v>261</v>
      </c>
      <c r="C14" s="15">
        <f t="shared" si="1"/>
        <v>0.33547557840616965</v>
      </c>
      <c r="D14" s="11">
        <f t="shared" si="2"/>
        <v>0.33547557840616965</v>
      </c>
      <c r="E14" s="16">
        <f t="shared" si="3"/>
        <v>0.73881110856093646</v>
      </c>
      <c r="F14" s="16">
        <f t="shared" si="4"/>
        <v>0.6709511568123393</v>
      </c>
      <c r="G14" s="5">
        <f t="shared" si="5"/>
        <v>670.95115681233926</v>
      </c>
      <c r="H14" s="5">
        <f t="shared" si="8"/>
        <v>670.95115681233938</v>
      </c>
      <c r="I14" s="5">
        <f t="shared" si="9"/>
        <v>670.95115681233926</v>
      </c>
      <c r="J14" s="19">
        <v>14</v>
      </c>
    </row>
    <row r="15" spans="1:12" ht="15.75" x14ac:dyDescent="0.25">
      <c r="A15" s="6">
        <v>17819</v>
      </c>
      <c r="B15" s="11">
        <f t="shared" si="0"/>
        <v>398</v>
      </c>
      <c r="C15" s="15">
        <f t="shared" si="1"/>
        <v>0.51156812339331614</v>
      </c>
      <c r="D15" s="11">
        <f t="shared" si="2"/>
        <v>0.51156812339331614</v>
      </c>
      <c r="E15" s="16">
        <f t="shared" si="3"/>
        <v>1.1266161732078648</v>
      </c>
      <c r="F15" s="16">
        <f t="shared" si="4"/>
        <v>1.0231362467866323</v>
      </c>
      <c r="G15" s="5">
        <f t="shared" si="5"/>
        <v>1023.1362467866323</v>
      </c>
      <c r="H15" s="5">
        <f t="shared" si="8"/>
        <v>1023.1362467866325</v>
      </c>
      <c r="I15" s="5">
        <f t="shared" si="9"/>
        <v>1023.1362467866323</v>
      </c>
      <c r="J15" s="3">
        <v>15</v>
      </c>
      <c r="K15" s="13" t="s">
        <v>9</v>
      </c>
      <c r="L15" s="10">
        <f>L1/35</f>
        <v>2000</v>
      </c>
    </row>
    <row r="16" spans="1:12" ht="15.75" x14ac:dyDescent="0.25">
      <c r="A16" s="4">
        <v>17942</v>
      </c>
      <c r="B16" s="11">
        <f t="shared" si="0"/>
        <v>275</v>
      </c>
      <c r="C16" s="15">
        <f t="shared" si="1"/>
        <v>0.35347043701799485</v>
      </c>
      <c r="D16" s="11">
        <f t="shared" si="2"/>
        <v>0.35347043701799485</v>
      </c>
      <c r="E16" s="16">
        <f t="shared" si="3"/>
        <v>0.77844082319638896</v>
      </c>
      <c r="F16" s="16">
        <f t="shared" si="4"/>
        <v>0.70694087403598971</v>
      </c>
      <c r="G16" s="5">
        <f t="shared" si="5"/>
        <v>706.94087403598974</v>
      </c>
      <c r="H16" s="5">
        <f t="shared" si="8"/>
        <v>706.94087403598974</v>
      </c>
      <c r="I16" s="5">
        <f t="shared" si="9"/>
        <v>706.94087403598974</v>
      </c>
      <c r="J16" s="19">
        <v>16</v>
      </c>
    </row>
    <row r="17" spans="1:10" ht="15.75" x14ac:dyDescent="0.25">
      <c r="A17" s="6">
        <v>18008</v>
      </c>
      <c r="B17" s="11">
        <f t="shared" si="0"/>
        <v>209</v>
      </c>
      <c r="C17" s="15">
        <f t="shared" si="1"/>
        <v>0.26863753213367608</v>
      </c>
      <c r="D17" s="11">
        <f t="shared" si="2"/>
        <v>0.26863753213367608</v>
      </c>
      <c r="E17" s="16">
        <f t="shared" si="3"/>
        <v>0.59161502562925561</v>
      </c>
      <c r="F17" s="16">
        <f t="shared" si="4"/>
        <v>0.53727506426735216</v>
      </c>
      <c r="G17" s="5">
        <f t="shared" si="5"/>
        <v>537.27506426735215</v>
      </c>
      <c r="H17" s="5">
        <f t="shared" si="8"/>
        <v>537.27506426735215</v>
      </c>
      <c r="I17" s="5">
        <f t="shared" si="9"/>
        <v>537.27506426735215</v>
      </c>
      <c r="J17" s="3">
        <v>17</v>
      </c>
    </row>
    <row r="18" spans="1:10" ht="15.75" x14ac:dyDescent="0.25">
      <c r="A18" s="4">
        <v>18217</v>
      </c>
      <c r="B18" s="11">
        <f t="shared" si="0"/>
        <v>0</v>
      </c>
      <c r="C18" s="15">
        <f t="shared" si="1"/>
        <v>0</v>
      </c>
      <c r="D18" s="11">
        <f t="shared" si="2"/>
        <v>0</v>
      </c>
      <c r="E18" s="16">
        <f t="shared" si="3"/>
        <v>0</v>
      </c>
      <c r="F18" s="16">
        <f t="shared" si="4"/>
        <v>0</v>
      </c>
      <c r="G18" s="5">
        <f t="shared" si="5"/>
        <v>0</v>
      </c>
      <c r="H18" s="5">
        <f t="shared" si="8"/>
        <v>0</v>
      </c>
      <c r="I18" s="5">
        <f t="shared" si="9"/>
        <v>0</v>
      </c>
      <c r="J18" s="19">
        <v>18</v>
      </c>
    </row>
    <row r="19" spans="1:10" ht="15.75" x14ac:dyDescent="0.25">
      <c r="A19" s="4">
        <v>17979</v>
      </c>
      <c r="B19" s="11">
        <f t="shared" si="0"/>
        <v>238</v>
      </c>
      <c r="C19" s="15">
        <f t="shared" si="1"/>
        <v>0.3059125964010283</v>
      </c>
      <c r="D19" s="11">
        <f t="shared" si="2"/>
        <v>0.3059125964010283</v>
      </c>
      <c r="E19" s="16">
        <f t="shared" si="3"/>
        <v>0.67370514880269305</v>
      </c>
      <c r="F19" s="16">
        <f t="shared" si="4"/>
        <v>0.61182519280205661</v>
      </c>
      <c r="G19" s="5">
        <f t="shared" si="5"/>
        <v>611.82519280205656</v>
      </c>
      <c r="H19" s="5">
        <f t="shared" si="8"/>
        <v>611.82519280205668</v>
      </c>
      <c r="I19" s="5">
        <f t="shared" si="9"/>
        <v>611.82519280205656</v>
      </c>
      <c r="J19" s="19">
        <v>19</v>
      </c>
    </row>
    <row r="20" spans="1:10" ht="15.75" x14ac:dyDescent="0.25">
      <c r="A20" s="6">
        <v>17741</v>
      </c>
      <c r="B20" s="11">
        <f t="shared" si="0"/>
        <v>476</v>
      </c>
      <c r="C20" s="15">
        <f t="shared" si="1"/>
        <v>0.61182519280205661</v>
      </c>
      <c r="D20" s="11">
        <f t="shared" si="2"/>
        <v>0.61182519280205661</v>
      </c>
      <c r="E20" s="16">
        <f t="shared" si="3"/>
        <v>1.3474102976053861</v>
      </c>
      <c r="F20" s="16">
        <f t="shared" si="4"/>
        <v>1.2236503856041132</v>
      </c>
      <c r="G20" s="5">
        <f t="shared" si="5"/>
        <v>1223.6503856041131</v>
      </c>
      <c r="H20" s="5">
        <f t="shared" si="8"/>
        <v>1223.6503856041134</v>
      </c>
      <c r="I20" s="5">
        <f t="shared" si="9"/>
        <v>1223.6503856041131</v>
      </c>
      <c r="J20" s="3">
        <v>20</v>
      </c>
    </row>
    <row r="21" spans="1:10" ht="15.75" x14ac:dyDescent="0.25">
      <c r="A21" s="4">
        <v>18029</v>
      </c>
      <c r="B21" s="11">
        <f t="shared" si="0"/>
        <v>188</v>
      </c>
      <c r="C21" s="15">
        <f t="shared" si="1"/>
        <v>0.2416452442159383</v>
      </c>
      <c r="D21" s="11">
        <f t="shared" si="2"/>
        <v>0.2416452442159383</v>
      </c>
      <c r="E21" s="16">
        <f t="shared" si="3"/>
        <v>0.53217045367607685</v>
      </c>
      <c r="F21" s="16">
        <f t="shared" si="4"/>
        <v>0.48329048843187661</v>
      </c>
      <c r="G21" s="5">
        <f t="shared" si="5"/>
        <v>483.29048843187661</v>
      </c>
      <c r="H21" s="5">
        <f t="shared" si="8"/>
        <v>483.29048843187667</v>
      </c>
      <c r="I21" s="5">
        <f t="shared" si="9"/>
        <v>483.29048843187661</v>
      </c>
      <c r="J21" s="19">
        <v>21</v>
      </c>
    </row>
    <row r="22" spans="1:10" ht="15.75" x14ac:dyDescent="0.25">
      <c r="A22" s="6">
        <v>17938</v>
      </c>
      <c r="B22" s="11">
        <f t="shared" si="0"/>
        <v>279</v>
      </c>
      <c r="C22" s="15">
        <f t="shared" si="1"/>
        <v>0.35861182519280205</v>
      </c>
      <c r="D22" s="11">
        <f t="shared" si="2"/>
        <v>0.35861182519280205</v>
      </c>
      <c r="E22" s="16">
        <f t="shared" si="3"/>
        <v>0.78976359880651825</v>
      </c>
      <c r="F22" s="16">
        <f t="shared" si="4"/>
        <v>0.71722365038560409</v>
      </c>
      <c r="G22" s="5">
        <f t="shared" si="5"/>
        <v>717.22365038560406</v>
      </c>
      <c r="H22" s="5">
        <f t="shared" si="8"/>
        <v>717.22365038560417</v>
      </c>
      <c r="I22" s="5">
        <f t="shared" si="9"/>
        <v>717.22365038560406</v>
      </c>
      <c r="J22" s="3">
        <v>22</v>
      </c>
    </row>
    <row r="23" spans="1:10" ht="15.75" x14ac:dyDescent="0.25">
      <c r="A23" s="4">
        <v>17998</v>
      </c>
      <c r="B23" s="11">
        <f t="shared" si="0"/>
        <v>219</v>
      </c>
      <c r="C23" s="15">
        <f t="shared" si="1"/>
        <v>0.28149100257069409</v>
      </c>
      <c r="D23" s="11">
        <f t="shared" si="2"/>
        <v>0.28149100257069409</v>
      </c>
      <c r="E23" s="16">
        <f t="shared" si="3"/>
        <v>0.61992196465457883</v>
      </c>
      <c r="F23" s="16">
        <f t="shared" si="4"/>
        <v>0.56298200514138819</v>
      </c>
      <c r="G23" s="5">
        <f t="shared" si="5"/>
        <v>562.98200514138819</v>
      </c>
      <c r="H23" s="5">
        <f t="shared" si="8"/>
        <v>562.98200514138819</v>
      </c>
      <c r="I23" s="5">
        <f t="shared" si="9"/>
        <v>562.98200514138819</v>
      </c>
      <c r="J23" s="19">
        <v>23</v>
      </c>
    </row>
    <row r="24" spans="1:10" ht="15.75" x14ac:dyDescent="0.25">
      <c r="A24" s="6">
        <v>17782</v>
      </c>
      <c r="B24" s="11">
        <f t="shared" si="0"/>
        <v>435</v>
      </c>
      <c r="C24" s="15">
        <f t="shared" si="1"/>
        <v>0.55912596401028281</v>
      </c>
      <c r="D24" s="11">
        <f t="shared" si="2"/>
        <v>0.55912596401028281</v>
      </c>
      <c r="E24" s="16">
        <f t="shared" si="3"/>
        <v>1.2313518476015608</v>
      </c>
      <c r="F24" s="16">
        <f t="shared" si="4"/>
        <v>1.1182519280205656</v>
      </c>
      <c r="G24" s="5">
        <f t="shared" si="5"/>
        <v>1118.2519280205656</v>
      </c>
      <c r="H24" s="5">
        <f t="shared" si="8"/>
        <v>1118.2519280205656</v>
      </c>
      <c r="I24" s="5">
        <f t="shared" si="9"/>
        <v>1118.2519280205656</v>
      </c>
      <c r="J24" s="3">
        <v>24</v>
      </c>
    </row>
    <row r="25" spans="1:10" ht="15.75" x14ac:dyDescent="0.25">
      <c r="A25" s="4">
        <v>17779</v>
      </c>
      <c r="B25" s="11">
        <f t="shared" si="0"/>
        <v>438</v>
      </c>
      <c r="C25" s="15">
        <f t="shared" si="1"/>
        <v>0.56298200514138819</v>
      </c>
      <c r="D25" s="11">
        <f t="shared" si="2"/>
        <v>0.56298200514138819</v>
      </c>
      <c r="E25" s="16">
        <f t="shared" si="3"/>
        <v>1.2398439293091577</v>
      </c>
      <c r="F25" s="16">
        <f t="shared" si="4"/>
        <v>1.1259640102827764</v>
      </c>
      <c r="G25" s="5">
        <f t="shared" si="5"/>
        <v>1125.9640102827764</v>
      </c>
      <c r="H25" s="5">
        <f t="shared" si="8"/>
        <v>1125.9640102827764</v>
      </c>
      <c r="I25" s="5">
        <f t="shared" si="9"/>
        <v>1125.9640102827764</v>
      </c>
      <c r="J25" s="19">
        <v>25</v>
      </c>
    </row>
    <row r="26" spans="1:10" ht="15.75" x14ac:dyDescent="0.25">
      <c r="A26" s="6">
        <v>17780</v>
      </c>
      <c r="B26" s="11">
        <f t="shared" si="0"/>
        <v>437</v>
      </c>
      <c r="C26" s="15">
        <f t="shared" si="1"/>
        <v>0.56169665809768643</v>
      </c>
      <c r="D26" s="11">
        <f t="shared" si="2"/>
        <v>0.56169665809768643</v>
      </c>
      <c r="E26" s="16">
        <f t="shared" si="3"/>
        <v>1.2370132354066254</v>
      </c>
      <c r="F26" s="16">
        <f t="shared" si="4"/>
        <v>1.1233933161953729</v>
      </c>
      <c r="G26" s="5">
        <f t="shared" si="5"/>
        <v>1123.3933161953728</v>
      </c>
      <c r="H26" s="5">
        <f t="shared" si="8"/>
        <v>1123.3933161953728</v>
      </c>
      <c r="I26" s="5">
        <f t="shared" si="9"/>
        <v>1123.3933161953728</v>
      </c>
      <c r="J26" s="3">
        <v>26</v>
      </c>
    </row>
    <row r="27" spans="1:10" ht="15.75" x14ac:dyDescent="0.25">
      <c r="A27" s="4">
        <v>17641</v>
      </c>
      <c r="B27" s="11">
        <f t="shared" si="0"/>
        <v>576</v>
      </c>
      <c r="C27" s="15">
        <f t="shared" si="1"/>
        <v>0.74035989717223649</v>
      </c>
      <c r="D27" s="11">
        <f t="shared" si="2"/>
        <v>0.74035989717223649</v>
      </c>
      <c r="E27" s="16">
        <f t="shared" si="3"/>
        <v>1.6304796878586183</v>
      </c>
      <c r="F27" s="16">
        <f t="shared" si="4"/>
        <v>1.480719794344473</v>
      </c>
      <c r="G27" s="5">
        <f t="shared" si="5"/>
        <v>1480.719794344473</v>
      </c>
      <c r="H27" s="5">
        <f t="shared" si="8"/>
        <v>1480.719794344473</v>
      </c>
      <c r="I27" s="5">
        <f t="shared" si="9"/>
        <v>1480.719794344473</v>
      </c>
      <c r="J27" s="19">
        <v>27</v>
      </c>
    </row>
    <row r="28" spans="1:10" ht="15.75" x14ac:dyDescent="0.25">
      <c r="A28" s="6">
        <v>17869</v>
      </c>
      <c r="B28" s="11">
        <f t="shared" si="0"/>
        <v>348</v>
      </c>
      <c r="C28" s="15">
        <f t="shared" si="1"/>
        <v>0.4473007712082262</v>
      </c>
      <c r="D28" s="11">
        <f t="shared" si="2"/>
        <v>0.4473007712082262</v>
      </c>
      <c r="E28" s="16">
        <f t="shared" si="3"/>
        <v>0.98508147808124857</v>
      </c>
      <c r="F28" s="16">
        <f t="shared" si="4"/>
        <v>0.8946015424164524</v>
      </c>
      <c r="G28" s="5">
        <f t="shared" si="5"/>
        <v>894.60154241645239</v>
      </c>
      <c r="H28" s="5">
        <f t="shared" si="8"/>
        <v>894.6015424164525</v>
      </c>
      <c r="I28" s="5">
        <f t="shared" si="9"/>
        <v>894.60154241645239</v>
      </c>
      <c r="J28" s="3">
        <v>28</v>
      </c>
    </row>
    <row r="29" spans="1:10" ht="15.75" x14ac:dyDescent="0.25">
      <c r="A29" s="6">
        <v>17754</v>
      </c>
      <c r="B29" s="11">
        <f t="shared" si="0"/>
        <v>463</v>
      </c>
      <c r="C29" s="15">
        <f t="shared" si="1"/>
        <v>0.59511568123393321</v>
      </c>
      <c r="D29" s="11">
        <f t="shared" si="2"/>
        <v>0.59511568123393321</v>
      </c>
      <c r="E29" s="16">
        <f t="shared" si="3"/>
        <v>1.3106112768724658</v>
      </c>
      <c r="F29" s="16">
        <f t="shared" si="4"/>
        <v>1.1902313624678664</v>
      </c>
      <c r="G29" s="5">
        <f t="shared" si="5"/>
        <v>1190.2313624678663</v>
      </c>
      <c r="H29" s="5">
        <f t="shared" si="8"/>
        <v>1190.2313624678663</v>
      </c>
      <c r="I29" s="5">
        <f t="shared" si="9"/>
        <v>1190.2313624678663</v>
      </c>
      <c r="J29" s="3">
        <v>29</v>
      </c>
    </row>
    <row r="30" spans="1:10" ht="15.75" x14ac:dyDescent="0.25">
      <c r="A30" s="4">
        <v>17965</v>
      </c>
      <c r="B30" s="11">
        <f t="shared" si="0"/>
        <v>252</v>
      </c>
      <c r="C30" s="15">
        <f t="shared" si="1"/>
        <v>0.32390745501285345</v>
      </c>
      <c r="D30" s="11">
        <f t="shared" si="2"/>
        <v>0.32390745501285345</v>
      </c>
      <c r="E30" s="16">
        <f t="shared" si="3"/>
        <v>0.71333486343814556</v>
      </c>
      <c r="F30" s="16">
        <f t="shared" si="4"/>
        <v>0.6478149100257069</v>
      </c>
      <c r="G30" s="5">
        <f t="shared" si="5"/>
        <v>647.81491002570692</v>
      </c>
      <c r="H30" s="5">
        <f t="shared" si="8"/>
        <v>647.81491002570704</v>
      </c>
      <c r="I30" s="5">
        <f t="shared" si="9"/>
        <v>647.81491002570692</v>
      </c>
      <c r="J30" s="19">
        <v>30</v>
      </c>
    </row>
    <row r="31" spans="1:10" ht="15.75" x14ac:dyDescent="0.25">
      <c r="A31" s="6">
        <v>17679</v>
      </c>
      <c r="B31" s="11">
        <f t="shared" si="0"/>
        <v>538</v>
      </c>
      <c r="C31" s="15">
        <f t="shared" si="1"/>
        <v>0.69151670951156807</v>
      </c>
      <c r="D31" s="11">
        <f t="shared" si="2"/>
        <v>0.69151670951156807</v>
      </c>
      <c r="E31" s="16">
        <f t="shared" si="3"/>
        <v>1.5229133195623901</v>
      </c>
      <c r="F31" s="16">
        <f t="shared" si="4"/>
        <v>1.3830334190231361</v>
      </c>
      <c r="G31" s="5">
        <f t="shared" si="5"/>
        <v>1383.033419023136</v>
      </c>
      <c r="H31" s="5">
        <f t="shared" si="8"/>
        <v>1383.0334190231363</v>
      </c>
      <c r="I31" s="5">
        <f t="shared" si="9"/>
        <v>1383.033419023136</v>
      </c>
      <c r="J31" s="3">
        <v>31</v>
      </c>
    </row>
    <row r="32" spans="1:10" ht="15.75" x14ac:dyDescent="0.25">
      <c r="A32" s="4">
        <v>17945</v>
      </c>
      <c r="B32" s="11">
        <f t="shared" si="0"/>
        <v>272</v>
      </c>
      <c r="C32" s="15">
        <f t="shared" si="1"/>
        <v>0.34961439588688947</v>
      </c>
      <c r="D32" s="11">
        <f t="shared" si="2"/>
        <v>0.34961439588688947</v>
      </c>
      <c r="E32" s="16">
        <f t="shared" si="3"/>
        <v>0.769948741488792</v>
      </c>
      <c r="F32" s="16">
        <f t="shared" si="4"/>
        <v>0.69922879177377895</v>
      </c>
      <c r="G32" s="5">
        <f t="shared" si="5"/>
        <v>699.22879177377899</v>
      </c>
      <c r="H32" s="5">
        <f t="shared" si="8"/>
        <v>699.22879177377899</v>
      </c>
      <c r="I32" s="5">
        <f t="shared" si="9"/>
        <v>699.22879177377899</v>
      </c>
      <c r="J32" s="19">
        <v>32</v>
      </c>
    </row>
    <row r="33" spans="1:10" ht="15.75" x14ac:dyDescent="0.25">
      <c r="A33" s="6">
        <v>17731</v>
      </c>
      <c r="B33" s="11">
        <f t="shared" si="0"/>
        <v>486</v>
      </c>
      <c r="C33" s="15">
        <f t="shared" si="1"/>
        <v>0.62467866323907451</v>
      </c>
      <c r="D33" s="11">
        <f t="shared" si="2"/>
        <v>0.62467866323907451</v>
      </c>
      <c r="E33" s="16">
        <f t="shared" si="3"/>
        <v>1.3757172366307093</v>
      </c>
      <c r="F33" s="16">
        <f t="shared" si="4"/>
        <v>1.249357326478149</v>
      </c>
      <c r="G33" s="5">
        <f t="shared" si="5"/>
        <v>1249.3573264781489</v>
      </c>
      <c r="H33" s="5">
        <f t="shared" si="8"/>
        <v>1249.3573264781492</v>
      </c>
      <c r="I33" s="5">
        <f t="shared" si="9"/>
        <v>1249.3573264781489</v>
      </c>
      <c r="J33" s="3">
        <v>33</v>
      </c>
    </row>
    <row r="34" spans="1:10" ht="15.75" x14ac:dyDescent="0.25">
      <c r="A34" s="4">
        <v>17967</v>
      </c>
      <c r="B34" s="11">
        <f t="shared" si="0"/>
        <v>250</v>
      </c>
      <c r="C34" s="15">
        <f t="shared" si="1"/>
        <v>0.32133676092544988</v>
      </c>
      <c r="D34" s="11">
        <f t="shared" si="2"/>
        <v>0.32133676092544988</v>
      </c>
      <c r="E34" s="16">
        <f t="shared" si="3"/>
        <v>0.70767347563308092</v>
      </c>
      <c r="F34" s="16">
        <f t="shared" si="4"/>
        <v>0.64267352185089976</v>
      </c>
      <c r="G34" s="5">
        <f t="shared" si="5"/>
        <v>642.67352185089976</v>
      </c>
      <c r="H34" s="5">
        <f t="shared" si="8"/>
        <v>642.67352185089976</v>
      </c>
      <c r="I34" s="5">
        <f t="shared" si="9"/>
        <v>642.67352185089976</v>
      </c>
      <c r="J34" s="19">
        <v>34</v>
      </c>
    </row>
    <row r="35" spans="1:10" ht="15.75" x14ac:dyDescent="0.25">
      <c r="A35" s="6">
        <v>17709</v>
      </c>
      <c r="B35" s="11">
        <f t="shared" si="0"/>
        <v>508</v>
      </c>
      <c r="C35" s="15">
        <f t="shared" si="1"/>
        <v>0.65295629820051415</v>
      </c>
      <c r="D35" s="11">
        <f t="shared" si="2"/>
        <v>0.65295629820051415</v>
      </c>
      <c r="E35" s="16">
        <f t="shared" si="3"/>
        <v>1.4379925024864204</v>
      </c>
      <c r="F35" s="16">
        <f t="shared" si="4"/>
        <v>1.3059125964010283</v>
      </c>
      <c r="G35" s="5">
        <f t="shared" si="5"/>
        <v>1305.9125964010284</v>
      </c>
      <c r="H35" s="5">
        <f t="shared" si="8"/>
        <v>1305.9125964010284</v>
      </c>
      <c r="I35" s="5">
        <f t="shared" si="9"/>
        <v>1305.9125964010284</v>
      </c>
      <c r="J35" s="3">
        <v>35</v>
      </c>
    </row>
    <row r="36" spans="1:10" ht="15.75" x14ac:dyDescent="0.25">
      <c r="A36" s="4">
        <v>17894</v>
      </c>
      <c r="B36" s="11">
        <f t="shared" si="0"/>
        <v>323</v>
      </c>
      <c r="C36" s="15">
        <f t="shared" si="1"/>
        <v>0.41516709511568123</v>
      </c>
      <c r="D36" s="11">
        <f t="shared" si="2"/>
        <v>0.41516709511568123</v>
      </c>
      <c r="E36" s="16">
        <f t="shared" si="3"/>
        <v>0.91431413051794053</v>
      </c>
      <c r="F36" s="16">
        <f t="shared" si="4"/>
        <v>0.83033419023136246</v>
      </c>
      <c r="G36" s="5">
        <f t="shared" si="5"/>
        <v>830.33419023136241</v>
      </c>
      <c r="H36" s="5">
        <f t="shared" si="8"/>
        <v>830.33419023136253</v>
      </c>
      <c r="I36" s="5">
        <f t="shared" si="9"/>
        <v>830.33419023136241</v>
      </c>
      <c r="J36" s="19">
        <v>36</v>
      </c>
    </row>
    <row r="37" spans="1:10" ht="15.75" x14ac:dyDescent="0.25">
      <c r="A37" s="7">
        <v>17667</v>
      </c>
      <c r="B37" s="11">
        <f t="shared" si="0"/>
        <v>550</v>
      </c>
      <c r="C37" s="15">
        <f t="shared" si="1"/>
        <v>0.70694087403598971</v>
      </c>
      <c r="D37" s="11">
        <f t="shared" si="2"/>
        <v>0.70694087403598971</v>
      </c>
      <c r="E37" s="16">
        <f t="shared" si="3"/>
        <v>1.5568816463927779</v>
      </c>
      <c r="F37" s="16">
        <f t="shared" si="4"/>
        <v>1.4138817480719794</v>
      </c>
      <c r="G37" s="5">
        <f t="shared" si="5"/>
        <v>1413.8817480719795</v>
      </c>
      <c r="H37" s="5">
        <f t="shared" si="8"/>
        <v>1413.8817480719795</v>
      </c>
      <c r="I37" s="5">
        <f t="shared" si="9"/>
        <v>1413.8817480719795</v>
      </c>
      <c r="J37" s="20">
        <v>0</v>
      </c>
    </row>
    <row r="38" spans="1:10" ht="15.75" x14ac:dyDescent="0.25">
      <c r="A38" s="5" t="s">
        <v>1</v>
      </c>
      <c r="B38" s="5" t="s">
        <v>6</v>
      </c>
      <c r="C38" s="5" t="s">
        <v>11</v>
      </c>
      <c r="D38" s="5" t="s">
        <v>7</v>
      </c>
      <c r="E38" s="5" t="s">
        <v>3</v>
      </c>
      <c r="F38" s="5" t="s">
        <v>4</v>
      </c>
      <c r="G38" s="5" t="s">
        <v>7</v>
      </c>
      <c r="H38" s="5" t="s">
        <v>3</v>
      </c>
      <c r="I38" s="5" t="s">
        <v>4</v>
      </c>
      <c r="J38" s="3"/>
    </row>
    <row r="39" spans="1:10" ht="15.75" x14ac:dyDescent="0.25">
      <c r="A39" s="1"/>
      <c r="B39" s="23" t="s">
        <v>5</v>
      </c>
      <c r="C39" s="24"/>
      <c r="D39" s="24"/>
      <c r="E39" s="24"/>
      <c r="F39" s="24"/>
      <c r="G39" s="23" t="s">
        <v>12</v>
      </c>
      <c r="H39" s="26"/>
      <c r="I39" s="26"/>
      <c r="J39" s="3"/>
    </row>
  </sheetData>
  <mergeCells count="4">
    <mergeCell ref="K3:L3"/>
    <mergeCell ref="K10:L10"/>
    <mergeCell ref="B39:F39"/>
    <mergeCell ref="G39:I39"/>
  </mergeCells>
  <conditionalFormatting sqref="I1:I37">
    <cfRule type="cellIs" dxfId="2" priority="3" operator="greaterThan">
      <formula>0</formula>
    </cfRule>
  </conditionalFormatting>
  <conditionalFormatting sqref="G1:G37">
    <cfRule type="cellIs" dxfId="1" priority="2" operator="greaterThan">
      <formula>0</formula>
    </cfRule>
  </conditionalFormatting>
  <conditionalFormatting sqref="H1:H37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Falkor</dc:creator>
  <cp:lastModifiedBy>Falkor</cp:lastModifiedBy>
  <dcterms:created xsi:type="dcterms:W3CDTF">2014-11-01T14:06:03Z</dcterms:created>
  <dcterms:modified xsi:type="dcterms:W3CDTF">2014-11-02T12:29:29Z</dcterms:modified>
</cp:coreProperties>
</file>