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P218" i="1"/>
  <c r="P217"/>
  <c r="P216"/>
  <c r="P215"/>
  <c r="P214"/>
  <c r="P213"/>
  <c r="P212"/>
  <c r="P211"/>
  <c r="P210"/>
  <c r="P209"/>
  <c r="P208"/>
  <c r="P207"/>
  <c r="P20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A204" l="1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P6" l="1"/>
  <c r="T204"/>
  <c r="T203"/>
  <c r="T202"/>
  <c r="T201"/>
  <c r="T200"/>
  <c r="T199"/>
  <c r="T198"/>
  <c r="T197"/>
  <c r="T196"/>
  <c r="T195"/>
  <c r="T194"/>
  <c r="T193"/>
  <c r="T192"/>
  <c r="T191"/>
  <c r="T190"/>
  <c r="T189"/>
  <c r="T188"/>
  <c r="T187"/>
  <c r="T186"/>
  <c r="T185"/>
  <c r="T184"/>
  <c r="T183"/>
  <c r="T182"/>
  <c r="T181"/>
  <c r="T180"/>
  <c r="T179"/>
  <c r="T178"/>
  <c r="T177"/>
  <c r="T176"/>
  <c r="T175"/>
  <c r="T174"/>
  <c r="T173"/>
  <c r="T172"/>
  <c r="T171"/>
  <c r="T170"/>
  <c r="T169"/>
  <c r="T168"/>
  <c r="T167"/>
  <c r="T166"/>
  <c r="T165"/>
  <c r="T164"/>
  <c r="T163"/>
  <c r="T162"/>
  <c r="T161"/>
  <c r="T160"/>
  <c r="T159"/>
  <c r="T158"/>
  <c r="T157"/>
  <c r="T156"/>
  <c r="T155"/>
  <c r="T154"/>
  <c r="T153"/>
  <c r="T152"/>
  <c r="T151"/>
  <c r="T150"/>
  <c r="T149"/>
  <c r="T148"/>
  <c r="T147"/>
  <c r="T146"/>
  <c r="T145"/>
  <c r="T144"/>
  <c r="T143"/>
  <c r="T142"/>
  <c r="T141"/>
  <c r="T140"/>
  <c r="T139"/>
  <c r="T138"/>
  <c r="T137"/>
  <c r="T136"/>
  <c r="T135"/>
  <c r="T134"/>
  <c r="T133"/>
  <c r="T132"/>
  <c r="T131"/>
  <c r="T130"/>
  <c r="T129"/>
  <c r="T128"/>
  <c r="T127"/>
  <c r="T126"/>
  <c r="T125"/>
  <c r="T124"/>
  <c r="T123"/>
  <c r="T122"/>
  <c r="T121"/>
  <c r="T120"/>
  <c r="T119"/>
  <c r="T118"/>
  <c r="T117"/>
  <c r="T116"/>
  <c r="T115"/>
  <c r="T114"/>
  <c r="T113"/>
  <c r="T112"/>
  <c r="T111"/>
  <c r="T110"/>
  <c r="T109"/>
  <c r="T108"/>
  <c r="T107"/>
  <c r="T106"/>
  <c r="T105"/>
  <c r="T104"/>
  <c r="T103"/>
  <c r="T102"/>
  <c r="T101"/>
  <c r="T100"/>
  <c r="T99"/>
  <c r="T98"/>
  <c r="T97"/>
  <c r="T96"/>
  <c r="T95"/>
  <c r="T94"/>
  <c r="T93"/>
  <c r="T92"/>
  <c r="T91"/>
  <c r="T90"/>
  <c r="T89"/>
  <c r="T88"/>
  <c r="T87"/>
  <c r="T86"/>
  <c r="T85"/>
  <c r="T84"/>
  <c r="T83"/>
  <c r="T82"/>
  <c r="T81"/>
  <c r="T80"/>
  <c r="T79"/>
  <c r="T78"/>
  <c r="T77"/>
  <c r="T76"/>
  <c r="T75"/>
  <c r="T74"/>
  <c r="T73"/>
  <c r="T72"/>
  <c r="T71"/>
  <c r="T70"/>
  <c r="T69"/>
  <c r="T68"/>
  <c r="T67"/>
  <c r="T66"/>
  <c r="T65"/>
  <c r="T64"/>
  <c r="T63"/>
  <c r="T62"/>
  <c r="T61"/>
  <c r="T60"/>
  <c r="T59"/>
  <c r="T58"/>
  <c r="T57"/>
  <c r="T56"/>
  <c r="T55"/>
  <c r="T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E16" l="1"/>
  <c r="D16"/>
  <c r="E18"/>
  <c r="D18"/>
  <c r="D20"/>
  <c r="E20"/>
  <c r="D22"/>
  <c r="E22"/>
  <c r="E24"/>
  <c r="D24"/>
  <c r="E26"/>
  <c r="D26"/>
  <c r="E28"/>
  <c r="D28"/>
  <c r="E30"/>
  <c r="D30"/>
  <c r="D32"/>
  <c r="E32"/>
  <c r="D34"/>
  <c r="E34"/>
  <c r="D36"/>
  <c r="E36"/>
  <c r="E38"/>
  <c r="D38"/>
  <c r="E40"/>
  <c r="D40"/>
  <c r="D42"/>
  <c r="E42"/>
  <c r="D44"/>
  <c r="E44"/>
  <c r="D46"/>
  <c r="E46"/>
  <c r="D48"/>
  <c r="E48"/>
  <c r="D50"/>
  <c r="E50"/>
  <c r="D52"/>
  <c r="E52"/>
  <c r="D54"/>
  <c r="E54"/>
  <c r="D56"/>
  <c r="E56"/>
  <c r="D58"/>
  <c r="E58"/>
  <c r="D60"/>
  <c r="E60"/>
  <c r="D62"/>
  <c r="E62"/>
  <c r="D64"/>
  <c r="E64"/>
  <c r="D66"/>
  <c r="E66"/>
  <c r="D68"/>
  <c r="E68"/>
  <c r="D70"/>
  <c r="E70"/>
  <c r="D72"/>
  <c r="E72"/>
  <c r="D74"/>
  <c r="E74"/>
  <c r="D76"/>
  <c r="E76"/>
  <c r="D78"/>
  <c r="E78"/>
  <c r="D80"/>
  <c r="E80"/>
  <c r="D82"/>
  <c r="E82"/>
  <c r="D84"/>
  <c r="E84"/>
  <c r="D86"/>
  <c r="E86"/>
  <c r="D88"/>
  <c r="E88"/>
  <c r="D90"/>
  <c r="E90"/>
  <c r="D92"/>
  <c r="E92"/>
  <c r="D94"/>
  <c r="E94"/>
  <c r="D96"/>
  <c r="E96"/>
  <c r="D98"/>
  <c r="E98"/>
  <c r="D100"/>
  <c r="E100"/>
  <c r="D102"/>
  <c r="E102"/>
  <c r="D104"/>
  <c r="E104"/>
  <c r="D106"/>
  <c r="E106"/>
  <c r="D108"/>
  <c r="E108"/>
  <c r="D110"/>
  <c r="E110"/>
  <c r="D112"/>
  <c r="E112"/>
  <c r="D114"/>
  <c r="E114"/>
  <c r="D116"/>
  <c r="E116"/>
  <c r="D118"/>
  <c r="E118"/>
  <c r="D120"/>
  <c r="E120"/>
  <c r="D122"/>
  <c r="E122"/>
  <c r="D124"/>
  <c r="E124"/>
  <c r="D126"/>
  <c r="E126"/>
  <c r="D128"/>
  <c r="E128"/>
  <c r="D130"/>
  <c r="E130"/>
  <c r="D132"/>
  <c r="E132"/>
  <c r="D134"/>
  <c r="E134"/>
  <c r="D136"/>
  <c r="E136"/>
  <c r="D138"/>
  <c r="E138"/>
  <c r="D140"/>
  <c r="E140"/>
  <c r="D142"/>
  <c r="E142"/>
  <c r="D144"/>
  <c r="E144"/>
  <c r="D146"/>
  <c r="E146"/>
  <c r="D148"/>
  <c r="E148"/>
  <c r="D150"/>
  <c r="E150"/>
  <c r="D152"/>
  <c r="E152"/>
  <c r="D154"/>
  <c r="E154"/>
  <c r="D156"/>
  <c r="E156"/>
  <c r="D158"/>
  <c r="E158"/>
  <c r="D160"/>
  <c r="E160"/>
  <c r="D162"/>
  <c r="E162"/>
  <c r="D164"/>
  <c r="E164"/>
  <c r="D166"/>
  <c r="E166"/>
  <c r="D168"/>
  <c r="E168"/>
  <c r="D170"/>
  <c r="E170"/>
  <c r="D172"/>
  <c r="E172"/>
  <c r="D174"/>
  <c r="E174"/>
  <c r="D176"/>
  <c r="E176"/>
  <c r="D178"/>
  <c r="E178"/>
  <c r="D180"/>
  <c r="E180"/>
  <c r="D182"/>
  <c r="E182"/>
  <c r="D184"/>
  <c r="E184"/>
  <c r="D186"/>
  <c r="E186"/>
  <c r="D188"/>
  <c r="E188"/>
  <c r="D190"/>
  <c r="E190"/>
  <c r="D192"/>
  <c r="E192"/>
  <c r="D194"/>
  <c r="E194"/>
  <c r="D196"/>
  <c r="E196"/>
  <c r="D198"/>
  <c r="E198"/>
  <c r="D200"/>
  <c r="E200"/>
  <c r="D202"/>
  <c r="E202"/>
  <c r="D204"/>
  <c r="E204"/>
  <c r="D15"/>
  <c r="E15"/>
  <c r="D17"/>
  <c r="E17"/>
  <c r="E19"/>
  <c r="D19"/>
  <c r="E21"/>
  <c r="D21"/>
  <c r="E23"/>
  <c r="D23"/>
  <c r="D25"/>
  <c r="E25"/>
  <c r="D27"/>
  <c r="E27"/>
  <c r="D29"/>
  <c r="E29"/>
  <c r="E31"/>
  <c r="D31"/>
  <c r="E33"/>
  <c r="D33"/>
  <c r="E35"/>
  <c r="D35"/>
  <c r="E37"/>
  <c r="D37"/>
  <c r="D39"/>
  <c r="E39"/>
  <c r="E41"/>
  <c r="D41"/>
  <c r="E43"/>
  <c r="D43"/>
  <c r="E45"/>
  <c r="D45"/>
  <c r="E47"/>
  <c r="D47"/>
  <c r="D49"/>
  <c r="E49"/>
  <c r="D51"/>
  <c r="E51"/>
  <c r="D53"/>
  <c r="E53"/>
  <c r="D55"/>
  <c r="E55"/>
  <c r="D57"/>
  <c r="E57"/>
  <c r="D59"/>
  <c r="E59"/>
  <c r="D61"/>
  <c r="E61"/>
  <c r="D63"/>
  <c r="E63"/>
  <c r="D65"/>
  <c r="E65"/>
  <c r="D67"/>
  <c r="E67"/>
  <c r="D69"/>
  <c r="E69"/>
  <c r="D71"/>
  <c r="E71"/>
  <c r="D73"/>
  <c r="E73"/>
  <c r="D75"/>
  <c r="E75"/>
  <c r="D77"/>
  <c r="E77"/>
  <c r="D79"/>
  <c r="E79"/>
  <c r="D81"/>
  <c r="E81"/>
  <c r="D83"/>
  <c r="E83"/>
  <c r="D85"/>
  <c r="E85"/>
  <c r="D87"/>
  <c r="E87"/>
  <c r="D89"/>
  <c r="E89"/>
  <c r="D91"/>
  <c r="E91"/>
  <c r="D93"/>
  <c r="E93"/>
  <c r="D95"/>
  <c r="E95"/>
  <c r="D97"/>
  <c r="E97"/>
  <c r="D99"/>
  <c r="E99"/>
  <c r="D101"/>
  <c r="E101"/>
  <c r="D103"/>
  <c r="E103"/>
  <c r="D105"/>
  <c r="E105"/>
  <c r="D107"/>
  <c r="E107"/>
  <c r="D109"/>
  <c r="E109"/>
  <c r="D111"/>
  <c r="E111"/>
  <c r="D113"/>
  <c r="E113"/>
  <c r="D115"/>
  <c r="E115"/>
  <c r="D117"/>
  <c r="E117"/>
  <c r="D119"/>
  <c r="E119"/>
  <c r="D121"/>
  <c r="E121"/>
  <c r="D123"/>
  <c r="E123"/>
  <c r="D125"/>
  <c r="E125"/>
  <c r="D127"/>
  <c r="E127"/>
  <c r="D129"/>
  <c r="E129"/>
  <c r="D131"/>
  <c r="E131"/>
  <c r="D133"/>
  <c r="E133"/>
  <c r="D135"/>
  <c r="E135"/>
  <c r="D137"/>
  <c r="E137"/>
  <c r="D139"/>
  <c r="E139"/>
  <c r="D141"/>
  <c r="E141"/>
  <c r="D143"/>
  <c r="E143"/>
  <c r="D145"/>
  <c r="E145"/>
  <c r="D147"/>
  <c r="E147"/>
  <c r="D149"/>
  <c r="E149"/>
  <c r="D151"/>
  <c r="E151"/>
  <c r="D153"/>
  <c r="E153"/>
  <c r="D155"/>
  <c r="E155"/>
  <c r="D157"/>
  <c r="E157"/>
  <c r="D159"/>
  <c r="E159"/>
  <c r="D161"/>
  <c r="E161"/>
  <c r="D163"/>
  <c r="E163"/>
  <c r="D165"/>
  <c r="E165"/>
  <c r="D167"/>
  <c r="E167"/>
  <c r="D169"/>
  <c r="E169"/>
  <c r="D171"/>
  <c r="E171"/>
  <c r="D173"/>
  <c r="E173"/>
  <c r="D175"/>
  <c r="E175"/>
  <c r="D177"/>
  <c r="E177"/>
  <c r="D179"/>
  <c r="E179"/>
  <c r="D181"/>
  <c r="E181"/>
  <c r="D183"/>
  <c r="E183"/>
  <c r="D185"/>
  <c r="E185"/>
  <c r="D187"/>
  <c r="E187"/>
  <c r="D189"/>
  <c r="E189"/>
  <c r="D191"/>
  <c r="E191"/>
  <c r="D193"/>
  <c r="E193"/>
  <c r="D195"/>
  <c r="E195"/>
  <c r="D197"/>
  <c r="E197"/>
  <c r="D199"/>
  <c r="E199"/>
  <c r="D201"/>
  <c r="E201"/>
  <c r="D203"/>
  <c r="E203"/>
  <c r="E14"/>
  <c r="D14"/>
  <c r="Q6"/>
  <c r="N6" s="1"/>
  <c r="O6" l="1"/>
  <c r="R6"/>
  <c r="M7"/>
  <c r="H6" l="1"/>
  <c r="K6"/>
  <c r="P7" l="1"/>
  <c r="Q7" s="1"/>
  <c r="N7" l="1"/>
  <c r="O7"/>
  <c r="R7"/>
  <c r="M8" l="1"/>
  <c r="H7"/>
  <c r="K7"/>
  <c r="L7" l="1"/>
  <c r="S7"/>
  <c r="P8" l="1"/>
  <c r="Q8" s="1"/>
  <c r="R8" l="1"/>
  <c r="N8"/>
  <c r="M9" s="1"/>
  <c r="O8"/>
  <c r="H8" l="1"/>
  <c r="K8"/>
  <c r="S8" l="1"/>
  <c r="L8"/>
  <c r="H9" l="1"/>
  <c r="P9"/>
  <c r="Q9" s="1"/>
  <c r="R9" s="1"/>
  <c r="K9" l="1"/>
  <c r="N9"/>
  <c r="M10" s="1"/>
  <c r="O9"/>
  <c r="L9" l="1"/>
  <c r="S9" l="1"/>
  <c r="P10" l="1"/>
  <c r="Q10" s="1"/>
  <c r="R10" s="1"/>
  <c r="O10" l="1"/>
  <c r="N10"/>
  <c r="M11" s="1"/>
  <c r="H10"/>
  <c r="K10"/>
  <c r="L10" l="1"/>
  <c r="S10" l="1"/>
  <c r="P11" l="1"/>
  <c r="Q11" s="1"/>
  <c r="K11"/>
  <c r="R11" l="1"/>
  <c r="N11"/>
  <c r="M12" s="1"/>
  <c r="O11"/>
  <c r="H11"/>
  <c r="S11" l="1"/>
  <c r="L11"/>
  <c r="P12" l="1"/>
  <c r="Q12" s="1"/>
  <c r="R12" l="1"/>
  <c r="N12"/>
  <c r="M13" s="1"/>
  <c r="O12"/>
  <c r="H12"/>
  <c r="K12"/>
  <c r="S12" l="1"/>
  <c r="L12"/>
  <c r="P13" l="1"/>
  <c r="Q13" s="1"/>
  <c r="R13" s="1"/>
  <c r="O13" l="1"/>
  <c r="N13"/>
  <c r="M14" s="1"/>
  <c r="H13"/>
  <c r="K13"/>
  <c r="L13" l="1"/>
  <c r="S13"/>
  <c r="P14" l="1"/>
  <c r="Q14" s="1"/>
  <c r="R14" s="1"/>
  <c r="H14" l="1"/>
  <c r="K14"/>
  <c r="N14"/>
  <c r="M15" s="1"/>
  <c r="O14"/>
  <c r="F15" l="1"/>
  <c r="S14"/>
  <c r="L14"/>
  <c r="P15" l="1"/>
  <c r="Q15" s="1"/>
  <c r="I15" l="1"/>
  <c r="J15" s="1"/>
  <c r="R15"/>
  <c r="O15"/>
  <c r="N15"/>
  <c r="M16" s="1"/>
  <c r="K15" l="1"/>
  <c r="G15"/>
  <c r="H15"/>
  <c r="F16" l="1"/>
  <c r="S15"/>
  <c r="L15"/>
  <c r="I16" l="1"/>
  <c r="J16" s="1"/>
  <c r="G16" s="1"/>
  <c r="P16"/>
  <c r="Q16" s="1"/>
  <c r="R16" s="1"/>
  <c r="O16" l="1"/>
  <c r="N16"/>
  <c r="M17" s="1"/>
  <c r="K16"/>
  <c r="H16"/>
  <c r="F17" l="1"/>
  <c r="L16"/>
  <c r="S16"/>
  <c r="I17" l="1"/>
  <c r="J17" s="1"/>
  <c r="G17" s="1"/>
  <c r="P17"/>
  <c r="Q17" s="1"/>
  <c r="K17" l="1"/>
  <c r="H17"/>
  <c r="R17"/>
  <c r="N17"/>
  <c r="M18" s="1"/>
  <c r="O17"/>
  <c r="F18" l="1"/>
  <c r="S17"/>
  <c r="L17"/>
  <c r="I18" l="1"/>
  <c r="J18" s="1"/>
  <c r="P18"/>
  <c r="Q18" s="1"/>
  <c r="R18" s="1"/>
  <c r="K18" l="1"/>
  <c r="G18"/>
  <c r="H18"/>
  <c r="O18"/>
  <c r="N18"/>
  <c r="M19" s="1"/>
  <c r="F19" l="1"/>
  <c r="L18"/>
  <c r="S18"/>
  <c r="P19" l="1"/>
  <c r="Q19" s="1"/>
  <c r="I19" l="1"/>
  <c r="J19" s="1"/>
  <c r="R19"/>
  <c r="O19"/>
  <c r="N19"/>
  <c r="M20" s="1"/>
  <c r="K19" l="1"/>
  <c r="G19"/>
  <c r="H19"/>
  <c r="F20" l="1"/>
  <c r="L19"/>
  <c r="S19"/>
  <c r="P20" l="1"/>
  <c r="Q20" s="1"/>
  <c r="I20" l="1"/>
  <c r="J20" s="1"/>
  <c r="K20" s="1"/>
  <c r="R20"/>
  <c r="O20"/>
  <c r="N20"/>
  <c r="M21" s="1"/>
  <c r="H20" l="1"/>
  <c r="G20"/>
  <c r="F21" l="1"/>
  <c r="S20"/>
  <c r="L20"/>
  <c r="P21" l="1"/>
  <c r="Q21" s="1"/>
  <c r="R21" s="1"/>
  <c r="I21" l="1"/>
  <c r="J21" s="1"/>
  <c r="O21"/>
  <c r="N21"/>
  <c r="M22" s="1"/>
  <c r="H21" l="1"/>
  <c r="G21"/>
  <c r="K21"/>
  <c r="F22" l="1"/>
  <c r="L21"/>
  <c r="S21"/>
  <c r="P22" l="1"/>
  <c r="Q22" s="1"/>
  <c r="R22" s="1"/>
  <c r="I22"/>
  <c r="J22" s="1"/>
  <c r="K22" s="1"/>
  <c r="G22" l="1"/>
  <c r="O22"/>
  <c r="N22"/>
  <c r="M23" s="1"/>
  <c r="H22"/>
  <c r="F23" l="1"/>
  <c r="S22"/>
  <c r="L22"/>
  <c r="P23" l="1"/>
  <c r="Q23" s="1"/>
  <c r="R23" s="1"/>
  <c r="I23" l="1"/>
  <c r="J23" s="1"/>
  <c r="G23" s="1"/>
  <c r="N23"/>
  <c r="O23"/>
  <c r="M24" l="1"/>
  <c r="H23"/>
  <c r="K23"/>
  <c r="F24" l="1"/>
  <c r="S23"/>
  <c r="L23"/>
  <c r="P24" l="1"/>
  <c r="Q24" s="1"/>
  <c r="R24" s="1"/>
  <c r="I24" l="1"/>
  <c r="J24" s="1"/>
  <c r="N24"/>
  <c r="O24"/>
  <c r="G24" l="1"/>
  <c r="K24"/>
  <c r="H24"/>
  <c r="M25"/>
  <c r="F25" l="1"/>
  <c r="S24"/>
  <c r="L24"/>
  <c r="P25" l="1"/>
  <c r="Q25" s="1"/>
  <c r="R25" s="1"/>
  <c r="I25" l="1"/>
  <c r="J25" s="1"/>
  <c r="N25"/>
  <c r="O25"/>
  <c r="H25" l="1"/>
  <c r="G25"/>
  <c r="K25"/>
  <c r="M26"/>
  <c r="F26" l="1"/>
  <c r="S25"/>
  <c r="L25"/>
  <c r="P26" l="1"/>
  <c r="Q26" s="1"/>
  <c r="R26" s="1"/>
  <c r="I26" l="1"/>
  <c r="J26" s="1"/>
  <c r="G26" s="1"/>
  <c r="N26"/>
  <c r="O26"/>
  <c r="M27" l="1"/>
  <c r="H26"/>
  <c r="K26"/>
  <c r="F27" l="1"/>
  <c r="S26"/>
  <c r="L26"/>
  <c r="P27" l="1"/>
  <c r="Q27" s="1"/>
  <c r="R27" s="1"/>
  <c r="I27" l="1"/>
  <c r="J27" s="1"/>
  <c r="N27"/>
  <c r="O27"/>
  <c r="G27" l="1"/>
  <c r="K27"/>
  <c r="H27"/>
  <c r="M28"/>
  <c r="F28" l="1"/>
  <c r="S27"/>
  <c r="L27"/>
  <c r="P28" l="1"/>
  <c r="Q28" s="1"/>
  <c r="R28" s="1"/>
  <c r="I28" l="1"/>
  <c r="J28" s="1"/>
  <c r="N28"/>
  <c r="O28"/>
  <c r="G28" l="1"/>
  <c r="K28"/>
  <c r="H28"/>
  <c r="M29"/>
  <c r="F29" l="1"/>
  <c r="S28"/>
  <c r="L28"/>
  <c r="P29" l="1"/>
  <c r="Q29" s="1"/>
  <c r="R29" s="1"/>
  <c r="I29" l="1"/>
  <c r="J29" s="1"/>
  <c r="N29"/>
  <c r="O29"/>
  <c r="G29" l="1"/>
  <c r="K29"/>
  <c r="H29"/>
  <c r="M30"/>
  <c r="F30" l="1"/>
  <c r="S29"/>
  <c r="L29"/>
  <c r="P30" l="1"/>
  <c r="Q30" s="1"/>
  <c r="R30" s="1"/>
  <c r="I30" l="1"/>
  <c r="J30" s="1"/>
  <c r="G30" s="1"/>
  <c r="N30"/>
  <c r="O30"/>
  <c r="M31" l="1"/>
  <c r="H30"/>
  <c r="K30"/>
  <c r="F31" l="1"/>
  <c r="S30"/>
  <c r="L30"/>
  <c r="P31" l="1"/>
  <c r="Q31" s="1"/>
  <c r="R31" s="1"/>
  <c r="I31" l="1"/>
  <c r="J31" s="1"/>
  <c r="G31" s="1"/>
  <c r="N31"/>
  <c r="O31"/>
  <c r="M32" l="1"/>
  <c r="H31"/>
  <c r="K31"/>
  <c r="F32" l="1"/>
  <c r="S31"/>
  <c r="L31"/>
  <c r="P32" l="1"/>
  <c r="Q32" s="1"/>
  <c r="R32" s="1"/>
  <c r="I32" l="1"/>
  <c r="J32" s="1"/>
  <c r="K32" s="1"/>
  <c r="N32"/>
  <c r="O32"/>
  <c r="G32" l="1"/>
  <c r="H32"/>
  <c r="M33"/>
  <c r="F33" l="1"/>
  <c r="S32"/>
  <c r="L32"/>
  <c r="P33" l="1"/>
  <c r="Q33" s="1"/>
  <c r="R33" s="1"/>
  <c r="I33" l="1"/>
  <c r="J33" s="1"/>
  <c r="N33"/>
  <c r="O33"/>
  <c r="K33" l="1"/>
  <c r="G33"/>
  <c r="H33"/>
  <c r="M34"/>
  <c r="F34" l="1"/>
  <c r="S33"/>
  <c r="L33"/>
  <c r="P34" l="1"/>
  <c r="Q34" s="1"/>
  <c r="R34" s="1"/>
  <c r="I34"/>
  <c r="J34" s="1"/>
  <c r="N34" l="1"/>
  <c r="O34"/>
  <c r="H34"/>
  <c r="G34"/>
  <c r="K34"/>
  <c r="M35"/>
  <c r="F35" l="1"/>
  <c r="S34"/>
  <c r="L34"/>
  <c r="P35" l="1"/>
  <c r="Q35" s="1"/>
  <c r="R35" s="1"/>
  <c r="I35" l="1"/>
  <c r="J35" s="1"/>
  <c r="K35" s="1"/>
  <c r="N35"/>
  <c r="O35"/>
  <c r="H35" l="1"/>
  <c r="G35"/>
  <c r="M36"/>
  <c r="L35" l="1"/>
  <c r="F36"/>
  <c r="S35"/>
  <c r="P36" l="1"/>
  <c r="Q36" s="1"/>
  <c r="R36" s="1"/>
  <c r="I36"/>
  <c r="J36" s="1"/>
  <c r="N36" l="1"/>
  <c r="M37" s="1"/>
  <c r="O36"/>
  <c r="G36"/>
  <c r="H36"/>
  <c r="K36"/>
  <c r="F37" l="1"/>
  <c r="S36"/>
  <c r="L36"/>
  <c r="P37" l="1"/>
  <c r="Q37" s="1"/>
  <c r="R37" s="1"/>
  <c r="I37" l="1"/>
  <c r="J37" s="1"/>
  <c r="N37"/>
  <c r="O37"/>
  <c r="K37"/>
  <c r="H37" l="1"/>
  <c r="G37"/>
  <c r="M38"/>
  <c r="F38" l="1"/>
  <c r="S37"/>
  <c r="L37"/>
  <c r="I38" l="1"/>
  <c r="J38" s="1"/>
  <c r="P38"/>
  <c r="Q38" s="1"/>
  <c r="R38" s="1"/>
  <c r="G38" l="1"/>
  <c r="O38"/>
  <c r="N38"/>
  <c r="M39" s="1"/>
  <c r="H38"/>
  <c r="K38"/>
  <c r="F39" l="1"/>
  <c r="S38"/>
  <c r="L38"/>
  <c r="I39" l="1"/>
  <c r="J39" s="1"/>
  <c r="H39" s="1"/>
  <c r="K39"/>
  <c r="P39"/>
  <c r="Q39" s="1"/>
  <c r="N39" s="1"/>
  <c r="M40" s="1"/>
  <c r="F40" l="1"/>
  <c r="G39"/>
  <c r="L39"/>
  <c r="S39"/>
  <c r="R39"/>
  <c r="O39"/>
  <c r="P40" l="1"/>
  <c r="Q40" s="1"/>
  <c r="R40" s="1"/>
  <c r="I40"/>
  <c r="J40" s="1"/>
  <c r="N40" l="1"/>
  <c r="M41" s="1"/>
  <c r="G40"/>
  <c r="O40"/>
  <c r="K40"/>
  <c r="H40"/>
  <c r="L40" l="1"/>
  <c r="S40"/>
  <c r="F41"/>
  <c r="P41" l="1"/>
  <c r="Q41" s="1"/>
  <c r="R41" s="1"/>
  <c r="I41"/>
  <c r="J41" s="1"/>
  <c r="G41" s="1"/>
  <c r="N41" l="1"/>
  <c r="M42" s="1"/>
  <c r="O41"/>
  <c r="H41"/>
  <c r="K41"/>
  <c r="F42" l="1"/>
  <c r="S41"/>
  <c r="L41"/>
  <c r="P42" l="1"/>
  <c r="Q42" s="1"/>
  <c r="R42" s="1"/>
  <c r="I42" l="1"/>
  <c r="J42" s="1"/>
  <c r="N42"/>
  <c r="O42"/>
  <c r="K42"/>
  <c r="G42" l="1"/>
  <c r="H42"/>
  <c r="M43"/>
  <c r="F43" l="1"/>
  <c r="S42"/>
  <c r="L42"/>
  <c r="P43" l="1"/>
  <c r="Q43" s="1"/>
  <c r="R43" s="1"/>
  <c r="I43" l="1"/>
  <c r="J43" s="1"/>
  <c r="K43" s="1"/>
  <c r="N43"/>
  <c r="O43"/>
  <c r="G43" l="1"/>
  <c r="H43"/>
  <c r="M44"/>
  <c r="F44" l="1"/>
  <c r="S43"/>
  <c r="L43"/>
  <c r="P44" l="1"/>
  <c r="Q44" s="1"/>
  <c r="R44" s="1"/>
  <c r="I44" l="1"/>
  <c r="J44" s="1"/>
  <c r="K44" s="1"/>
  <c r="N44"/>
  <c r="O44"/>
  <c r="H44" l="1"/>
  <c r="G44"/>
  <c r="M45"/>
  <c r="F45" l="1"/>
  <c r="S44"/>
  <c r="L44"/>
  <c r="P45" l="1"/>
  <c r="Q45" s="1"/>
  <c r="R45" s="1"/>
  <c r="I45" l="1"/>
  <c r="J45" s="1"/>
  <c r="K45" s="1"/>
  <c r="N45"/>
  <c r="O45"/>
  <c r="H45" l="1"/>
  <c r="G45"/>
  <c r="M46"/>
  <c r="F46" l="1"/>
  <c r="S45"/>
  <c r="L45"/>
  <c r="P46" l="1"/>
  <c r="Q46" s="1"/>
  <c r="R46" s="1"/>
  <c r="I46" l="1"/>
  <c r="J46" s="1"/>
  <c r="N46"/>
  <c r="O46"/>
  <c r="K46"/>
  <c r="G46" l="1"/>
  <c r="H46"/>
  <c r="M47"/>
  <c r="F47" l="1"/>
  <c r="S46"/>
  <c r="L46"/>
  <c r="P47" l="1"/>
  <c r="Q47" s="1"/>
  <c r="R47" s="1"/>
  <c r="I47" l="1"/>
  <c r="J47" s="1"/>
  <c r="N47"/>
  <c r="O47"/>
  <c r="K47"/>
  <c r="H47" l="1"/>
  <c r="G47"/>
  <c r="M48"/>
  <c r="F48" l="1"/>
  <c r="S47"/>
  <c r="L47"/>
  <c r="I48" l="1"/>
  <c r="J48" s="1"/>
  <c r="P48"/>
  <c r="Q48" s="1"/>
  <c r="R48" s="1"/>
  <c r="H48" l="1"/>
  <c r="G48"/>
  <c r="N48"/>
  <c r="O48"/>
  <c r="K48"/>
  <c r="M49" l="1"/>
  <c r="F49" l="1"/>
  <c r="S48"/>
  <c r="L48"/>
  <c r="I49" l="1"/>
  <c r="J49" s="1"/>
  <c r="P49"/>
  <c r="Q49" s="1"/>
  <c r="R49" s="1"/>
  <c r="K49" l="1"/>
  <c r="G49"/>
  <c r="H49"/>
  <c r="N49"/>
  <c r="O49"/>
  <c r="M50" l="1"/>
  <c r="F50" l="1"/>
  <c r="S49"/>
  <c r="L49"/>
  <c r="P50" l="1"/>
  <c r="Q50" s="1"/>
  <c r="R50" s="1"/>
  <c r="I50" l="1"/>
  <c r="J50" s="1"/>
  <c r="K50" s="1"/>
  <c r="N50"/>
  <c r="O50"/>
  <c r="G50" l="1"/>
  <c r="H50"/>
  <c r="M51"/>
  <c r="F51" l="1"/>
  <c r="S50"/>
  <c r="L50"/>
  <c r="P51" l="1"/>
  <c r="Q51" s="1"/>
  <c r="R51" s="1"/>
  <c r="I51" l="1"/>
  <c r="J51" s="1"/>
  <c r="N51"/>
  <c r="O51"/>
  <c r="K51"/>
  <c r="G51" l="1"/>
  <c r="H51"/>
  <c r="M52"/>
  <c r="F52" l="1"/>
  <c r="S51"/>
  <c r="L51"/>
  <c r="P52" l="1"/>
  <c r="Q52" s="1"/>
  <c r="R52" s="1"/>
  <c r="I52" l="1"/>
  <c r="J52" s="1"/>
  <c r="N52"/>
  <c r="O52"/>
  <c r="K52"/>
  <c r="H52" l="1"/>
  <c r="G52"/>
  <c r="M53"/>
  <c r="F53" l="1"/>
  <c r="S52"/>
  <c r="L52"/>
  <c r="P53" l="1"/>
  <c r="Q53" s="1"/>
  <c r="R53" s="1"/>
  <c r="I53" l="1"/>
  <c r="J53" s="1"/>
  <c r="N53"/>
  <c r="O53"/>
  <c r="K53"/>
  <c r="H53" l="1"/>
  <c r="G53"/>
  <c r="M54"/>
  <c r="F54" l="1"/>
  <c r="L53"/>
  <c r="S53"/>
  <c r="I54" l="1"/>
  <c r="J54" s="1"/>
  <c r="P54"/>
  <c r="Q54" s="1"/>
  <c r="R54" s="1"/>
  <c r="G54" l="1"/>
  <c r="O54"/>
  <c r="K54"/>
  <c r="H54"/>
  <c r="N54"/>
  <c r="M55" s="1"/>
  <c r="F55" l="1"/>
  <c r="S54"/>
  <c r="L54"/>
  <c r="I55" l="1"/>
  <c r="J55" s="1"/>
  <c r="P55"/>
  <c r="Q55" s="1"/>
  <c r="K55"/>
  <c r="H55" l="1"/>
  <c r="G55"/>
  <c r="R55"/>
  <c r="N55"/>
  <c r="M56" s="1"/>
  <c r="O55"/>
  <c r="F56" l="1"/>
  <c r="S55"/>
  <c r="L55"/>
  <c r="P56" l="1"/>
  <c r="Q56" s="1"/>
  <c r="I56"/>
  <c r="J56" s="1"/>
  <c r="G56" s="1"/>
  <c r="H56" l="1"/>
  <c r="R56"/>
  <c r="N56"/>
  <c r="M57" s="1"/>
  <c r="O56"/>
  <c r="K56"/>
  <c r="F57" l="1"/>
  <c r="S56"/>
  <c r="L56"/>
  <c r="P57" l="1"/>
  <c r="Q57" s="1"/>
  <c r="I57"/>
  <c r="J57" s="1"/>
  <c r="K57" l="1"/>
  <c r="G57"/>
  <c r="H57"/>
  <c r="R57"/>
  <c r="O57"/>
  <c r="N57"/>
  <c r="M58" s="1"/>
  <c r="F58" l="1"/>
  <c r="L57"/>
  <c r="S57"/>
  <c r="P58" l="1"/>
  <c r="Q58" s="1"/>
  <c r="I58"/>
  <c r="J58" s="1"/>
  <c r="G58" s="1"/>
  <c r="K58"/>
  <c r="H58" l="1"/>
  <c r="R58"/>
  <c r="N58"/>
  <c r="M59" s="1"/>
  <c r="O58"/>
  <c r="F59" l="1"/>
  <c r="S58"/>
  <c r="L58"/>
  <c r="P59" l="1"/>
  <c r="Q59" s="1"/>
  <c r="I59"/>
  <c r="J59" s="1"/>
  <c r="G59" s="1"/>
  <c r="H59" l="1"/>
  <c r="R59"/>
  <c r="N59"/>
  <c r="M60" s="1"/>
  <c r="O59"/>
  <c r="K59"/>
  <c r="F60" l="1"/>
  <c r="S59"/>
  <c r="L59"/>
  <c r="I60" l="1"/>
  <c r="J60" s="1"/>
  <c r="P60"/>
  <c r="Q60" s="1"/>
  <c r="K60" l="1"/>
  <c r="G60"/>
  <c r="H60"/>
  <c r="R60"/>
  <c r="O60"/>
  <c r="N60"/>
  <c r="M61" s="1"/>
  <c r="F61" l="1"/>
  <c r="S60"/>
  <c r="L60"/>
  <c r="I61" l="1"/>
  <c r="J61" s="1"/>
  <c r="G61" s="1"/>
  <c r="P61"/>
  <c r="Q61" s="1"/>
  <c r="H61" l="1"/>
  <c r="K61"/>
  <c r="R61"/>
  <c r="O61"/>
  <c r="N61"/>
  <c r="M62" s="1"/>
  <c r="F62" l="1"/>
  <c r="S61"/>
  <c r="L61"/>
  <c r="P62" l="1"/>
  <c r="Q62" s="1"/>
  <c r="O62" s="1"/>
  <c r="I62"/>
  <c r="J62" s="1"/>
  <c r="R62"/>
  <c r="N62" l="1"/>
  <c r="M63" s="1"/>
  <c r="K62"/>
  <c r="G62"/>
  <c r="H62"/>
  <c r="L62" l="1"/>
  <c r="S62"/>
  <c r="F63"/>
  <c r="I63"/>
  <c r="J63" s="1"/>
  <c r="H63" s="1"/>
  <c r="P63"/>
  <c r="Q63" s="1"/>
  <c r="O63" s="1"/>
  <c r="K63" l="1"/>
  <c r="G63"/>
  <c r="R63"/>
  <c r="N63"/>
  <c r="M64" s="1"/>
  <c r="F64" l="1"/>
  <c r="S63"/>
  <c r="L63"/>
  <c r="I64" l="1"/>
  <c r="J64" s="1"/>
  <c r="G64" s="1"/>
  <c r="P64"/>
  <c r="Q64" s="1"/>
  <c r="K64"/>
  <c r="R64" l="1"/>
  <c r="N64"/>
  <c r="M65" s="1"/>
  <c r="O64"/>
  <c r="H64"/>
  <c r="F65" l="1"/>
  <c r="S64"/>
  <c r="L64"/>
  <c r="P65" l="1"/>
  <c r="Q65" s="1"/>
  <c r="I65"/>
  <c r="J65" s="1"/>
  <c r="G65" s="1"/>
  <c r="K65" l="1"/>
  <c r="R65"/>
  <c r="O65"/>
  <c r="N65"/>
  <c r="M66" s="1"/>
  <c r="H65"/>
  <c r="F66" l="1"/>
  <c r="S65"/>
  <c r="L65"/>
  <c r="P66" l="1"/>
  <c r="Q66" s="1"/>
  <c r="I66"/>
  <c r="J66" s="1"/>
  <c r="G66" s="1"/>
  <c r="H66" l="1"/>
  <c r="R66"/>
  <c r="N66"/>
  <c r="M67" s="1"/>
  <c r="O66"/>
  <c r="K66"/>
  <c r="F67" l="1"/>
  <c r="S66"/>
  <c r="L66"/>
  <c r="I67"/>
  <c r="J67" s="1"/>
  <c r="H67" l="1"/>
  <c r="G67"/>
  <c r="P67"/>
  <c r="Q67" s="1"/>
  <c r="K67"/>
  <c r="R67" l="1"/>
  <c r="O67"/>
  <c r="N67"/>
  <c r="M68" s="1"/>
  <c r="F68" l="1"/>
  <c r="S67"/>
  <c r="L67"/>
  <c r="I68" l="1"/>
  <c r="J68" s="1"/>
  <c r="G68" s="1"/>
  <c r="P68"/>
  <c r="Q68" s="1"/>
  <c r="K68"/>
  <c r="R68" l="1"/>
  <c r="N68"/>
  <c r="M69" s="1"/>
  <c r="O68"/>
  <c r="H68"/>
  <c r="F69" l="1"/>
  <c r="S68"/>
  <c r="L68"/>
  <c r="I69" l="1"/>
  <c r="J69" s="1"/>
  <c r="P69"/>
  <c r="Q69" s="1"/>
  <c r="H69" l="1"/>
  <c r="G69"/>
  <c r="K69"/>
  <c r="R69"/>
  <c r="O69"/>
  <c r="N69"/>
  <c r="M70" s="1"/>
  <c r="F70" l="1"/>
  <c r="S69"/>
  <c r="I70"/>
  <c r="J70" s="1"/>
  <c r="L69"/>
  <c r="K70" l="1"/>
  <c r="G70"/>
  <c r="H70"/>
  <c r="P70"/>
  <c r="Q70" s="1"/>
  <c r="R70" l="1"/>
  <c r="O70"/>
  <c r="N70"/>
  <c r="M71" s="1"/>
  <c r="F71" l="1"/>
  <c r="S70"/>
  <c r="L70"/>
  <c r="I71" l="1"/>
  <c r="J71" s="1"/>
  <c r="P71"/>
  <c r="Q71" s="1"/>
  <c r="H71" l="1"/>
  <c r="G71"/>
  <c r="K71"/>
  <c r="N71"/>
  <c r="M72" s="1"/>
  <c r="O71"/>
  <c r="R71"/>
  <c r="F72" l="1"/>
  <c r="S71"/>
  <c r="L71"/>
  <c r="I72" l="1"/>
  <c r="J72" s="1"/>
  <c r="P72"/>
  <c r="Q72" s="1"/>
  <c r="K72"/>
  <c r="H72" l="1"/>
  <c r="G72"/>
  <c r="R72"/>
  <c r="O72"/>
  <c r="N72"/>
  <c r="M73" s="1"/>
  <c r="F73" l="1"/>
  <c r="S72"/>
  <c r="L72"/>
  <c r="P73" l="1"/>
  <c r="Q73" s="1"/>
  <c r="N73" s="1"/>
  <c r="R73"/>
  <c r="I73"/>
  <c r="J73" s="1"/>
  <c r="K73"/>
  <c r="O73" l="1"/>
  <c r="H73"/>
  <c r="G73"/>
  <c r="M74"/>
  <c r="F74" l="1"/>
  <c r="S73"/>
  <c r="L73"/>
  <c r="P74" l="1"/>
  <c r="Q74" s="1"/>
  <c r="R74" s="1"/>
  <c r="I74" l="1"/>
  <c r="J74" s="1"/>
  <c r="N74"/>
  <c r="O74"/>
  <c r="K74"/>
  <c r="H74" l="1"/>
  <c r="G74"/>
  <c r="M75"/>
  <c r="F75" l="1"/>
  <c r="S74"/>
  <c r="L74"/>
  <c r="P75" l="1"/>
  <c r="Q75" s="1"/>
  <c r="R75" s="1"/>
  <c r="I75" l="1"/>
  <c r="J75" s="1"/>
  <c r="N75"/>
  <c r="O75"/>
  <c r="K75"/>
  <c r="H75" l="1"/>
  <c r="G75"/>
  <c r="M76"/>
  <c r="F76" l="1"/>
  <c r="S75"/>
  <c r="L75"/>
  <c r="P76" l="1"/>
  <c r="Q76" s="1"/>
  <c r="R76" s="1"/>
  <c r="I76" l="1"/>
  <c r="J76" s="1"/>
  <c r="N76"/>
  <c r="O76"/>
  <c r="H76" l="1"/>
  <c r="G76"/>
  <c r="K76"/>
  <c r="M77"/>
  <c r="F77" l="1"/>
  <c r="S76"/>
  <c r="L76"/>
  <c r="P77" l="1"/>
  <c r="Q77" s="1"/>
  <c r="R77" s="1"/>
  <c r="I77" l="1"/>
  <c r="J77" s="1"/>
  <c r="O77"/>
  <c r="N77"/>
  <c r="G77" l="1"/>
  <c r="H77"/>
  <c r="K77"/>
  <c r="M78"/>
  <c r="F78" l="1"/>
  <c r="L77"/>
  <c r="S77"/>
  <c r="P78" l="1"/>
  <c r="Q78" s="1"/>
  <c r="R78" s="1"/>
  <c r="I78"/>
  <c r="J78" s="1"/>
  <c r="K78"/>
  <c r="O78" l="1"/>
  <c r="N78"/>
  <c r="M79" s="1"/>
  <c r="H78"/>
  <c r="G78"/>
  <c r="F79" l="1"/>
  <c r="L78"/>
  <c r="S78"/>
  <c r="P79" l="1"/>
  <c r="Q79" s="1"/>
  <c r="N79" s="1"/>
  <c r="M80" s="1"/>
  <c r="R79"/>
  <c r="I79"/>
  <c r="J79" s="1"/>
  <c r="G79" s="1"/>
  <c r="O79" l="1"/>
  <c r="K79"/>
  <c r="H79"/>
  <c r="F80" l="1"/>
  <c r="S79"/>
  <c r="L79"/>
  <c r="I80" l="1"/>
  <c r="J80" s="1"/>
  <c r="P80"/>
  <c r="Q80" s="1"/>
  <c r="R80" s="1"/>
  <c r="K80"/>
  <c r="O80" l="1"/>
  <c r="N80"/>
  <c r="M81" s="1"/>
  <c r="H80"/>
  <c r="G80"/>
  <c r="F81" l="1"/>
  <c r="L80"/>
  <c r="S80"/>
  <c r="P81" l="1"/>
  <c r="Q81" s="1"/>
  <c r="R81" s="1"/>
  <c r="I81"/>
  <c r="J81" s="1"/>
  <c r="O81"/>
  <c r="K81"/>
  <c r="H81" l="1"/>
  <c r="G81"/>
  <c r="N81"/>
  <c r="M82" s="1"/>
  <c r="F82" l="1"/>
  <c r="S81"/>
  <c r="L81"/>
  <c r="P82" l="1"/>
  <c r="Q82" s="1"/>
  <c r="R82" s="1"/>
  <c r="I82" l="1"/>
  <c r="J82" s="1"/>
  <c r="N82"/>
  <c r="O82"/>
  <c r="G82" l="1"/>
  <c r="K82"/>
  <c r="H82"/>
  <c r="M83"/>
  <c r="F83" l="1"/>
  <c r="L82"/>
  <c r="S82"/>
  <c r="P83" l="1"/>
  <c r="Q83" s="1"/>
  <c r="R83" s="1"/>
  <c r="I83"/>
  <c r="J83" s="1"/>
  <c r="O83"/>
  <c r="K83" l="1"/>
  <c r="G83"/>
  <c r="N83"/>
  <c r="M84" s="1"/>
  <c r="H83"/>
  <c r="F84" l="1"/>
  <c r="L83"/>
  <c r="S83"/>
  <c r="P84" l="1"/>
  <c r="Q84" s="1"/>
  <c r="R84" s="1"/>
  <c r="I84"/>
  <c r="J84" s="1"/>
  <c r="N84" l="1"/>
  <c r="M85" s="1"/>
  <c r="O84"/>
  <c r="K84"/>
  <c r="G84"/>
  <c r="H84"/>
  <c r="F85" l="1"/>
  <c r="L84"/>
  <c r="S84"/>
  <c r="P85" l="1"/>
  <c r="Q85" s="1"/>
  <c r="R85" s="1"/>
  <c r="I85"/>
  <c r="J85" s="1"/>
  <c r="G85" s="1"/>
  <c r="N85" l="1"/>
  <c r="M86" s="1"/>
  <c r="O85"/>
  <c r="H85"/>
  <c r="K85"/>
  <c r="F86" l="1"/>
  <c r="L85"/>
  <c r="S85"/>
  <c r="P86" l="1"/>
  <c r="Q86" s="1"/>
  <c r="R86" s="1"/>
  <c r="O86"/>
  <c r="N86" l="1"/>
  <c r="M87" s="1"/>
  <c r="I86"/>
  <c r="J86" s="1"/>
  <c r="H86" l="1"/>
  <c r="G86"/>
  <c r="K86"/>
  <c r="F87" l="1"/>
  <c r="S86"/>
  <c r="L86"/>
  <c r="P87" l="1"/>
  <c r="Q87" s="1"/>
  <c r="R87" s="1"/>
  <c r="I87"/>
  <c r="J87" s="1"/>
  <c r="K87"/>
  <c r="N87" l="1"/>
  <c r="M88" s="1"/>
  <c r="H87"/>
  <c r="G87"/>
  <c r="O87"/>
  <c r="F88" l="1"/>
  <c r="L87"/>
  <c r="S87"/>
  <c r="P88" l="1"/>
  <c r="Q88" s="1"/>
  <c r="R88" s="1"/>
  <c r="I88"/>
  <c r="J88" s="1"/>
  <c r="O88" l="1"/>
  <c r="N88"/>
  <c r="M89" s="1"/>
  <c r="K88"/>
  <c r="G88"/>
  <c r="H88"/>
  <c r="F89" l="1"/>
  <c r="S88"/>
  <c r="L88"/>
  <c r="P89" l="1"/>
  <c r="Q89" s="1"/>
  <c r="R89"/>
  <c r="I89" l="1"/>
  <c r="J89" s="1"/>
  <c r="N89"/>
  <c r="O89"/>
  <c r="K89" l="1"/>
  <c r="G89"/>
  <c r="H89"/>
  <c r="M90"/>
  <c r="F90" l="1"/>
  <c r="S89"/>
  <c r="L89"/>
  <c r="P90" l="1"/>
  <c r="Q90" s="1"/>
  <c r="R90" s="1"/>
  <c r="I90" l="1"/>
  <c r="J90" s="1"/>
  <c r="N90"/>
  <c r="O90"/>
  <c r="K90"/>
  <c r="H90" l="1"/>
  <c r="G90"/>
  <c r="M91"/>
  <c r="F91" l="1"/>
  <c r="L90"/>
  <c r="S90"/>
  <c r="P91" l="1"/>
  <c r="Q91" s="1"/>
  <c r="R91" s="1"/>
  <c r="I91"/>
  <c r="J91" s="1"/>
  <c r="G91" s="1"/>
  <c r="N91"/>
  <c r="K91"/>
  <c r="O91" l="1"/>
  <c r="H91"/>
  <c r="M92"/>
  <c r="F92" l="1"/>
  <c r="L91"/>
  <c r="S91"/>
  <c r="P92" l="1"/>
  <c r="Q92" s="1"/>
  <c r="R92" s="1"/>
  <c r="I92"/>
  <c r="J92" s="1"/>
  <c r="N92" l="1"/>
  <c r="M93" s="1"/>
  <c r="H92"/>
  <c r="G92"/>
  <c r="O92"/>
  <c r="K92"/>
  <c r="F93" l="1"/>
  <c r="L92"/>
  <c r="S92"/>
  <c r="P93" l="1"/>
  <c r="Q93" s="1"/>
  <c r="R93" s="1"/>
  <c r="I93"/>
  <c r="J93" s="1"/>
  <c r="N93"/>
  <c r="K93"/>
  <c r="O93" l="1"/>
  <c r="H93"/>
  <c r="G93"/>
  <c r="M94"/>
  <c r="F94" l="1"/>
  <c r="S93"/>
  <c r="L93"/>
  <c r="P94" l="1"/>
  <c r="Q94" s="1"/>
  <c r="R94"/>
  <c r="I94" l="1"/>
  <c r="J94" s="1"/>
  <c r="N94"/>
  <c r="O94"/>
  <c r="K94"/>
  <c r="H94" l="1"/>
  <c r="G94"/>
  <c r="M95"/>
  <c r="F95" l="1"/>
  <c r="L94"/>
  <c r="S94"/>
  <c r="P95" l="1"/>
  <c r="Q95" s="1"/>
  <c r="R95" s="1"/>
  <c r="I95"/>
  <c r="J95" s="1"/>
  <c r="K95"/>
  <c r="N95" l="1"/>
  <c r="M96" s="1"/>
  <c r="O95"/>
  <c r="H95"/>
  <c r="G95"/>
  <c r="F96" l="1"/>
  <c r="S95"/>
  <c r="L95"/>
  <c r="I96" l="1"/>
  <c r="J96" s="1"/>
  <c r="P96"/>
  <c r="Q96" s="1"/>
  <c r="R96" s="1"/>
  <c r="H96" l="1"/>
  <c r="G96"/>
  <c r="N96"/>
  <c r="O96"/>
  <c r="K96"/>
  <c r="M97" l="1"/>
  <c r="F97" l="1"/>
  <c r="S96"/>
  <c r="L96"/>
  <c r="I97" l="1"/>
  <c r="J97" s="1"/>
  <c r="G97" s="1"/>
  <c r="P97"/>
  <c r="Q97" s="1"/>
  <c r="R97" s="1"/>
  <c r="N97" l="1"/>
  <c r="O97"/>
  <c r="H97"/>
  <c r="K97"/>
  <c r="M98" l="1"/>
  <c r="F98" l="1"/>
  <c r="S97"/>
  <c r="L97"/>
  <c r="P98" l="1"/>
  <c r="Q98" s="1"/>
  <c r="R98" s="1"/>
  <c r="I98" l="1"/>
  <c r="J98" s="1"/>
  <c r="N98"/>
  <c r="O98"/>
  <c r="K98"/>
  <c r="H98" l="1"/>
  <c r="G98"/>
  <c r="M99"/>
  <c r="F99" l="1"/>
  <c r="S98"/>
  <c r="L98"/>
  <c r="P99" l="1"/>
  <c r="Q99" s="1"/>
  <c r="R99" s="1"/>
  <c r="I99" l="1"/>
  <c r="J99" s="1"/>
  <c r="N99"/>
  <c r="O99"/>
  <c r="K99" l="1"/>
  <c r="G99"/>
  <c r="H99"/>
  <c r="M100"/>
  <c r="F100" l="1"/>
  <c r="S99"/>
  <c r="L99"/>
  <c r="P100" l="1"/>
  <c r="Q100" s="1"/>
  <c r="R100" s="1"/>
  <c r="I100" l="1"/>
  <c r="J100" s="1"/>
  <c r="N100"/>
  <c r="O100"/>
  <c r="K100"/>
  <c r="H100" l="1"/>
  <c r="G100"/>
  <c r="M101"/>
  <c r="F101" l="1"/>
  <c r="S100"/>
  <c r="L100"/>
  <c r="P101" l="1"/>
  <c r="Q101" s="1"/>
  <c r="R101"/>
  <c r="I101" l="1"/>
  <c r="J101" s="1"/>
  <c r="N101"/>
  <c r="O101"/>
  <c r="K101"/>
  <c r="H101" l="1"/>
  <c r="G101"/>
  <c r="M102"/>
  <c r="F102" l="1"/>
  <c r="S101"/>
  <c r="L101"/>
  <c r="P102" l="1"/>
  <c r="Q102" s="1"/>
  <c r="R102" s="1"/>
  <c r="I102" l="1"/>
  <c r="J102" s="1"/>
  <c r="N102"/>
  <c r="O102"/>
  <c r="K102"/>
  <c r="H102" l="1"/>
  <c r="G102"/>
  <c r="M103"/>
  <c r="F103" l="1"/>
  <c r="S102"/>
  <c r="L102"/>
  <c r="P103" l="1"/>
  <c r="Q103" s="1"/>
  <c r="R103" s="1"/>
  <c r="I103" l="1"/>
  <c r="J103" s="1"/>
  <c r="N103"/>
  <c r="O103"/>
  <c r="K103"/>
  <c r="H103" l="1"/>
  <c r="G103"/>
  <c r="M104"/>
  <c r="F104" l="1"/>
  <c r="S103"/>
  <c r="L103"/>
  <c r="P104" l="1"/>
  <c r="Q104" s="1"/>
  <c r="R104" s="1"/>
  <c r="I104" l="1"/>
  <c r="J104" s="1"/>
  <c r="N104"/>
  <c r="O104"/>
  <c r="K104" l="1"/>
  <c r="G104"/>
  <c r="H104"/>
  <c r="M105"/>
  <c r="F105" l="1"/>
  <c r="L104"/>
  <c r="S104"/>
  <c r="P105" l="1"/>
  <c r="Q105" s="1"/>
  <c r="R105" s="1"/>
  <c r="I105"/>
  <c r="J105" s="1"/>
  <c r="H105"/>
  <c r="G105"/>
  <c r="N105"/>
  <c r="O105"/>
  <c r="K105"/>
  <c r="M106" l="1"/>
  <c r="F106" l="1"/>
  <c r="S105"/>
  <c r="L105"/>
  <c r="P106" l="1"/>
  <c r="Q106" s="1"/>
  <c r="R106" s="1"/>
  <c r="I106"/>
  <c r="J106" s="1"/>
  <c r="K106"/>
  <c r="O106" l="1"/>
  <c r="H106"/>
  <c r="G106"/>
  <c r="N106"/>
  <c r="M107" s="1"/>
  <c r="F107" l="1"/>
  <c r="S106"/>
  <c r="L106"/>
  <c r="I107" l="1"/>
  <c r="J107" s="1"/>
  <c r="P107"/>
  <c r="Q107" s="1"/>
  <c r="R107" s="1"/>
  <c r="H107" l="1"/>
  <c r="G107"/>
  <c r="N107"/>
  <c r="O107"/>
  <c r="K107"/>
  <c r="M108" l="1"/>
  <c r="F108" l="1"/>
  <c r="S107"/>
  <c r="L107"/>
  <c r="P108" l="1"/>
  <c r="Q108" s="1"/>
  <c r="R108" s="1"/>
  <c r="I108" l="1"/>
  <c r="J108" s="1"/>
  <c r="N108"/>
  <c r="O108"/>
  <c r="K108" l="1"/>
  <c r="G108"/>
  <c r="H108"/>
  <c r="M109"/>
  <c r="F109" l="1"/>
  <c r="L108"/>
  <c r="S108"/>
  <c r="P109" l="1"/>
  <c r="Q109" s="1"/>
  <c r="R109" s="1"/>
  <c r="I109"/>
  <c r="J109" s="1"/>
  <c r="N109"/>
  <c r="K109"/>
  <c r="O109" l="1"/>
  <c r="H109"/>
  <c r="G109"/>
  <c r="M110"/>
  <c r="F110" l="1"/>
  <c r="S109"/>
  <c r="L109"/>
  <c r="P110" l="1"/>
  <c r="Q110" s="1"/>
  <c r="R110" s="1"/>
  <c r="I110" l="1"/>
  <c r="J110" s="1"/>
  <c r="N110"/>
  <c r="O110"/>
  <c r="H110" l="1"/>
  <c r="G110"/>
  <c r="K110"/>
  <c r="M111"/>
  <c r="F111" l="1"/>
  <c r="S110"/>
  <c r="L110"/>
  <c r="P111" l="1"/>
  <c r="Q111" s="1"/>
  <c r="R111" s="1"/>
  <c r="I111"/>
  <c r="J111" s="1"/>
  <c r="G111" s="1"/>
  <c r="N111" l="1"/>
  <c r="O111"/>
  <c r="H111"/>
  <c r="K111"/>
  <c r="M112"/>
  <c r="F112" l="1"/>
  <c r="L111"/>
  <c r="S111"/>
  <c r="I112"/>
  <c r="J112" s="1"/>
  <c r="G112" s="1"/>
  <c r="P112" l="1"/>
  <c r="Q112" s="1"/>
  <c r="R112"/>
  <c r="H112"/>
  <c r="K112"/>
  <c r="O112" l="1"/>
  <c r="N112"/>
  <c r="M113" s="1"/>
  <c r="F113" l="1"/>
  <c r="S112"/>
  <c r="L112"/>
  <c r="P113" l="1"/>
  <c r="Q113" s="1"/>
  <c r="I113"/>
  <c r="J113" s="1"/>
  <c r="G113" l="1"/>
  <c r="R113"/>
  <c r="O113"/>
  <c r="N113"/>
  <c r="M114" s="1"/>
  <c r="K113"/>
  <c r="H113"/>
  <c r="F114" l="1"/>
  <c r="S113"/>
  <c r="L113"/>
  <c r="I114" l="1"/>
  <c r="J114" s="1"/>
  <c r="G114" s="1"/>
  <c r="P114"/>
  <c r="Q114" s="1"/>
  <c r="K114"/>
  <c r="R114" l="1"/>
  <c r="N114"/>
  <c r="M115" s="1"/>
  <c r="O114"/>
  <c r="H114"/>
  <c r="F115" l="1"/>
  <c r="S114"/>
  <c r="L114"/>
  <c r="I115" l="1"/>
  <c r="J115" s="1"/>
  <c r="H115" s="1"/>
  <c r="K115"/>
  <c r="P115"/>
  <c r="Q115" s="1"/>
  <c r="G115" l="1"/>
  <c r="R115"/>
  <c r="N115"/>
  <c r="M116" s="1"/>
  <c r="O115"/>
  <c r="F116" l="1"/>
  <c r="L115"/>
  <c r="S115"/>
  <c r="P116" l="1"/>
  <c r="Q116" s="1"/>
  <c r="I116"/>
  <c r="J116" s="1"/>
  <c r="K116" l="1"/>
  <c r="G116"/>
  <c r="R116"/>
  <c r="N116"/>
  <c r="M117" s="1"/>
  <c r="O116"/>
  <c r="H116"/>
  <c r="F117" l="1"/>
  <c r="S116"/>
  <c r="L116"/>
  <c r="I117" l="1"/>
  <c r="J117" s="1"/>
  <c r="G117" s="1"/>
  <c r="K117"/>
  <c r="P117"/>
  <c r="Q117" s="1"/>
  <c r="H117" l="1"/>
  <c r="R117"/>
  <c r="O117"/>
  <c r="N117"/>
  <c r="M118" s="1"/>
  <c r="F118" l="1"/>
  <c r="L117"/>
  <c r="S117"/>
  <c r="P118" l="1"/>
  <c r="Q118" s="1"/>
  <c r="I118"/>
  <c r="J118" s="1"/>
  <c r="K118" l="1"/>
  <c r="G118"/>
  <c r="H118"/>
  <c r="R118"/>
  <c r="O118"/>
  <c r="N118"/>
  <c r="M119" s="1"/>
  <c r="F119" l="1"/>
  <c r="S118"/>
  <c r="L118"/>
  <c r="I119"/>
  <c r="J119" s="1"/>
  <c r="G119" s="1"/>
  <c r="H119" l="1"/>
  <c r="K119"/>
  <c r="P119"/>
  <c r="Q119" s="1"/>
  <c r="R119" l="1"/>
  <c r="N119"/>
  <c r="M120" s="1"/>
  <c r="O119"/>
  <c r="F120" l="1"/>
  <c r="S119"/>
  <c r="L119"/>
  <c r="P120" l="1"/>
  <c r="Q120" s="1"/>
  <c r="I120"/>
  <c r="J120" s="1"/>
  <c r="K120" l="1"/>
  <c r="G120"/>
  <c r="H120"/>
  <c r="R120"/>
  <c r="N120"/>
  <c r="M121" s="1"/>
  <c r="O120"/>
  <c r="F121" l="1"/>
  <c r="S120"/>
  <c r="L120"/>
  <c r="I121"/>
  <c r="J121" s="1"/>
  <c r="H121" l="1"/>
  <c r="G121"/>
  <c r="P121"/>
  <c r="Q121" s="1"/>
  <c r="K121"/>
  <c r="R121" l="1"/>
  <c r="O121"/>
  <c r="N121"/>
  <c r="M122" s="1"/>
  <c r="F122" l="1"/>
  <c r="S121"/>
  <c r="L121"/>
  <c r="I122" l="1"/>
  <c r="J122" s="1"/>
  <c r="G122" s="1"/>
  <c r="P122"/>
  <c r="Q122" s="1"/>
  <c r="R122" l="1"/>
  <c r="N122"/>
  <c r="M123" s="1"/>
  <c r="O122"/>
  <c r="H122"/>
  <c r="K122"/>
  <c r="F123" l="1"/>
  <c r="S122"/>
  <c r="L122"/>
  <c r="I123" l="1"/>
  <c r="J123" s="1"/>
  <c r="K123"/>
  <c r="P123"/>
  <c r="Q123" s="1"/>
  <c r="H123" l="1"/>
  <c r="G123"/>
  <c r="R123"/>
  <c r="N123"/>
  <c r="M124" s="1"/>
  <c r="O123"/>
  <c r="F124" l="1"/>
  <c r="L123"/>
  <c r="S123"/>
  <c r="P124" l="1"/>
  <c r="Q124" s="1"/>
  <c r="I124"/>
  <c r="J124" s="1"/>
  <c r="K124" l="1"/>
  <c r="G124"/>
  <c r="R124"/>
  <c r="N124"/>
  <c r="M125" s="1"/>
  <c r="O124"/>
  <c r="H124"/>
  <c r="F125" l="1"/>
  <c r="S124"/>
  <c r="L124"/>
  <c r="P125" l="1"/>
  <c r="Q125" s="1"/>
  <c r="I125"/>
  <c r="J125" s="1"/>
  <c r="G125" s="1"/>
  <c r="H125" l="1"/>
  <c r="R125"/>
  <c r="N125"/>
  <c r="M126" s="1"/>
  <c r="O125"/>
  <c r="K125"/>
  <c r="F126" l="1"/>
  <c r="S125"/>
  <c r="L125"/>
  <c r="P126" l="1"/>
  <c r="Q126" s="1"/>
  <c r="I126"/>
  <c r="J126" s="1"/>
  <c r="G126" l="1"/>
  <c r="R126"/>
  <c r="O126"/>
  <c r="N126"/>
  <c r="M127" s="1"/>
  <c r="K126"/>
  <c r="H126"/>
  <c r="F127" l="1"/>
  <c r="S126"/>
  <c r="L126"/>
  <c r="P127" l="1"/>
  <c r="Q127" s="1"/>
  <c r="O127" s="1"/>
  <c r="I127"/>
  <c r="J127" s="1"/>
  <c r="G127" s="1"/>
  <c r="R127"/>
  <c r="N127" l="1"/>
  <c r="M128" s="1"/>
  <c r="H127"/>
  <c r="K127"/>
  <c r="F128" l="1"/>
  <c r="S127"/>
  <c r="L127"/>
  <c r="I128" l="1"/>
  <c r="J128" s="1"/>
  <c r="G128" s="1"/>
  <c r="P128"/>
  <c r="Q128" s="1"/>
  <c r="R128" s="1"/>
  <c r="K128"/>
  <c r="N128" l="1"/>
  <c r="M129" s="1"/>
  <c r="O128"/>
  <c r="H128"/>
  <c r="F129" l="1"/>
  <c r="S128"/>
  <c r="L128"/>
  <c r="I129" l="1"/>
  <c r="J129" s="1"/>
  <c r="H129" s="1"/>
  <c r="K129"/>
  <c r="P129"/>
  <c r="Q129" s="1"/>
  <c r="G129" l="1"/>
  <c r="R129"/>
  <c r="N129"/>
  <c r="M130" s="1"/>
  <c r="O129"/>
  <c r="F130" l="1"/>
  <c r="L129"/>
  <c r="S129"/>
  <c r="P130" l="1"/>
  <c r="Q130" s="1"/>
  <c r="R130" s="1"/>
  <c r="N130" l="1"/>
  <c r="M131" s="1"/>
  <c r="O130"/>
  <c r="I130"/>
  <c r="J130" s="1"/>
  <c r="G130" s="1"/>
  <c r="H130" l="1"/>
  <c r="K130"/>
  <c r="F131" l="1"/>
  <c r="S130"/>
  <c r="L130"/>
  <c r="P131" l="1"/>
  <c r="Q131" s="1"/>
  <c r="I131"/>
  <c r="J131" s="1"/>
  <c r="G131" s="1"/>
  <c r="R131" l="1"/>
  <c r="N131"/>
  <c r="M132" s="1"/>
  <c r="O131"/>
  <c r="H131"/>
  <c r="K131"/>
  <c r="F132" l="1"/>
  <c r="S131"/>
  <c r="L131"/>
  <c r="P132" l="1"/>
  <c r="Q132" s="1"/>
  <c r="I132"/>
  <c r="J132" s="1"/>
  <c r="K132" l="1"/>
  <c r="G132"/>
  <c r="R132"/>
  <c r="N132"/>
  <c r="M133" s="1"/>
  <c r="O132"/>
  <c r="H132"/>
  <c r="F133" l="1"/>
  <c r="S132"/>
  <c r="L132"/>
  <c r="I133" l="1"/>
  <c r="J133" s="1"/>
  <c r="P133"/>
  <c r="Q133" s="1"/>
  <c r="H133"/>
  <c r="K133"/>
  <c r="G133" l="1"/>
  <c r="R133"/>
  <c r="N133"/>
  <c r="M134" s="1"/>
  <c r="O133"/>
  <c r="F134" l="1"/>
  <c r="S133"/>
  <c r="L133"/>
  <c r="P134" l="1"/>
  <c r="Q134" s="1"/>
  <c r="I134"/>
  <c r="J134" s="1"/>
  <c r="H134" l="1"/>
  <c r="G134"/>
  <c r="R134"/>
  <c r="N134"/>
  <c r="M135" s="1"/>
  <c r="O134"/>
  <c r="K134"/>
  <c r="F135" l="1"/>
  <c r="S134"/>
  <c r="I135"/>
  <c r="J135" s="1"/>
  <c r="G135" s="1"/>
  <c r="L134"/>
  <c r="P135" l="1"/>
  <c r="Q135" s="1"/>
  <c r="H135"/>
  <c r="K135"/>
  <c r="R135" l="1"/>
  <c r="N135"/>
  <c r="M136" s="1"/>
  <c r="O135"/>
  <c r="F136" l="1"/>
  <c r="S135"/>
  <c r="L135"/>
  <c r="P136" l="1"/>
  <c r="Q136" s="1"/>
  <c r="R136" s="1"/>
  <c r="I136"/>
  <c r="J136" s="1"/>
  <c r="G136" s="1"/>
  <c r="H136" l="1"/>
  <c r="K136"/>
  <c r="O136"/>
  <c r="N136"/>
  <c r="M137" s="1"/>
  <c r="F137" l="1"/>
  <c r="S136"/>
  <c r="L136"/>
  <c r="P137" l="1"/>
  <c r="Q137" s="1"/>
  <c r="R137" s="1"/>
  <c r="I137"/>
  <c r="J137" s="1"/>
  <c r="G137" s="1"/>
  <c r="H137" l="1"/>
  <c r="K137"/>
  <c r="N137"/>
  <c r="M138" s="1"/>
  <c r="O137"/>
  <c r="F138" l="1"/>
  <c r="L137"/>
  <c r="S137"/>
  <c r="I138"/>
  <c r="J138" s="1"/>
  <c r="H138" l="1"/>
  <c r="G138"/>
  <c r="P138"/>
  <c r="Q138" s="1"/>
  <c r="R138" s="1"/>
  <c r="K138"/>
  <c r="N138" l="1"/>
  <c r="M139" s="1"/>
  <c r="O138"/>
  <c r="F139" l="1"/>
  <c r="S138"/>
  <c r="L138"/>
  <c r="P139" l="1"/>
  <c r="Q139" s="1"/>
  <c r="I139"/>
  <c r="J139" s="1"/>
  <c r="H139" l="1"/>
  <c r="G139"/>
  <c r="R139"/>
  <c r="N139"/>
  <c r="M140" s="1"/>
  <c r="O139"/>
  <c r="K139"/>
  <c r="F140" l="1"/>
  <c r="S139"/>
  <c r="L139"/>
  <c r="I140" l="1"/>
  <c r="J140" s="1"/>
  <c r="G140" s="1"/>
  <c r="P140"/>
  <c r="Q140" s="1"/>
  <c r="K140"/>
  <c r="H140" l="1"/>
  <c r="R140"/>
  <c r="O140"/>
  <c r="N140"/>
  <c r="M141" s="1"/>
  <c r="F141" l="1"/>
  <c r="S140"/>
  <c r="L140"/>
  <c r="P141" l="1"/>
  <c r="Q141" s="1"/>
  <c r="I141"/>
  <c r="J141" s="1"/>
  <c r="G141" s="1"/>
  <c r="H141" l="1"/>
  <c r="K141"/>
  <c r="R141"/>
  <c r="O141"/>
  <c r="N141"/>
  <c r="M142" s="1"/>
  <c r="F142" l="1"/>
  <c r="S141"/>
  <c r="L141"/>
  <c r="P142" l="1"/>
  <c r="Q142" s="1"/>
  <c r="R142" s="1"/>
  <c r="I142"/>
  <c r="J142" s="1"/>
  <c r="K142" l="1"/>
  <c r="G142"/>
  <c r="N142"/>
  <c r="M143" s="1"/>
  <c r="O142"/>
  <c r="H142"/>
  <c r="F143" l="1"/>
  <c r="S142"/>
  <c r="L142"/>
  <c r="P143" l="1"/>
  <c r="Q143" s="1"/>
  <c r="I143"/>
  <c r="J143" s="1"/>
  <c r="G143" s="1"/>
  <c r="H143" l="1"/>
  <c r="K143"/>
  <c r="R143"/>
  <c r="O143"/>
  <c r="N143"/>
  <c r="M144" s="1"/>
  <c r="F144" l="1"/>
  <c r="S143"/>
  <c r="L143"/>
  <c r="P144" l="1"/>
  <c r="Q144" s="1"/>
  <c r="R144" s="1"/>
  <c r="I144"/>
  <c r="J144" s="1"/>
  <c r="G144" s="1"/>
  <c r="N144" l="1"/>
  <c r="M145" s="1"/>
  <c r="O144"/>
  <c r="H144"/>
  <c r="K144"/>
  <c r="F145" l="1"/>
  <c r="S144"/>
  <c r="L144"/>
  <c r="P145" l="1"/>
  <c r="Q145" s="1"/>
  <c r="R145"/>
  <c r="I145"/>
  <c r="J145" s="1"/>
  <c r="G145" s="1"/>
  <c r="H145" l="1"/>
  <c r="K145"/>
  <c r="N145"/>
  <c r="M146" s="1"/>
  <c r="O145"/>
  <c r="F146" l="1"/>
  <c r="S145"/>
  <c r="L145"/>
  <c r="P146" l="1"/>
  <c r="Q146" s="1"/>
  <c r="I146"/>
  <c r="J146" s="1"/>
  <c r="K146" l="1"/>
  <c r="G146"/>
  <c r="H146"/>
  <c r="R146"/>
  <c r="O146"/>
  <c r="N146"/>
  <c r="M147" s="1"/>
  <c r="F147" l="1"/>
  <c r="L146"/>
  <c r="S146"/>
  <c r="I147"/>
  <c r="J147" s="1"/>
  <c r="G147" s="1"/>
  <c r="P147" l="1"/>
  <c r="Q147" s="1"/>
  <c r="O147" s="1"/>
  <c r="K147"/>
  <c r="H147"/>
  <c r="R147"/>
  <c r="N147" l="1"/>
  <c r="M148" s="1"/>
  <c r="F148" l="1"/>
  <c r="S147"/>
  <c r="L147"/>
  <c r="I148" l="1"/>
  <c r="J148" s="1"/>
  <c r="H148" s="1"/>
  <c r="P148"/>
  <c r="Q148" s="1"/>
  <c r="K148" l="1"/>
  <c r="G148"/>
  <c r="R148"/>
  <c r="N148"/>
  <c r="M149" s="1"/>
  <c r="O148"/>
  <c r="F149" l="1"/>
  <c r="S148"/>
  <c r="L148"/>
  <c r="P149" l="1"/>
  <c r="Q149" s="1"/>
  <c r="I149"/>
  <c r="J149" s="1"/>
  <c r="G149" s="1"/>
  <c r="H149" l="1"/>
  <c r="R149"/>
  <c r="N149"/>
  <c r="M150" s="1"/>
  <c r="O149"/>
  <c r="K149"/>
  <c r="F150" l="1"/>
  <c r="S149"/>
  <c r="L149"/>
  <c r="P150" l="1"/>
  <c r="Q150" s="1"/>
  <c r="I150"/>
  <c r="J150" s="1"/>
  <c r="K150" l="1"/>
  <c r="G150"/>
  <c r="H150"/>
  <c r="R150"/>
  <c r="N150"/>
  <c r="M151" s="1"/>
  <c r="O150"/>
  <c r="F151" l="1"/>
  <c r="S150"/>
  <c r="L150"/>
  <c r="P151" l="1"/>
  <c r="Q151" s="1"/>
  <c r="I151"/>
  <c r="J151" s="1"/>
  <c r="G151" s="1"/>
  <c r="H151" l="1"/>
  <c r="K151"/>
  <c r="R151"/>
  <c r="O151"/>
  <c r="N151"/>
  <c r="M152" s="1"/>
  <c r="F152" l="1"/>
  <c r="L151"/>
  <c r="S151"/>
  <c r="P152" l="1"/>
  <c r="Q152" s="1"/>
  <c r="N152" s="1"/>
  <c r="M153" s="1"/>
  <c r="I152"/>
  <c r="J152" s="1"/>
  <c r="H152"/>
  <c r="K152"/>
  <c r="R152"/>
  <c r="O152" l="1"/>
  <c r="G152"/>
  <c r="F153" l="1"/>
  <c r="L152"/>
  <c r="S152"/>
  <c r="P153" l="1"/>
  <c r="Q153" s="1"/>
  <c r="R153" s="1"/>
  <c r="I153"/>
  <c r="J153" s="1"/>
  <c r="G153" s="1"/>
  <c r="K153" l="1"/>
  <c r="H153"/>
  <c r="N153"/>
  <c r="O153"/>
  <c r="M154" l="1"/>
  <c r="F154" l="1"/>
  <c r="L153"/>
  <c r="S153"/>
  <c r="K154" l="1"/>
  <c r="I154"/>
  <c r="J154" s="1"/>
  <c r="G154" s="1"/>
  <c r="P154"/>
  <c r="Q154" s="1"/>
  <c r="N154" s="1"/>
  <c r="M155" s="1"/>
  <c r="H154"/>
  <c r="R154"/>
  <c r="O154" l="1"/>
  <c r="F155" l="1"/>
  <c r="L154"/>
  <c r="S154"/>
  <c r="P155" l="1"/>
  <c r="Q155" s="1"/>
  <c r="I155"/>
  <c r="J155" s="1"/>
  <c r="G155" s="1"/>
  <c r="K155" l="1"/>
  <c r="H155"/>
  <c r="R155"/>
  <c r="N155"/>
  <c r="M156" s="1"/>
  <c r="O155"/>
  <c r="F156" l="1"/>
  <c r="S155"/>
  <c r="L155"/>
  <c r="P156" l="1"/>
  <c r="Q156" s="1"/>
  <c r="I156"/>
  <c r="J156" s="1"/>
  <c r="G156" s="1"/>
  <c r="H156" l="1"/>
  <c r="K156"/>
  <c r="R156"/>
  <c r="O156"/>
  <c r="N156"/>
  <c r="M157" s="1"/>
  <c r="F157" l="1"/>
  <c r="S156"/>
  <c r="L156"/>
  <c r="P157" l="1"/>
  <c r="Q157" s="1"/>
  <c r="I157"/>
  <c r="J157" s="1"/>
  <c r="G157" s="1"/>
  <c r="K157" l="1"/>
  <c r="H157"/>
  <c r="R157"/>
  <c r="N157"/>
  <c r="M158" s="1"/>
  <c r="O157"/>
  <c r="F158" l="1"/>
  <c r="S157"/>
  <c r="L157"/>
  <c r="I158" l="1"/>
  <c r="J158" s="1"/>
  <c r="G158" s="1"/>
  <c r="P158"/>
  <c r="Q158" s="1"/>
  <c r="K158"/>
  <c r="H158" l="1"/>
  <c r="O158"/>
  <c r="N158"/>
  <c r="M159" s="1"/>
  <c r="R158"/>
  <c r="F159" l="1"/>
  <c r="S158"/>
  <c r="L158"/>
  <c r="P159" l="1"/>
  <c r="Q159" s="1"/>
  <c r="I159"/>
  <c r="J159" s="1"/>
  <c r="H159" l="1"/>
  <c r="G159"/>
  <c r="R159"/>
  <c r="O159"/>
  <c r="N159"/>
  <c r="M160" s="1"/>
  <c r="K159"/>
  <c r="F160" l="1"/>
  <c r="S159"/>
  <c r="L159"/>
  <c r="P160" l="1"/>
  <c r="Q160" s="1"/>
  <c r="I160"/>
  <c r="J160" s="1"/>
  <c r="H160" l="1"/>
  <c r="G160"/>
  <c r="K160"/>
  <c r="R160"/>
  <c r="N160"/>
  <c r="M161" s="1"/>
  <c r="O160"/>
  <c r="F161" l="1"/>
  <c r="L160"/>
  <c r="S160"/>
  <c r="I161" l="1"/>
  <c r="J161" s="1"/>
  <c r="G161" s="1"/>
  <c r="P161"/>
  <c r="Q161" s="1"/>
  <c r="N161" s="1"/>
  <c r="M162" s="1"/>
  <c r="R161"/>
  <c r="K161"/>
  <c r="H161" l="1"/>
  <c r="O161"/>
  <c r="F162" l="1"/>
  <c r="S161"/>
  <c r="L161"/>
  <c r="P162" l="1"/>
  <c r="Q162" s="1"/>
  <c r="I162"/>
  <c r="J162" s="1"/>
  <c r="G162" s="1"/>
  <c r="N162" l="1"/>
  <c r="M163" s="1"/>
  <c r="O162"/>
  <c r="R162"/>
  <c r="H162"/>
  <c r="K162"/>
  <c r="F163" l="1"/>
  <c r="L162"/>
  <c r="S162"/>
  <c r="P163" l="1"/>
  <c r="Q163" s="1"/>
  <c r="O163" s="1"/>
  <c r="I163"/>
  <c r="J163" s="1"/>
  <c r="G163" s="1"/>
  <c r="K163" l="1"/>
  <c r="H163"/>
  <c r="R163"/>
  <c r="N163"/>
  <c r="M164" s="1"/>
  <c r="F164" l="1"/>
  <c r="S163"/>
  <c r="L163"/>
  <c r="P164"/>
  <c r="Q164" s="1"/>
  <c r="I164" l="1"/>
  <c r="J164" s="1"/>
  <c r="G164" s="1"/>
  <c r="R164"/>
  <c r="O164"/>
  <c r="N164"/>
  <c r="M165" s="1"/>
  <c r="K164"/>
  <c r="H164" l="1"/>
  <c r="F165" l="1"/>
  <c r="L164"/>
  <c r="S164"/>
  <c r="P165" l="1"/>
  <c r="Q165" s="1"/>
  <c r="I165"/>
  <c r="J165" s="1"/>
  <c r="K165" l="1"/>
  <c r="G165"/>
  <c r="H165"/>
  <c r="R165"/>
  <c r="O165"/>
  <c r="N165"/>
  <c r="M166" s="1"/>
  <c r="F166" l="1"/>
  <c r="L165"/>
  <c r="S165"/>
  <c r="P166" l="1"/>
  <c r="Q166" s="1"/>
  <c r="I166"/>
  <c r="J166" s="1"/>
  <c r="G166" s="1"/>
  <c r="K166" l="1"/>
  <c r="H166"/>
  <c r="R166"/>
  <c r="N166"/>
  <c r="M167" s="1"/>
  <c r="O166"/>
  <c r="F167" l="1"/>
  <c r="L166"/>
  <c r="S166"/>
  <c r="P167" l="1"/>
  <c r="Q167" s="1"/>
  <c r="I167"/>
  <c r="J167" s="1"/>
  <c r="G167" s="1"/>
  <c r="H167" l="1"/>
  <c r="K167"/>
  <c r="R167"/>
  <c r="N167"/>
  <c r="M168" s="1"/>
  <c r="O167"/>
  <c r="F168" l="1"/>
  <c r="L167"/>
  <c r="S167"/>
  <c r="P168" l="1"/>
  <c r="Q168" s="1"/>
  <c r="I168"/>
  <c r="J168" s="1"/>
  <c r="G168" s="1"/>
  <c r="K168" l="1"/>
  <c r="H168"/>
  <c r="R168"/>
  <c r="N168"/>
  <c r="O168"/>
  <c r="M169" l="1"/>
  <c r="F169" l="1"/>
  <c r="L168"/>
  <c r="S168"/>
  <c r="P169" l="1"/>
  <c r="Q169" s="1"/>
  <c r="I169"/>
  <c r="J169" s="1"/>
  <c r="K169" l="1"/>
  <c r="G169"/>
  <c r="H169"/>
  <c r="R169"/>
  <c r="N169"/>
  <c r="O169"/>
  <c r="M170" l="1"/>
  <c r="F170" l="1"/>
  <c r="L169"/>
  <c r="S169"/>
  <c r="P170" l="1"/>
  <c r="Q170" s="1"/>
  <c r="I170"/>
  <c r="J170" s="1"/>
  <c r="G170" s="1"/>
  <c r="H170" l="1"/>
  <c r="R170"/>
  <c r="O170"/>
  <c r="N170"/>
  <c r="K170"/>
  <c r="F171" l="1"/>
  <c r="L170"/>
  <c r="M171"/>
  <c r="S170"/>
  <c r="P171" l="1"/>
  <c r="Q171" s="1"/>
  <c r="I171"/>
  <c r="J171" s="1"/>
  <c r="G171" s="1"/>
  <c r="H171" l="1"/>
  <c r="K171"/>
  <c r="R171"/>
  <c r="N171"/>
  <c r="M172" s="1"/>
  <c r="O171"/>
  <c r="F172" l="1"/>
  <c r="L171"/>
  <c r="S171"/>
  <c r="P172" l="1"/>
  <c r="Q172" s="1"/>
  <c r="I172"/>
  <c r="J172" s="1"/>
  <c r="G172" s="1"/>
  <c r="K172" l="1"/>
  <c r="H172"/>
  <c r="R172"/>
  <c r="O172"/>
  <c r="N172"/>
  <c r="M173" s="1"/>
  <c r="F173" l="1"/>
  <c r="L172"/>
  <c r="S172"/>
  <c r="I173" l="1"/>
  <c r="J173" s="1"/>
  <c r="P173"/>
  <c r="Q173" s="1"/>
  <c r="K173"/>
  <c r="H173" l="1"/>
  <c r="G173"/>
  <c r="R173"/>
  <c r="O173"/>
  <c r="N173"/>
  <c r="M174" s="1"/>
  <c r="F174" l="1"/>
  <c r="L173"/>
  <c r="S173"/>
  <c r="P174" l="1"/>
  <c r="Q174" s="1"/>
  <c r="I174"/>
  <c r="J174" s="1"/>
  <c r="G174" s="1"/>
  <c r="H174" l="1"/>
  <c r="K174"/>
  <c r="R174"/>
  <c r="O174"/>
  <c r="N174"/>
  <c r="M175" s="1"/>
  <c r="F175" l="1"/>
  <c r="L174"/>
  <c r="S174"/>
  <c r="P175" l="1"/>
  <c r="Q175" s="1"/>
  <c r="N175" s="1"/>
  <c r="I175"/>
  <c r="J175" s="1"/>
  <c r="K175"/>
  <c r="R175"/>
  <c r="F176" l="1"/>
  <c r="O175"/>
  <c r="S175"/>
  <c r="H175"/>
  <c r="G175"/>
  <c r="M176"/>
  <c r="L175"/>
  <c r="I176" l="1"/>
  <c r="J176" s="1"/>
  <c r="G176" s="1"/>
  <c r="P176"/>
  <c r="Q176" s="1"/>
  <c r="K176"/>
  <c r="H176"/>
  <c r="R176" l="1"/>
  <c r="O176"/>
  <c r="N176"/>
  <c r="M177" s="1"/>
  <c r="F177" l="1"/>
  <c r="L176"/>
  <c r="S176"/>
  <c r="P177" l="1"/>
  <c r="Q177" s="1"/>
  <c r="I177"/>
  <c r="J177" s="1"/>
  <c r="G177" s="1"/>
  <c r="K177" l="1"/>
  <c r="H177"/>
  <c r="R177"/>
  <c r="N177"/>
  <c r="O177"/>
  <c r="M178" l="1"/>
  <c r="F178" l="1"/>
  <c r="S177"/>
  <c r="L177"/>
  <c r="P178" l="1"/>
  <c r="Q178" s="1"/>
  <c r="I178"/>
  <c r="J178" s="1"/>
  <c r="G178" s="1"/>
  <c r="H178" l="1"/>
  <c r="K178"/>
  <c r="R178"/>
  <c r="O178"/>
  <c r="N178"/>
  <c r="M179" l="1"/>
  <c r="F179" l="1"/>
  <c r="S178"/>
  <c r="L178"/>
  <c r="P179" l="1"/>
  <c r="Q179" s="1"/>
  <c r="I179"/>
  <c r="J179" s="1"/>
  <c r="G179" s="1"/>
  <c r="H179" l="1"/>
  <c r="K179"/>
  <c r="R179"/>
  <c r="N179"/>
  <c r="M180" s="1"/>
  <c r="O179"/>
  <c r="F180" l="1"/>
  <c r="L179"/>
  <c r="S179"/>
  <c r="P180" l="1"/>
  <c r="Q180" s="1"/>
  <c r="I180"/>
  <c r="J180" s="1"/>
  <c r="G180" s="1"/>
  <c r="R180"/>
  <c r="N180" l="1"/>
  <c r="O180"/>
  <c r="K180"/>
  <c r="H180"/>
  <c r="M181" l="1"/>
  <c r="F181" l="1"/>
  <c r="L180"/>
  <c r="S180"/>
  <c r="P181" l="1"/>
  <c r="Q181" s="1"/>
  <c r="I181"/>
  <c r="J181" s="1"/>
  <c r="G181" s="1"/>
  <c r="K181"/>
  <c r="H181" l="1"/>
  <c r="R181"/>
  <c r="N181"/>
  <c r="O181"/>
  <c r="M182" l="1"/>
  <c r="F182" l="1"/>
  <c r="L181"/>
  <c r="S181"/>
  <c r="P182" l="1"/>
  <c r="Q182" s="1"/>
  <c r="I182"/>
  <c r="J182" s="1"/>
  <c r="G182" s="1"/>
  <c r="H182" l="1"/>
  <c r="R182"/>
  <c r="N182"/>
  <c r="O182"/>
  <c r="K182"/>
  <c r="M183" l="1"/>
  <c r="F183" l="1"/>
  <c r="L182"/>
  <c r="S182"/>
  <c r="P183" l="1"/>
  <c r="Q183" s="1"/>
  <c r="I183"/>
  <c r="J183" s="1"/>
  <c r="K183" l="1"/>
  <c r="G183"/>
  <c r="H183"/>
  <c r="R183"/>
  <c r="N183"/>
  <c r="O183"/>
  <c r="M184" l="1"/>
  <c r="F184" l="1"/>
  <c r="L183"/>
  <c r="S183"/>
  <c r="I184" l="1"/>
  <c r="J184" s="1"/>
  <c r="P184"/>
  <c r="Q184" s="1"/>
  <c r="K184" l="1"/>
  <c r="G184"/>
  <c r="R184"/>
  <c r="O184"/>
  <c r="N184"/>
  <c r="H184"/>
  <c r="M185" l="1"/>
  <c r="F185" l="1"/>
  <c r="S184"/>
  <c r="L184"/>
  <c r="P185" l="1"/>
  <c r="Q185" s="1"/>
  <c r="I185"/>
  <c r="J185" s="1"/>
  <c r="K185" l="1"/>
  <c r="G185"/>
  <c r="R185"/>
  <c r="N185"/>
  <c r="O185"/>
  <c r="H185"/>
  <c r="M186" l="1"/>
  <c r="F186" l="1"/>
  <c r="L185"/>
  <c r="S185"/>
  <c r="P186" l="1"/>
  <c r="Q186" s="1"/>
  <c r="N186" s="1"/>
  <c r="K186"/>
  <c r="I186"/>
  <c r="J186" s="1"/>
  <c r="R186"/>
  <c r="O186" l="1"/>
  <c r="H186"/>
  <c r="G186"/>
  <c r="M187"/>
  <c r="F187" l="1"/>
  <c r="S186"/>
  <c r="L186"/>
  <c r="P187" l="1"/>
  <c r="Q187" s="1"/>
  <c r="I187"/>
  <c r="J187" s="1"/>
  <c r="K187" l="1"/>
  <c r="G187"/>
  <c r="H187"/>
  <c r="R187"/>
  <c r="N187"/>
  <c r="O187"/>
  <c r="M188" l="1"/>
  <c r="F188" l="1"/>
  <c r="L187"/>
  <c r="S187"/>
  <c r="P188" l="1"/>
  <c r="Q188" s="1"/>
  <c r="R188" s="1"/>
  <c r="I188"/>
  <c r="J188" s="1"/>
  <c r="G188" s="1"/>
  <c r="K188" l="1"/>
  <c r="H188"/>
  <c r="N188"/>
  <c r="M189" s="1"/>
  <c r="O188"/>
  <c r="F189" l="1"/>
  <c r="S188"/>
  <c r="L188"/>
  <c r="P189" l="1"/>
  <c r="Q189" s="1"/>
  <c r="R189"/>
  <c r="I189"/>
  <c r="J189" s="1"/>
  <c r="K189" l="1"/>
  <c r="G189"/>
  <c r="N189"/>
  <c r="O189"/>
  <c r="H189"/>
  <c r="F190" l="1"/>
  <c r="L189"/>
  <c r="M190"/>
  <c r="S189"/>
  <c r="I190" l="1"/>
  <c r="J190" s="1"/>
  <c r="P190"/>
  <c r="Q190" s="1"/>
  <c r="K190" l="1"/>
  <c r="G190"/>
  <c r="O190"/>
  <c r="N190"/>
  <c r="M191" s="1"/>
  <c r="H190"/>
  <c r="R190"/>
  <c r="F191" l="1"/>
  <c r="S190"/>
  <c r="L190"/>
  <c r="P191" l="1"/>
  <c r="Q191" s="1"/>
  <c r="R191" s="1"/>
  <c r="I191"/>
  <c r="J191" s="1"/>
  <c r="K191" l="1"/>
  <c r="G191"/>
  <c r="H191"/>
  <c r="N191"/>
  <c r="O191"/>
  <c r="M192" l="1"/>
  <c r="F192" l="1"/>
  <c r="L191"/>
  <c r="S191"/>
  <c r="I192" l="1"/>
  <c r="J192" s="1"/>
  <c r="G192" s="1"/>
  <c r="P192"/>
  <c r="Q192" s="1"/>
  <c r="N192" s="1"/>
  <c r="K192"/>
  <c r="R192"/>
  <c r="H192"/>
  <c r="O192" l="1"/>
  <c r="M193"/>
  <c r="F193" l="1"/>
  <c r="S192"/>
  <c r="L192"/>
  <c r="P193" l="1"/>
  <c r="Q193" s="1"/>
  <c r="R193"/>
  <c r="I193"/>
  <c r="J193" s="1"/>
  <c r="K193" l="1"/>
  <c r="G193"/>
  <c r="N193"/>
  <c r="O193"/>
  <c r="H193"/>
  <c r="M194" l="1"/>
  <c r="F194" l="1"/>
  <c r="S193"/>
  <c r="L193"/>
  <c r="P194" l="1"/>
  <c r="Q194" s="1"/>
  <c r="R194"/>
  <c r="I194"/>
  <c r="J194" s="1"/>
  <c r="K194" l="1"/>
  <c r="G194"/>
  <c r="H194"/>
  <c r="O194"/>
  <c r="N194"/>
  <c r="F195" l="1"/>
  <c r="S194"/>
  <c r="L194"/>
  <c r="M195"/>
  <c r="P195" l="1"/>
  <c r="Q195" s="1"/>
  <c r="R195"/>
  <c r="I195"/>
  <c r="J195" s="1"/>
  <c r="K195" l="1"/>
  <c r="G195"/>
  <c r="H195"/>
  <c r="N195"/>
  <c r="O195"/>
  <c r="M196" l="1"/>
  <c r="F196" l="1"/>
  <c r="L195"/>
  <c r="S195"/>
  <c r="P196" l="1"/>
  <c r="Q196" s="1"/>
  <c r="R196"/>
  <c r="I196"/>
  <c r="J196" s="1"/>
  <c r="K196" l="1"/>
  <c r="G196"/>
  <c r="H196"/>
  <c r="N196"/>
  <c r="O196"/>
  <c r="M197" l="1"/>
  <c r="F197" l="1"/>
  <c r="L196"/>
  <c r="S196"/>
  <c r="R197" l="1"/>
  <c r="P197"/>
  <c r="Q197" s="1"/>
  <c r="N197" s="1"/>
  <c r="I197"/>
  <c r="J197" s="1"/>
  <c r="K197" l="1"/>
  <c r="G197"/>
  <c r="O197"/>
  <c r="H197"/>
  <c r="M198"/>
  <c r="F198" l="1"/>
  <c r="L197"/>
  <c r="S197"/>
  <c r="I198"/>
  <c r="J198" s="1"/>
  <c r="P198" l="1"/>
  <c r="Q198" s="1"/>
  <c r="K198"/>
  <c r="H198"/>
  <c r="N198"/>
  <c r="M199" s="1"/>
  <c r="G198"/>
  <c r="R198" l="1"/>
  <c r="O198"/>
  <c r="F199" l="1"/>
  <c r="S198"/>
  <c r="L198"/>
  <c r="I199"/>
  <c r="J199" s="1"/>
  <c r="P199" l="1"/>
  <c r="Q199" s="1"/>
  <c r="N199" s="1"/>
  <c r="K199"/>
  <c r="G199"/>
  <c r="H199"/>
  <c r="R199"/>
  <c r="O199" l="1"/>
  <c r="M200"/>
  <c r="F200" l="1"/>
  <c r="L199"/>
  <c r="S199"/>
  <c r="P200" l="1"/>
  <c r="Q200" s="1"/>
  <c r="I200"/>
  <c r="J200" s="1"/>
  <c r="K200" l="1"/>
  <c r="G200"/>
  <c r="H200"/>
  <c r="O200"/>
  <c r="N200"/>
  <c r="R200"/>
  <c r="M201" l="1"/>
  <c r="F201" l="1"/>
  <c r="S200"/>
  <c r="L200"/>
  <c r="P201" l="1"/>
  <c r="Q201" s="1"/>
  <c r="R201" s="1"/>
  <c r="I201"/>
  <c r="J201" s="1"/>
  <c r="K201" l="1"/>
  <c r="G201"/>
  <c r="H201"/>
  <c r="N201"/>
  <c r="O201"/>
  <c r="M202" l="1"/>
  <c r="F202" l="1"/>
  <c r="L201"/>
  <c r="S201"/>
  <c r="P202" l="1"/>
  <c r="Q202" s="1"/>
  <c r="R202"/>
  <c r="I202"/>
  <c r="J202" s="1"/>
  <c r="G202" s="1"/>
  <c r="K202"/>
  <c r="H202" l="1"/>
  <c r="N202"/>
  <c r="O202"/>
  <c r="F203" l="1"/>
  <c r="L202"/>
  <c r="S202"/>
  <c r="M203"/>
  <c r="P203" l="1"/>
  <c r="Q203" s="1"/>
  <c r="R203" s="1"/>
  <c r="I203"/>
  <c r="J203" s="1"/>
  <c r="K203" l="1"/>
  <c r="G203"/>
  <c r="N203"/>
  <c r="O203"/>
  <c r="H203"/>
  <c r="M204" l="1"/>
  <c r="F204" l="1"/>
  <c r="S203"/>
  <c r="L203"/>
  <c r="R204" l="1"/>
  <c r="I204"/>
  <c r="J204" s="1"/>
  <c r="G204" s="1"/>
  <c r="G205" s="1"/>
  <c r="G206" s="1"/>
  <c r="G207" s="1"/>
  <c r="G208" s="1"/>
  <c r="G209" s="1"/>
  <c r="G210" s="1"/>
  <c r="G211" s="1"/>
  <c r="G212" s="1"/>
  <c r="G213" s="1"/>
  <c r="G214" s="1"/>
  <c r="P204"/>
  <c r="Q204" s="1"/>
  <c r="K204"/>
  <c r="N204" l="1"/>
  <c r="N205" s="1"/>
  <c r="N206" s="1"/>
  <c r="N207" s="1"/>
  <c r="N208" s="1"/>
  <c r="N209" s="1"/>
  <c r="N210" s="1"/>
  <c r="N211" s="1"/>
  <c r="N212" s="1"/>
  <c r="N213" s="1"/>
  <c r="N214" s="1"/>
  <c r="O204"/>
  <c r="H204"/>
  <c r="S204" l="1"/>
  <c r="L204"/>
  <c r="P205" l="1"/>
</calcChain>
</file>

<file path=xl/sharedStrings.xml><?xml version="1.0" encoding="utf-8"?>
<sst xmlns="http://schemas.openxmlformats.org/spreadsheetml/2006/main" count="132" uniqueCount="18">
  <si>
    <t>Split</t>
  </si>
  <si>
    <t>Streets</t>
  </si>
  <si>
    <t>E</t>
  </si>
  <si>
    <t>O</t>
  </si>
  <si>
    <t>H</t>
  </si>
  <si>
    <t>R</t>
  </si>
  <si>
    <t>L</t>
  </si>
  <si>
    <t>B</t>
  </si>
  <si>
    <t>W/L</t>
  </si>
  <si>
    <t>Red/Black</t>
  </si>
  <si>
    <t>Even/Odd</t>
  </si>
  <si>
    <t>Results E/O</t>
  </si>
  <si>
    <t>High/Low</t>
  </si>
  <si>
    <t>Bet Amount</t>
  </si>
  <si>
    <t># Losses</t>
  </si>
  <si>
    <t>no</t>
  </si>
  <si>
    <t>Even</t>
  </si>
  <si>
    <t>Odd</t>
  </si>
</sst>
</file>

<file path=xl/styles.xml><?xml version="1.0" encoding="utf-8"?>
<styleSheet xmlns="http://schemas.openxmlformats.org/spreadsheetml/2006/main">
  <fonts count="14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z val="7"/>
      <color indexed="63"/>
      <name val="Calibri"/>
      <family val="2"/>
    </font>
    <font>
      <sz val="12"/>
      <color rgb="FF00000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7"/>
      <name val="Arial"/>
      <family val="2"/>
      <charset val="134"/>
    </font>
    <font>
      <b/>
      <sz val="28"/>
      <name val="Arial"/>
      <family val="2"/>
    </font>
    <font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indexed="13"/>
        <bgColor indexed="64"/>
      </patternFill>
    </fill>
    <fill>
      <patternFill patternType="lightGray">
        <fgColor theme="9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4" fillId="0" borderId="0"/>
  </cellStyleXfs>
  <cellXfs count="61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ill="1"/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0" borderId="0" xfId="0" applyFill="1" applyBorder="1"/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5" borderId="2" xfId="0" applyFont="1" applyFill="1" applyBorder="1" applyAlignment="1">
      <alignment horizontal="center" textRotation="90"/>
    </xf>
    <xf numFmtId="0" fontId="0" fillId="5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6" fillId="0" borderId="3" xfId="1" applyFont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" fontId="3" fillId="6" borderId="0" xfId="0" applyNumberFormat="1" applyFont="1" applyFill="1" applyBorder="1" applyAlignment="1"/>
    <xf numFmtId="0" fontId="0" fillId="8" borderId="1" xfId="0" applyFill="1" applyBorder="1" applyAlignment="1">
      <alignment horizontal="center"/>
    </xf>
    <xf numFmtId="0" fontId="3" fillId="0" borderId="2" xfId="0" applyFont="1" applyFill="1" applyBorder="1" applyAlignment="1">
      <alignment horizontal="center" textRotation="90"/>
    </xf>
    <xf numFmtId="0" fontId="9" fillId="4" borderId="2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textRotation="90"/>
    </xf>
    <xf numFmtId="0" fontId="10" fillId="0" borderId="4" xfId="0" applyFont="1" applyFill="1" applyBorder="1" applyAlignment="1"/>
    <xf numFmtId="0" fontId="10" fillId="0" borderId="0" xfId="0" applyFont="1" applyFill="1" applyBorder="1" applyAlignment="1"/>
    <xf numFmtId="0" fontId="0" fillId="9" borderId="0" xfId="0" applyFill="1" applyAlignment="1">
      <alignment horizontal="center"/>
    </xf>
    <xf numFmtId="0" fontId="11" fillId="9" borderId="0" xfId="0" applyFont="1" applyFill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8" fillId="0" borderId="0" xfId="0" applyFont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3" fillId="10" borderId="0" xfId="0" applyFont="1" applyFill="1" applyBorder="1" applyAlignment="1"/>
    <xf numFmtId="0" fontId="3" fillId="2" borderId="1" xfId="0" applyFont="1" applyFill="1" applyBorder="1" applyAlignment="1">
      <alignment horizontal="center" textRotation="90"/>
    </xf>
    <xf numFmtId="0" fontId="13" fillId="7" borderId="8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13" fillId="7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5" borderId="8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12" fillId="10" borderId="0" xfId="0" applyFont="1" applyFill="1" applyBorder="1" applyAlignment="1"/>
    <xf numFmtId="0" fontId="3" fillId="10" borderId="0" xfId="0" applyFont="1" applyFill="1" applyBorder="1" applyAlignment="1">
      <alignment horizontal="center" vertical="center"/>
    </xf>
    <xf numFmtId="0" fontId="12" fillId="10" borderId="0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3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00FFFF"/>
      <color rgb="FFE6E6E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L1488"/>
  <sheetViews>
    <sheetView tabSelected="1" zoomScale="145" zoomScaleNormal="145" workbookViewId="0">
      <selection activeCell="U5" sqref="U5"/>
    </sheetView>
  </sheetViews>
  <sheetFormatPr defaultColWidth="11.5703125" defaultRowHeight="12.75"/>
  <cols>
    <col min="1" max="1" width="3.7109375" style="2" customWidth="1"/>
    <col min="2" max="3" width="3.7109375" style="20" customWidth="1"/>
    <col min="4" max="5" width="3.7109375" style="52" hidden="1" customWidth="1"/>
    <col min="6" max="6" width="6.7109375" style="1" hidden="1" customWidth="1"/>
    <col min="7" max="7" width="4.7109375" style="1" hidden="1" customWidth="1"/>
    <col min="8" max="8" width="3.7109375" style="41" hidden="1" customWidth="1"/>
    <col min="9" max="9" width="5.85546875" style="1" hidden="1" customWidth="1"/>
    <col min="10" max="10" width="2.7109375" style="1" hidden="1" customWidth="1"/>
    <col min="11" max="11" width="4.7109375" style="1" hidden="1" customWidth="1"/>
    <col min="12" max="12" width="4.5703125" style="1" hidden="1" customWidth="1"/>
    <col min="13" max="13" width="6.7109375" style="1" hidden="1" customWidth="1"/>
    <col min="14" max="14" width="4.7109375" style="1" hidden="1" customWidth="1"/>
    <col min="15" max="15" width="3.7109375" style="41" hidden="1" customWidth="1"/>
    <col min="16" max="16" width="5.85546875" style="1" hidden="1" customWidth="1"/>
    <col min="17" max="17" width="2.7109375" style="1" hidden="1" customWidth="1"/>
    <col min="18" max="18" width="4.7109375" style="1" hidden="1" customWidth="1"/>
    <col min="19" max="19" width="4.5703125" style="1" hidden="1" customWidth="1"/>
    <col min="20" max="20" width="3.7109375" style="20" customWidth="1"/>
    <col min="21" max="21" width="11.5703125" style="31"/>
    <col min="22" max="29" width="5.7109375" style="2" customWidth="1"/>
    <col min="30" max="136" width="11.5703125" style="2"/>
  </cols>
  <sheetData>
    <row r="1" spans="1:142" ht="12.75" customHeight="1">
      <c r="A1" s="28"/>
      <c r="B1" s="26"/>
      <c r="C1" s="55"/>
      <c r="D1" s="55"/>
      <c r="E1" s="55"/>
      <c r="F1" s="55"/>
      <c r="G1" s="55"/>
      <c r="H1" s="55"/>
      <c r="I1" s="55"/>
      <c r="J1" s="55"/>
      <c r="K1" s="37"/>
      <c r="L1" s="37"/>
      <c r="M1" s="37"/>
      <c r="N1" s="37"/>
      <c r="O1" s="37"/>
      <c r="P1" s="37"/>
      <c r="Q1" s="37"/>
      <c r="R1" s="37"/>
      <c r="S1" s="37"/>
      <c r="T1" s="37"/>
    </row>
    <row r="2" spans="1:142" ht="12.75" customHeight="1">
      <c r="A2" s="29" t="s">
        <v>15</v>
      </c>
      <c r="B2" s="26"/>
      <c r="C2" s="55"/>
      <c r="D2" s="55"/>
      <c r="E2" s="55"/>
      <c r="F2" s="55"/>
      <c r="G2" s="55"/>
      <c r="H2" s="55"/>
      <c r="I2" s="55"/>
      <c r="J2" s="55"/>
      <c r="K2" s="37"/>
      <c r="L2" s="37"/>
      <c r="M2" s="37"/>
      <c r="N2" s="37"/>
      <c r="O2" s="37"/>
      <c r="P2" s="37"/>
      <c r="Q2" s="37"/>
      <c r="R2" s="37"/>
      <c r="S2" s="37"/>
      <c r="T2" s="37"/>
    </row>
    <row r="3" spans="1:142" ht="12.75" customHeight="1">
      <c r="A3" s="30"/>
      <c r="B3" s="21"/>
      <c r="C3" s="57"/>
      <c r="D3" s="57"/>
      <c r="E3" s="57"/>
      <c r="F3" s="56">
        <v>4</v>
      </c>
      <c r="G3" s="57"/>
      <c r="H3" s="57"/>
      <c r="I3" s="57"/>
      <c r="J3" s="57"/>
      <c r="K3" s="56"/>
      <c r="L3" s="58"/>
      <c r="M3" s="56"/>
      <c r="N3" s="56"/>
      <c r="O3" s="56"/>
      <c r="P3" s="56"/>
      <c r="Q3" s="56"/>
      <c r="R3" s="56"/>
      <c r="S3" s="58"/>
      <c r="T3" s="56"/>
    </row>
    <row r="4" spans="1:142" s="4" customFormat="1" ht="50.1" customHeight="1">
      <c r="A4" s="30"/>
      <c r="B4" s="25" t="s">
        <v>9</v>
      </c>
      <c r="C4" s="13" t="s">
        <v>10</v>
      </c>
      <c r="D4" s="54" t="s">
        <v>2</v>
      </c>
      <c r="E4" s="54" t="s">
        <v>3</v>
      </c>
      <c r="F4" s="38" t="s">
        <v>13</v>
      </c>
      <c r="G4" s="38"/>
      <c r="H4" s="48" t="s">
        <v>14</v>
      </c>
      <c r="I4" s="59" t="s">
        <v>16</v>
      </c>
      <c r="J4" s="60"/>
      <c r="K4" s="23" t="s">
        <v>11</v>
      </c>
      <c r="L4" s="23"/>
      <c r="M4" s="38" t="s">
        <v>13</v>
      </c>
      <c r="N4" s="38"/>
      <c r="O4" s="48" t="s">
        <v>14</v>
      </c>
      <c r="P4" s="59" t="s">
        <v>17</v>
      </c>
      <c r="Q4" s="60"/>
      <c r="R4" s="23" t="s">
        <v>11</v>
      </c>
      <c r="S4" s="23"/>
      <c r="T4" s="13" t="s">
        <v>12</v>
      </c>
      <c r="U4" s="32"/>
      <c r="EG4" s="5"/>
      <c r="EH4" s="5"/>
      <c r="EI4" s="5"/>
      <c r="EJ4" s="5"/>
      <c r="EK4" s="5"/>
      <c r="EL4" s="5"/>
    </row>
    <row r="5" spans="1:142" ht="15">
      <c r="A5" s="30">
        <f ca="1">IF($A$2="no",INT(RAND()*36+1),INT(RAND()*37))</f>
        <v>7</v>
      </c>
      <c r="B5" s="14" t="str">
        <f ca="1">VLOOKUP(ABS($A5),$W$6:$AB$43,6,0)</f>
        <v>R</v>
      </c>
      <c r="C5" s="14" t="str">
        <f ca="1">VLOOKUP(ABS($A5),$W$6:$AB$43,4,0)</f>
        <v>O</v>
      </c>
      <c r="D5" s="53"/>
      <c r="E5" s="53"/>
      <c r="F5" s="39"/>
      <c r="G5" s="50"/>
      <c r="H5" s="42"/>
      <c r="I5" s="22"/>
      <c r="J5" s="24" t="s">
        <v>8</v>
      </c>
      <c r="K5" s="9">
        <v>0</v>
      </c>
      <c r="L5" s="9"/>
      <c r="M5" s="39"/>
      <c r="N5" s="50"/>
      <c r="O5" s="42"/>
      <c r="P5" s="22"/>
      <c r="Q5" s="24" t="s">
        <v>8</v>
      </c>
      <c r="R5" s="45">
        <v>0</v>
      </c>
      <c r="S5" s="45"/>
      <c r="T5" s="14" t="str">
        <f ca="1">VLOOKUP(ABS($A5),$W$6:$AB$43,5,0)</f>
        <v>L</v>
      </c>
      <c r="U5" s="34"/>
      <c r="W5" s="7"/>
      <c r="X5" s="8" t="s">
        <v>1</v>
      </c>
      <c r="Y5" s="36" t="s">
        <v>0</v>
      </c>
      <c r="Z5" s="7" t="s">
        <v>2</v>
      </c>
      <c r="AA5" s="7" t="s">
        <v>4</v>
      </c>
      <c r="AB5" s="7" t="s">
        <v>5</v>
      </c>
    </row>
    <row r="6" spans="1:142" ht="15">
      <c r="A6" s="30">
        <f t="shared" ref="A6:A69" ca="1" si="0">IF($A$2="no",INT(RAND()*36+1),INT(RAND()*37))</f>
        <v>19</v>
      </c>
      <c r="B6" s="14" t="str">
        <f ca="1">VLOOKUP(ABS($A6),$W$6:$AB$43,6,0)</f>
        <v>R</v>
      </c>
      <c r="C6" s="14" t="str">
        <f ca="1">VLOOKUP(ABS($A6),$W$6:$AB$43,4,0)</f>
        <v>O</v>
      </c>
      <c r="D6" s="14"/>
      <c r="E6" s="14"/>
      <c r="F6" s="40"/>
      <c r="G6" s="51"/>
      <c r="H6" s="42" t="e">
        <f>IF(H5=#REF!,0,IF(J6="L",H5+1,0))</f>
        <v>#REF!</v>
      </c>
      <c r="I6" s="17"/>
      <c r="J6" s="17"/>
      <c r="K6" s="9" t="e">
        <f ca="1">IF($A6&lt;&gt;"",IF(OR(#REF!&lt;&gt;0,#REF!&lt;&gt;0),"0",IF(J6&lt;&gt;"",IF(J6="W",(1*F6),(-1*F6)),0)),0)</f>
        <v>#REF!</v>
      </c>
      <c r="L6" s="9"/>
      <c r="M6" s="40">
        <v>1</v>
      </c>
      <c r="N6" s="51" t="e">
        <f ca="1">IF(Q6="W",1,N5+1)</f>
        <v>#REF!</v>
      </c>
      <c r="O6" s="42" t="e">
        <f>IF(O5=#REF!,0,IF(Q6="L",O5+1,0))</f>
        <v>#REF!</v>
      </c>
      <c r="P6" s="17" t="e">
        <f ca="1">IF($A5&lt;&gt;"",IF(OR(#REF!&lt;&gt;0,#REF!&lt;&gt;0),"","O"),"")</f>
        <v>#REF!</v>
      </c>
      <c r="Q6" s="17" t="e">
        <f ca="1">IF($A6&lt;&gt;"",IF(P6&lt;&gt;"",IF($A6=0,"L",IF($C6=P6,"W","L")),""),"")</f>
        <v>#REF!</v>
      </c>
      <c r="R6" s="45" t="e">
        <f ca="1">IF($A6&lt;&gt;"",IF(OR(#REF!&lt;&gt;0,#REF!&lt;&gt;0),"0",IF(Q6&lt;&gt;"",IF(Q6="W",(1*M6),(-1*M6)),0)),0)</f>
        <v>#REF!</v>
      </c>
      <c r="S6" s="45"/>
      <c r="T6" s="14" t="str">
        <f ca="1">VLOOKUP(ABS($A6),$W$6:$AB$43,5,0)</f>
        <v>H</v>
      </c>
      <c r="U6" s="34"/>
      <c r="W6" s="16">
        <v>0</v>
      </c>
      <c r="X6" s="7">
        <v>0</v>
      </c>
      <c r="Y6" s="36">
        <v>0</v>
      </c>
      <c r="Z6" s="7" t="s">
        <v>2</v>
      </c>
      <c r="AA6" s="7" t="s">
        <v>6</v>
      </c>
      <c r="AB6" s="7" t="s">
        <v>5</v>
      </c>
    </row>
    <row r="7" spans="1:142" ht="15">
      <c r="A7" s="30">
        <f t="shared" ca="1" si="0"/>
        <v>12</v>
      </c>
      <c r="B7" s="14" t="str">
        <f ca="1">VLOOKUP(ABS($A7),$W$6:$AB$43,6,0)</f>
        <v>R</v>
      </c>
      <c r="C7" s="14" t="str">
        <f ca="1">VLOOKUP(ABS($A7),$W$6:$AB$43,4,0)</f>
        <v>E</v>
      </c>
      <c r="D7" s="14"/>
      <c r="E7" s="14"/>
      <c r="F7" s="40"/>
      <c r="G7" s="51"/>
      <c r="H7" s="42" t="e">
        <f>IF(H6=#REF!,0,IF(J7="L",H6+1,0))</f>
        <v>#REF!</v>
      </c>
      <c r="I7" s="17"/>
      <c r="J7" s="17"/>
      <c r="K7" s="9" t="e">
        <f ca="1">IF($A7&lt;&gt;"",IF(OR(#REF!&lt;&gt;0,#REF!&lt;&gt;0),"0",IF(J7&lt;&gt;"",IF(J7="W",(1*F7),(-1*F7)),0)),0)</f>
        <v>#REF!</v>
      </c>
      <c r="L7" s="9" t="e">
        <f>IF(AND(J5="W",J6="W",J7="W"),3,IF(AND(ABS(#REF!)&lt;#REF!,J6="W",J7="W",#REF!=2),2,L6))</f>
        <v>#REF!</v>
      </c>
      <c r="M7" s="40" t="e">
        <f ca="1">IF($A6&lt;&gt;"",VLOOKUP(N6,#REF!,2),"")</f>
        <v>#REF!</v>
      </c>
      <c r="N7" s="51" t="e">
        <f ca="1">IF(AND(N6&gt;1,Q7="W"),N6-1,N6+1)</f>
        <v>#REF!</v>
      </c>
      <c r="O7" s="42" t="e">
        <f>IF(O6=#REF!,0,IF(Q7="L",O6+1,0))</f>
        <v>#REF!</v>
      </c>
      <c r="P7" s="17" t="e">
        <f ca="1">IF($A6&lt;&gt;"",IF(OR(#REF!&lt;&gt;0,#REF!&lt;&gt;0),"","O"),"")</f>
        <v>#REF!</v>
      </c>
      <c r="Q7" s="17" t="e">
        <f ca="1">IF($A7&lt;&gt;"",IF(P7&lt;&gt;"",IF($A7=0,"L",IF($C7=P7,"W","L")),""),"")</f>
        <v>#REF!</v>
      </c>
      <c r="R7" s="45" t="e">
        <f ca="1">IF($A7&lt;&gt;"",IF(OR(#REF!&lt;&gt;0,#REF!&lt;&gt;0),"0",IF(Q7&lt;&gt;"",IF(Q7="W",(1*M7),(-1*M7)),0)),0)</f>
        <v>#REF!</v>
      </c>
      <c r="S7" s="45" t="e">
        <f ca="1">IF(AND(Q5="W",Q6="W",Q7="W"),3,IF(AND(ABS(#REF!)&lt;#REF!,Q6="W",Q7="W",#REF!=2),2,S6))</f>
        <v>#REF!</v>
      </c>
      <c r="T7" s="14" t="str">
        <f ca="1">VLOOKUP(ABS($A7),$W$6:$AB$43,5,0)</f>
        <v>L</v>
      </c>
      <c r="U7" s="34"/>
      <c r="W7" s="16">
        <v>1</v>
      </c>
      <c r="X7" s="7">
        <v>1</v>
      </c>
      <c r="Y7" s="36">
        <v>1</v>
      </c>
      <c r="Z7" s="7" t="s">
        <v>3</v>
      </c>
      <c r="AA7" s="7" t="s">
        <v>6</v>
      </c>
      <c r="AB7" s="7" t="s">
        <v>5</v>
      </c>
    </row>
    <row r="8" spans="1:142" ht="15">
      <c r="A8" s="30">
        <f t="shared" ca="1" si="0"/>
        <v>15</v>
      </c>
      <c r="B8" s="14" t="str">
        <f ca="1">VLOOKUP(ABS($A8),$W$6:$AB$43,6,0)</f>
        <v>B</v>
      </c>
      <c r="C8" s="14" t="str">
        <f ca="1">VLOOKUP(ABS($A8),$W$6:$AB$43,4,0)</f>
        <v>O</v>
      </c>
      <c r="D8" s="14"/>
      <c r="E8" s="14"/>
      <c r="F8" s="40"/>
      <c r="G8" s="51"/>
      <c r="H8" s="42" t="e">
        <f>IF(H7=#REF!,0,IF(J8="L",H7+1,0))</f>
        <v>#REF!</v>
      </c>
      <c r="I8" s="17"/>
      <c r="J8" s="17"/>
      <c r="K8" s="9" t="e">
        <f ca="1">IF($A8&lt;&gt;"",IF(OR(#REF!&lt;&gt;0,#REF!&lt;&gt;0),"0",IF(J8&lt;&gt;"",IF(J8="W",(1*F8),(-1*F8)),0)),0)</f>
        <v>#REF!</v>
      </c>
      <c r="L8" s="9" t="e">
        <f>IF(AND(J6="W",J7="W",J8="W"),3,IF(AND(ABS(#REF!)&lt;#REF!,J7="W",J8="W",#REF!=2),2,L7))</f>
        <v>#REF!</v>
      </c>
      <c r="M8" s="40" t="e">
        <f ca="1">IF($A7&lt;&gt;"",VLOOKUP(N7,#REF!,2),"")</f>
        <v>#REF!</v>
      </c>
      <c r="N8" s="51" t="e">
        <f t="shared" ref="N8:N71" ca="1" si="1">IF(AND(N7&gt;1,Q8="W"),N7-1,N7+1)</f>
        <v>#REF!</v>
      </c>
      <c r="O8" s="42" t="e">
        <f>IF(O7=#REF!,0,IF(Q8="L",O7+1,0))</f>
        <v>#REF!</v>
      </c>
      <c r="P8" s="17" t="e">
        <f ca="1">IF($A7&lt;&gt;"",IF(OR(#REF!&lt;&gt;0,#REF!&lt;&gt;0),"","O"),"")</f>
        <v>#REF!</v>
      </c>
      <c r="Q8" s="17" t="e">
        <f ca="1">IF($A8&lt;&gt;"",IF(P8&lt;&gt;"",IF($A8=0,"L",IF($C8=P8,"W","L")),""),"")</f>
        <v>#REF!</v>
      </c>
      <c r="R8" s="45" t="e">
        <f ca="1">IF($A8&lt;&gt;"",IF(OR(#REF!&lt;&gt;0,#REF!&lt;&gt;0),"0",IF(Q8&lt;&gt;"",IF(Q8="W",(1*M8),(-1*M8)),0)),0)</f>
        <v>#REF!</v>
      </c>
      <c r="S8" s="45" t="e">
        <f ca="1">IF(AND(Q6="W",Q7="W",Q8="W"),3,IF(AND(ABS(#REF!)&lt;#REF!,Q7="W",Q8="W",#REF!=2),2,S7))</f>
        <v>#REF!</v>
      </c>
      <c r="T8" s="14" t="str">
        <f ca="1">VLOOKUP(ABS($A8),$W$6:$AB$43,5,0)</f>
        <v>L</v>
      </c>
      <c r="U8" s="34"/>
      <c r="W8" s="16">
        <v>2</v>
      </c>
      <c r="X8" s="7">
        <v>1</v>
      </c>
      <c r="Y8" s="36">
        <v>2</v>
      </c>
      <c r="Z8" s="7" t="s">
        <v>2</v>
      </c>
      <c r="AA8" s="7" t="s">
        <v>6</v>
      </c>
      <c r="AB8" s="7" t="s">
        <v>7</v>
      </c>
    </row>
    <row r="9" spans="1:142" ht="15">
      <c r="A9" s="30">
        <f t="shared" ca="1" si="0"/>
        <v>17</v>
      </c>
      <c r="B9" s="14" t="str">
        <f ca="1">VLOOKUP(ABS($A9),$W$6:$AB$43,6,0)</f>
        <v>B</v>
      </c>
      <c r="C9" s="14" t="str">
        <f ca="1">VLOOKUP(ABS($A9),$W$6:$AB$43,4,0)</f>
        <v>O</v>
      </c>
      <c r="D9" s="14"/>
      <c r="E9" s="14"/>
      <c r="F9" s="40"/>
      <c r="G9" s="51"/>
      <c r="H9" s="42" t="e">
        <f>IF(H8=#REF!,0,IF(J9="L",H8+1,0))</f>
        <v>#REF!</v>
      </c>
      <c r="I9" s="17"/>
      <c r="J9" s="17"/>
      <c r="K9" s="9" t="e">
        <f ca="1">IF($A9&lt;&gt;"",IF(OR(#REF!&lt;&gt;0,#REF!&lt;&gt;0),"0",IF(J9&lt;&gt;"",IF(J9="W",(1*F9),(-1*F9)),0)),0)</f>
        <v>#REF!</v>
      </c>
      <c r="L9" s="9" t="e">
        <f>IF(AND(J7="W",J8="W",J9="W"),3,IF(AND(ABS(#REF!)&lt;#REF!,J8="W",J9="W",#REF!=2),2,L8))</f>
        <v>#REF!</v>
      </c>
      <c r="M9" s="40" t="e">
        <f ca="1">IF($A8&lt;&gt;"",VLOOKUP(N8,#REF!,2),"")</f>
        <v>#REF!</v>
      </c>
      <c r="N9" s="51" t="e">
        <f t="shared" ca="1" si="1"/>
        <v>#REF!</v>
      </c>
      <c r="O9" s="42" t="e">
        <f>IF(O8=#REF!,0,IF(Q9="L",O8+1,0))</f>
        <v>#REF!</v>
      </c>
      <c r="P9" s="17" t="e">
        <f ca="1">IF($A8&lt;&gt;"",IF(OR(#REF!&lt;&gt;0,#REF!&lt;&gt;0),"","O"),"")</f>
        <v>#REF!</v>
      </c>
      <c r="Q9" s="17" t="e">
        <f ca="1">IF($A9&lt;&gt;"",IF(P9&lt;&gt;"",IF($A9=0,"L",IF($C9=P9,"W","L")),""),"")</f>
        <v>#REF!</v>
      </c>
      <c r="R9" s="45" t="e">
        <f ca="1">IF($A9&lt;&gt;"",IF(OR(#REF!&lt;&gt;0,#REF!&lt;&gt;0),"0",IF(Q9&lt;&gt;"",IF(Q9="W",(1*M9),(-1*M9)),0)),0)</f>
        <v>#REF!</v>
      </c>
      <c r="S9" s="45" t="e">
        <f ca="1">IF(AND(Q7="W",Q8="W",Q9="W"),3,IF(AND(ABS(#REF!)&lt;#REF!,Q8="W",Q9="W",#REF!=2),2,S8))</f>
        <v>#REF!</v>
      </c>
      <c r="T9" s="14" t="str">
        <f ca="1">VLOOKUP(ABS($A9),$W$6:$AB$43,5,0)</f>
        <v>L</v>
      </c>
      <c r="U9" s="34"/>
      <c r="W9" s="16">
        <v>3</v>
      </c>
      <c r="X9" s="7">
        <v>1</v>
      </c>
      <c r="Y9" s="36">
        <v>3</v>
      </c>
      <c r="Z9" s="7" t="s">
        <v>3</v>
      </c>
      <c r="AA9" s="7" t="s">
        <v>6</v>
      </c>
      <c r="AB9" s="7" t="s">
        <v>5</v>
      </c>
    </row>
    <row r="10" spans="1:142" ht="15">
      <c r="A10" s="30">
        <f t="shared" ca="1" si="0"/>
        <v>34</v>
      </c>
      <c r="B10" s="14" t="str">
        <f ca="1">VLOOKUP(ABS($A10),$W$6:$AB$43,6,0)</f>
        <v>R</v>
      </c>
      <c r="C10" s="14" t="str">
        <f ca="1">VLOOKUP(ABS($A10),$W$6:$AB$43,4,0)</f>
        <v>E</v>
      </c>
      <c r="D10" s="14"/>
      <c r="E10" s="14"/>
      <c r="F10" s="40"/>
      <c r="G10" s="51"/>
      <c r="H10" s="42" t="e">
        <f>IF(H9=#REF!,0,IF(J10="L",H9+1,0))</f>
        <v>#REF!</v>
      </c>
      <c r="I10" s="17"/>
      <c r="J10" s="17"/>
      <c r="K10" s="9" t="e">
        <f ca="1">IF($A10&lt;&gt;"",IF(OR(#REF!&lt;&gt;0,#REF!&lt;&gt;0),"0",IF(J10&lt;&gt;"",IF(J10="W",(1*F10),(-1*F10)),0)),0)</f>
        <v>#REF!</v>
      </c>
      <c r="L10" s="9" t="e">
        <f>IF(AND(J8="W",J9="W",J10="W"),3,IF(AND(ABS(#REF!)&lt;#REF!,J9="W",J10="W",#REF!=2),2,L9))</f>
        <v>#REF!</v>
      </c>
      <c r="M10" s="40" t="e">
        <f ca="1">IF($A9&lt;&gt;"",VLOOKUP(N9,#REF!,2),"")</f>
        <v>#REF!</v>
      </c>
      <c r="N10" s="51" t="e">
        <f t="shared" ca="1" si="1"/>
        <v>#REF!</v>
      </c>
      <c r="O10" s="42" t="e">
        <f>IF(O9=#REF!,0,IF(Q10="L",O9+1,0))</f>
        <v>#REF!</v>
      </c>
      <c r="P10" s="17" t="e">
        <f ca="1">IF($A9&lt;&gt;"",IF(OR(#REF!&lt;&gt;0,#REF!&lt;&gt;0),"","O"),"")</f>
        <v>#REF!</v>
      </c>
      <c r="Q10" s="17" t="e">
        <f ca="1">IF($A10&lt;&gt;"",IF(P10&lt;&gt;"",IF($A10=0,"L",IF($C10=P10,"W","L")),""),"")</f>
        <v>#REF!</v>
      </c>
      <c r="R10" s="45" t="e">
        <f ca="1">IF($A10&lt;&gt;"",IF(OR(#REF!&lt;&gt;0,#REF!&lt;&gt;0),"0",IF(Q10&lt;&gt;"",IF(Q10="W",(1*M10),(-1*M10)),0)),0)</f>
        <v>#REF!</v>
      </c>
      <c r="S10" s="45" t="e">
        <f ca="1">IF(AND(Q8="W",Q9="W",Q10="W"),3,IF(AND(ABS(#REF!)&lt;#REF!,Q9="W",Q10="W",#REF!=2),2,S9))</f>
        <v>#REF!</v>
      </c>
      <c r="T10" s="14" t="str">
        <f ca="1">VLOOKUP(ABS($A10),$W$6:$AB$43,5,0)</f>
        <v>H</v>
      </c>
      <c r="U10" s="34"/>
      <c r="W10" s="16">
        <v>4</v>
      </c>
      <c r="X10" s="7">
        <v>2</v>
      </c>
      <c r="Y10" s="36">
        <v>1</v>
      </c>
      <c r="Z10" s="7" t="s">
        <v>2</v>
      </c>
      <c r="AA10" s="7" t="s">
        <v>6</v>
      </c>
      <c r="AB10" s="7" t="s">
        <v>7</v>
      </c>
    </row>
    <row r="11" spans="1:142" ht="15">
      <c r="A11" s="30">
        <f t="shared" ca="1" si="0"/>
        <v>8</v>
      </c>
      <c r="B11" s="14" t="str">
        <f ca="1">VLOOKUP(ABS($A11),$W$6:$AB$43,6,0)</f>
        <v>B</v>
      </c>
      <c r="C11" s="14" t="str">
        <f ca="1">VLOOKUP(ABS($A11),$W$6:$AB$43,4,0)</f>
        <v>E</v>
      </c>
      <c r="D11" s="14"/>
      <c r="E11" s="14"/>
      <c r="F11" s="40"/>
      <c r="G11" s="51"/>
      <c r="H11" s="42" t="e">
        <f>IF(H10=#REF!,0,IF(J11="L",H10+1,0))</f>
        <v>#REF!</v>
      </c>
      <c r="I11" s="17"/>
      <c r="J11" s="17"/>
      <c r="K11" s="9" t="e">
        <f ca="1">IF($A11&lt;&gt;"",IF(OR(#REF!&lt;&gt;0,#REF!&lt;&gt;0),"0",IF(J11&lt;&gt;"",IF(J11="W",(1*F11),(-1*F11)),0)),0)</f>
        <v>#REF!</v>
      </c>
      <c r="L11" s="9" t="e">
        <f>IF(AND(J9="W",J10="W",J11="W"),3,IF(AND(ABS(#REF!)&lt;#REF!,J10="W",J11="W",#REF!=2),2,L10))</f>
        <v>#REF!</v>
      </c>
      <c r="M11" s="40" t="e">
        <f ca="1">IF($A10&lt;&gt;"",VLOOKUP(N10,#REF!,2),"")</f>
        <v>#REF!</v>
      </c>
      <c r="N11" s="51" t="e">
        <f t="shared" ca="1" si="1"/>
        <v>#REF!</v>
      </c>
      <c r="O11" s="42" t="e">
        <f>IF(O10=#REF!,0,IF(Q11="L",O10+1,0))</f>
        <v>#REF!</v>
      </c>
      <c r="P11" s="17" t="e">
        <f ca="1">IF($A10&lt;&gt;"",IF(OR(#REF!&lt;&gt;0,#REF!&lt;&gt;0),"","O"),"")</f>
        <v>#REF!</v>
      </c>
      <c r="Q11" s="17" t="e">
        <f ca="1">IF($A11&lt;&gt;"",IF(P11&lt;&gt;"",IF($A11=0,"L",IF($C11=P11,"W","L")),""),"")</f>
        <v>#REF!</v>
      </c>
      <c r="R11" s="45" t="e">
        <f ca="1">IF($A11&lt;&gt;"",IF(OR(#REF!&lt;&gt;0,#REF!&lt;&gt;0),"0",IF(Q11&lt;&gt;"",IF(Q11="W",(1*M11),(-1*M11)),0)),0)</f>
        <v>#REF!</v>
      </c>
      <c r="S11" s="45" t="e">
        <f ca="1">IF(AND(Q9="W",Q10="W",Q11="W"),3,IF(AND(ABS(#REF!)&lt;#REF!,Q10="W",Q11="W",#REF!=2),2,S10))</f>
        <v>#REF!</v>
      </c>
      <c r="T11" s="14" t="str">
        <f ca="1">VLOOKUP(ABS($A11),$W$6:$AB$43,5,0)</f>
        <v>L</v>
      </c>
      <c r="U11" s="34"/>
      <c r="W11" s="16">
        <v>5</v>
      </c>
      <c r="X11" s="7">
        <v>2</v>
      </c>
      <c r="Y11" s="36">
        <v>2</v>
      </c>
      <c r="Z11" s="7" t="s">
        <v>3</v>
      </c>
      <c r="AA11" s="7" t="s">
        <v>6</v>
      </c>
      <c r="AB11" s="7" t="s">
        <v>5</v>
      </c>
    </row>
    <row r="12" spans="1:142" ht="15">
      <c r="A12" s="30">
        <f t="shared" ca="1" si="0"/>
        <v>30</v>
      </c>
      <c r="B12" s="14" t="str">
        <f ca="1">VLOOKUP(ABS($A12),$W$6:$AB$43,6,0)</f>
        <v>R</v>
      </c>
      <c r="C12" s="14" t="str">
        <f ca="1">VLOOKUP(ABS($A12),$W$6:$AB$43,4,0)</f>
        <v>E</v>
      </c>
      <c r="D12" s="14"/>
      <c r="E12" s="14"/>
      <c r="F12" s="40"/>
      <c r="G12" s="51"/>
      <c r="H12" s="42" t="e">
        <f>IF(H11=#REF!,0,IF(J12="L",H11+1,0))</f>
        <v>#REF!</v>
      </c>
      <c r="I12" s="17"/>
      <c r="J12" s="17"/>
      <c r="K12" s="9" t="e">
        <f ca="1">IF($A12&lt;&gt;"",IF(OR(#REF!&lt;&gt;0,#REF!&lt;&gt;0),"0",IF(J12&lt;&gt;"",IF(J12="W",(1*F12),(-1*F12)),0)),0)</f>
        <v>#REF!</v>
      </c>
      <c r="L12" s="9" t="e">
        <f>IF(AND(J10="W",J11="W",J12="W"),3,IF(AND(ABS(#REF!)&lt;#REF!,J11="W",J12="W",#REF!=2),2,L11))</f>
        <v>#REF!</v>
      </c>
      <c r="M12" s="40" t="e">
        <f ca="1">IF($A11&lt;&gt;"",VLOOKUP(N11,#REF!,2),"")</f>
        <v>#REF!</v>
      </c>
      <c r="N12" s="51" t="e">
        <f t="shared" ca="1" si="1"/>
        <v>#REF!</v>
      </c>
      <c r="O12" s="42" t="e">
        <f>IF(O11=#REF!,0,IF(Q12="L",O11+1,0))</f>
        <v>#REF!</v>
      </c>
      <c r="P12" s="17" t="e">
        <f ca="1">IF($A11&lt;&gt;"",IF(OR(#REF!&lt;&gt;0,#REF!&lt;&gt;0),"","O"),"")</f>
        <v>#REF!</v>
      </c>
      <c r="Q12" s="17" t="e">
        <f ca="1">IF($A12&lt;&gt;"",IF(P12&lt;&gt;"",IF($A12=0,"L",IF($C12=P12,"W","L")),""),"")</f>
        <v>#REF!</v>
      </c>
      <c r="R12" s="45" t="e">
        <f ca="1">IF($A12&lt;&gt;"",IF(OR(#REF!&lt;&gt;0,#REF!&lt;&gt;0),"0",IF(Q12&lt;&gt;"",IF(Q12="W",(1*M12),(-1*M12)),0)),0)</f>
        <v>#REF!</v>
      </c>
      <c r="S12" s="45" t="e">
        <f ca="1">IF(AND(Q10="W",Q11="W",Q12="W"),3,IF(AND(ABS(#REF!)&lt;#REF!,Q11="W",Q12="W",#REF!=2),2,S11))</f>
        <v>#REF!</v>
      </c>
      <c r="T12" s="14" t="str">
        <f ca="1">VLOOKUP(ABS($A12),$W$6:$AB$43,5,0)</f>
        <v>H</v>
      </c>
      <c r="U12" s="34"/>
      <c r="W12" s="16">
        <v>6</v>
      </c>
      <c r="X12" s="7">
        <v>2</v>
      </c>
      <c r="Y12" s="36">
        <v>3</v>
      </c>
      <c r="Z12" s="7" t="s">
        <v>2</v>
      </c>
      <c r="AA12" s="7" t="s">
        <v>6</v>
      </c>
      <c r="AB12" s="7" t="s">
        <v>7</v>
      </c>
    </row>
    <row r="13" spans="1:142" ht="15">
      <c r="A13" s="30">
        <f t="shared" ca="1" si="0"/>
        <v>29</v>
      </c>
      <c r="B13" s="14" t="str">
        <f ca="1">VLOOKUP(ABS($A13),$W$6:$AB$43,6,0)</f>
        <v>B</v>
      </c>
      <c r="C13" s="14" t="str">
        <f ca="1">VLOOKUP(ABS($A13),$W$6:$AB$43,4,0)</f>
        <v>O</v>
      </c>
      <c r="D13" s="14"/>
      <c r="E13" s="14"/>
      <c r="F13" s="40"/>
      <c r="G13" s="51"/>
      <c r="H13" s="42" t="e">
        <f>IF(H12=#REF!,0,IF(J13="L",H12+1,0))</f>
        <v>#REF!</v>
      </c>
      <c r="I13" s="17"/>
      <c r="J13" s="17"/>
      <c r="K13" s="9" t="e">
        <f ca="1">IF($A13&lt;&gt;"",IF(OR(#REF!&lt;&gt;0,#REF!&lt;&gt;0),"0",IF(J13&lt;&gt;"",IF(J13="W",(1*F13),(-1*F13)),0)),0)</f>
        <v>#REF!</v>
      </c>
      <c r="L13" s="9" t="e">
        <f>IF(AND(J11="W",J12="W",J13="W"),3,IF(AND(ABS(#REF!)&lt;#REF!,J12="W",J13="W",#REF!=2),2,L12))</f>
        <v>#REF!</v>
      </c>
      <c r="M13" s="40" t="e">
        <f ca="1">IF($A12&lt;&gt;"",VLOOKUP(N12,#REF!,2),"")</f>
        <v>#REF!</v>
      </c>
      <c r="N13" s="51" t="e">
        <f t="shared" ca="1" si="1"/>
        <v>#REF!</v>
      </c>
      <c r="O13" s="42" t="e">
        <f>IF(O12=#REF!,0,IF(Q13="L",O12+1,0))</f>
        <v>#REF!</v>
      </c>
      <c r="P13" s="17" t="e">
        <f ca="1">IF($A12&lt;&gt;"",IF(OR(#REF!&lt;&gt;0,#REF!&lt;&gt;0),"","O"),"")</f>
        <v>#REF!</v>
      </c>
      <c r="Q13" s="17" t="e">
        <f ca="1">IF($A13&lt;&gt;"",IF(P13&lt;&gt;"",IF($A13=0,"L",IF($C13=P13,"W","L")),""),"")</f>
        <v>#REF!</v>
      </c>
      <c r="R13" s="45" t="e">
        <f ca="1">IF($A13&lt;&gt;"",IF(OR(#REF!&lt;&gt;0,#REF!&lt;&gt;0),"0",IF(Q13&lt;&gt;"",IF(Q13="W",(1*M13),(-1*M13)),0)),0)</f>
        <v>#REF!</v>
      </c>
      <c r="S13" s="45" t="e">
        <f ca="1">IF(AND(Q11="W",Q12="W",Q13="W"),3,IF(AND(ABS(#REF!)&lt;#REF!,Q12="W",Q13="W",#REF!=2),2,S12))</f>
        <v>#REF!</v>
      </c>
      <c r="T13" s="14" t="str">
        <f ca="1">VLOOKUP(ABS($A13),$W$6:$AB$43,5,0)</f>
        <v>H</v>
      </c>
      <c r="U13" s="34"/>
      <c r="W13" s="16">
        <v>7</v>
      </c>
      <c r="X13" s="7">
        <v>3</v>
      </c>
      <c r="Y13" s="36">
        <v>4</v>
      </c>
      <c r="Z13" s="7" t="s">
        <v>3</v>
      </c>
      <c r="AA13" s="7" t="s">
        <v>6</v>
      </c>
      <c r="AB13" s="7" t="s">
        <v>5</v>
      </c>
    </row>
    <row r="14" spans="1:142" ht="15">
      <c r="A14" s="30">
        <f t="shared" ca="1" si="0"/>
        <v>11</v>
      </c>
      <c r="B14" s="14" t="str">
        <f ca="1">VLOOKUP(ABS($A14),$W$6:$AB$43,6,0)</f>
        <v>B</v>
      </c>
      <c r="C14" s="14" t="str">
        <f ca="1">VLOOKUP(ABS($A14),$W$6:$AB$43,4,0)</f>
        <v>O</v>
      </c>
      <c r="D14" s="14">
        <f ca="1">COUNTIF($C5:C14,"E")</f>
        <v>4</v>
      </c>
      <c r="E14" s="14">
        <f ca="1">COUNTIF($C5:C14,"O")</f>
        <v>6</v>
      </c>
      <c r="F14" s="40"/>
      <c r="G14" s="51">
        <v>1</v>
      </c>
      <c r="H14" s="42" t="e">
        <f>IF(H13=#REF!,0,IF(J14="L",H13+1,0))</f>
        <v>#REF!</v>
      </c>
      <c r="I14" s="17"/>
      <c r="J14" s="17"/>
      <c r="K14" s="9" t="e">
        <f ca="1">IF($A14&lt;&gt;"",IF(OR(#REF!&lt;&gt;0,#REF!&lt;&gt;0),"0",IF(J14&lt;&gt;"",IF(J14="W",(1*F14),(-1*F14)),0)),0)</f>
        <v>#REF!</v>
      </c>
      <c r="L14" s="9" t="e">
        <f>IF(AND(J12="W",J13="W",J14="W"),3,IF(AND(ABS(#REF!)&lt;#REF!,J13="W",J14="W",#REF!=2),2,L13))</f>
        <v>#REF!</v>
      </c>
      <c r="M14" s="40" t="e">
        <f ca="1">IF($A13&lt;&gt;"",VLOOKUP(N13,#REF!,2),"")</f>
        <v>#REF!</v>
      </c>
      <c r="N14" s="51" t="e">
        <f t="shared" ca="1" si="1"/>
        <v>#REF!</v>
      </c>
      <c r="O14" s="42" t="e">
        <f>IF(O13=#REF!,0,IF(Q14="L",O13+1,0))</f>
        <v>#REF!</v>
      </c>
      <c r="P14" s="17" t="e">
        <f ca="1">IF($A13&lt;&gt;"",IF(OR(#REF!&lt;&gt;0,#REF!&lt;&gt;0),"","O"),"")</f>
        <v>#REF!</v>
      </c>
      <c r="Q14" s="17" t="e">
        <f ca="1">IF($A14&lt;&gt;"",IF(P14&lt;&gt;"",IF($A14=0,"L",IF($C14=P14,"W","L")),""),"")</f>
        <v>#REF!</v>
      </c>
      <c r="R14" s="45" t="e">
        <f ca="1">IF($A14&lt;&gt;"",IF(OR(#REF!&lt;&gt;0,#REF!&lt;&gt;0),"0",IF(Q14&lt;&gt;"",IF(Q14="W",(1*M14),(-1*M14)),0)),0)</f>
        <v>#REF!</v>
      </c>
      <c r="S14" s="45" t="e">
        <f ca="1">IF(AND(Q12="W",Q13="W",Q14="W"),3,IF(AND(ABS(#REF!)&lt;#REF!,Q13="W",Q14="W",#REF!=2),2,S13))</f>
        <v>#REF!</v>
      </c>
      <c r="T14" s="14" t="str">
        <f ca="1">VLOOKUP(ABS($A14),$W$6:$AB$43,5,0)</f>
        <v>L</v>
      </c>
      <c r="U14" s="34"/>
      <c r="W14" s="16">
        <v>8</v>
      </c>
      <c r="X14" s="7">
        <v>3</v>
      </c>
      <c r="Y14" s="36">
        <v>5</v>
      </c>
      <c r="Z14" s="7" t="s">
        <v>2</v>
      </c>
      <c r="AA14" s="7" t="s">
        <v>6</v>
      </c>
      <c r="AB14" s="7" t="s">
        <v>7</v>
      </c>
    </row>
    <row r="15" spans="1:142" ht="15">
      <c r="A15" s="30">
        <f t="shared" ca="1" si="0"/>
        <v>1</v>
      </c>
      <c r="B15" s="14" t="str">
        <f ca="1">VLOOKUP(ABS($A15),$W$6:$AB$43,6,0)</f>
        <v>R</v>
      </c>
      <c r="C15" s="14" t="str">
        <f ca="1">VLOOKUP(ABS($A15),$W$6:$AB$43,4,0)</f>
        <v>O</v>
      </c>
      <c r="D15" s="14">
        <f ca="1">COUNTIF($C6:C15,"E")</f>
        <v>4</v>
      </c>
      <c r="E15" s="14">
        <f ca="1">COUNTIF($C6:C15,"O")</f>
        <v>6</v>
      </c>
      <c r="F15" s="40" t="e">
        <f ca="1">IF($A14&lt;&gt;"",IF(#REF!&gt;=0,1,ROUNDUP(ABS(#REF!)/F$3,0)),"")</f>
        <v>#REF!</v>
      </c>
      <c r="G15" s="51" t="e">
        <f ca="1">IF(AND(G14&gt;1,J15="W"),G14-1,IF(J15="L",G14+1,G14))</f>
        <v>#REF!</v>
      </c>
      <c r="H15" s="42" t="e">
        <f>IF(H14=#REF!,0,IF(J15="L",H14+1,0))</f>
        <v>#REF!</v>
      </c>
      <c r="I15" s="17" t="e">
        <f ca="1">IF($A14&lt;&gt;"",IF(OR(#REF!&lt;&gt;0,#REF!&lt;&gt;0),"",IF(D14&gt;=7,"O",IF(E14&gt;=7,"E",""))),"")</f>
        <v>#REF!</v>
      </c>
      <c r="J15" s="17" t="e">
        <f t="shared" ref="J15" ca="1" si="2">IF($A15&lt;&gt;"",IF(I15&lt;&gt;"",IF($A15=0,"L",IF(C15=I15,"W","L")),""),"")</f>
        <v>#REF!</v>
      </c>
      <c r="K15" s="9" t="e">
        <f ca="1">IF($A15&lt;&gt;"",IF(OR(#REF!&lt;&gt;0,#REF!&lt;&gt;0),"0",IF(J15&lt;&gt;"",IF(J15="W",(1*F15),(-1*F15)),0)),0)</f>
        <v>#REF!</v>
      </c>
      <c r="L15" s="9" t="e">
        <f ca="1">IF(AND(J13="W",J14="W",J15="W"),3,IF(AND(ABS(#REF!)&lt;#REF!,J14="W",J15="W",#REF!=2),2,L14))</f>
        <v>#REF!</v>
      </c>
      <c r="M15" s="40" t="e">
        <f ca="1">IF($A14&lt;&gt;"",VLOOKUP(N14,#REF!,2),"")</f>
        <v>#REF!</v>
      </c>
      <c r="N15" s="51" t="e">
        <f t="shared" ca="1" si="1"/>
        <v>#REF!</v>
      </c>
      <c r="O15" s="42" t="e">
        <f>IF(O14=#REF!,0,IF(Q15="L",O14+1,0))</f>
        <v>#REF!</v>
      </c>
      <c r="P15" s="17" t="e">
        <f ca="1">IF($A14&lt;&gt;"",IF(OR(#REF!&lt;&gt;0,#REF!&lt;&gt;0),"","O"),"")</f>
        <v>#REF!</v>
      </c>
      <c r="Q15" s="17" t="e">
        <f ca="1">IF($A15&lt;&gt;"",IF(P15&lt;&gt;"",IF($A15=0,"L",IF($C15=P15,"W","L")),""),"")</f>
        <v>#REF!</v>
      </c>
      <c r="R15" s="45" t="e">
        <f ca="1">IF($A15&lt;&gt;"",IF(OR(#REF!&lt;&gt;0,#REF!&lt;&gt;0),"0",IF(Q15&lt;&gt;"",IF(Q15="W",(1*M15),(-1*M15)),0)),0)</f>
        <v>#REF!</v>
      </c>
      <c r="S15" s="45" t="e">
        <f ca="1">IF(AND(Q13="W",Q14="W",Q15="W"),3,IF(AND(ABS(#REF!)&lt;#REF!,Q14="W",Q15="W",#REF!=2),2,S14))</f>
        <v>#REF!</v>
      </c>
      <c r="T15" s="14" t="str">
        <f ca="1">VLOOKUP(ABS($A15),$W$6:$AB$43,5,0)</f>
        <v>L</v>
      </c>
      <c r="U15" s="34"/>
      <c r="W15" s="16">
        <v>9</v>
      </c>
      <c r="X15" s="7">
        <v>3</v>
      </c>
      <c r="Y15" s="36">
        <v>6</v>
      </c>
      <c r="Z15" s="7" t="s">
        <v>3</v>
      </c>
      <c r="AA15" s="7" t="s">
        <v>6</v>
      </c>
      <c r="AB15" s="7" t="s">
        <v>5</v>
      </c>
    </row>
    <row r="16" spans="1:142" ht="15">
      <c r="A16" s="30">
        <f t="shared" ca="1" si="0"/>
        <v>16</v>
      </c>
      <c r="B16" s="14" t="str">
        <f ca="1">VLOOKUP(ABS($A16),$W$6:$AB$43,6,0)</f>
        <v>R</v>
      </c>
      <c r="C16" s="14" t="str">
        <f ca="1">VLOOKUP(ABS($A16),$W$6:$AB$43,4,0)</f>
        <v>E</v>
      </c>
      <c r="D16" s="14">
        <f ca="1">COUNTIF($C7:C16,"E")</f>
        <v>5</v>
      </c>
      <c r="E16" s="14">
        <f ca="1">COUNTIF($C7:C16,"O")</f>
        <v>5</v>
      </c>
      <c r="F16" s="40" t="e">
        <f ca="1">IF($A15&lt;&gt;"",IF(#REF!&gt;=0,1,ROUNDUP(ABS(#REF!)/F$3,0)),"")</f>
        <v>#REF!</v>
      </c>
      <c r="G16" s="51" t="e">
        <f t="shared" ref="G16:G79" ca="1" si="3">IF(AND(G15&gt;1,J16="W"),G15-1,IF(J16="L",G15+1,G15))</f>
        <v>#REF!</v>
      </c>
      <c r="H16" s="42" t="e">
        <f>IF(H15=#REF!,0,IF(J16="L",H15+1,0))</f>
        <v>#REF!</v>
      </c>
      <c r="I16" s="17" t="e">
        <f ca="1">IF($A15&lt;&gt;"",IF(OR(#REF!&lt;&gt;0,#REF!&lt;&gt;0),"",IF(D15&gt;=7,"O",IF(E15&gt;=7,"E",""))),"")</f>
        <v>#REF!</v>
      </c>
      <c r="J16" s="17" t="e">
        <f ca="1">IF($A16&lt;&gt;"",IF(I16&lt;&gt;"",IF($A16=0,"L",IF($C16=I16,"W","L")),""),"")</f>
        <v>#REF!</v>
      </c>
      <c r="K16" s="9" t="e">
        <f ca="1">IF($A16&lt;&gt;"",IF(OR(#REF!&lt;&gt;0,#REF!&lt;&gt;0),"0",IF(J16&lt;&gt;"",IF(J16="W",(1*F16),(-1*F16)),0)),0)</f>
        <v>#REF!</v>
      </c>
      <c r="L16" s="9" t="e">
        <f ca="1">IF(AND(J14="W",J15="W",J16="W"),3,IF(AND(ABS(#REF!)&lt;#REF!,J15="W",J16="W",#REF!=2),2,L15))</f>
        <v>#REF!</v>
      </c>
      <c r="M16" s="40" t="e">
        <f ca="1">IF($A15&lt;&gt;"",VLOOKUP(N15,#REF!,2),"")</f>
        <v>#REF!</v>
      </c>
      <c r="N16" s="51" t="e">
        <f t="shared" ca="1" si="1"/>
        <v>#REF!</v>
      </c>
      <c r="O16" s="42" t="e">
        <f>IF(O15=#REF!,0,IF(Q16="L",O15+1,0))</f>
        <v>#REF!</v>
      </c>
      <c r="P16" s="17" t="e">
        <f ca="1">IF($A15&lt;&gt;"",IF(OR(#REF!&lt;&gt;0,#REF!&lt;&gt;0),"","O"),"")</f>
        <v>#REF!</v>
      </c>
      <c r="Q16" s="17" t="e">
        <f ca="1">IF($A16&lt;&gt;"",IF(P16&lt;&gt;"",IF($A16=0,"L",IF($C16=P16,"W","L")),""),"")</f>
        <v>#REF!</v>
      </c>
      <c r="R16" s="45" t="e">
        <f ca="1">IF($A16&lt;&gt;"",IF(OR(#REF!&lt;&gt;0,#REF!&lt;&gt;0),"0",IF(Q16&lt;&gt;"",IF(Q16="W",(1*M16),(-1*M16)),0)),0)</f>
        <v>#REF!</v>
      </c>
      <c r="S16" s="45" t="e">
        <f ca="1">IF(AND(Q14="W",Q15="W",Q16="W"),3,IF(AND(ABS(#REF!)&lt;#REF!,Q15="W",Q16="W",#REF!=2),2,S15))</f>
        <v>#REF!</v>
      </c>
      <c r="T16" s="14" t="str">
        <f ca="1">VLOOKUP(ABS($A16),$W$6:$AB$43,5,0)</f>
        <v>L</v>
      </c>
      <c r="U16" s="34"/>
      <c r="W16" s="16">
        <v>10</v>
      </c>
      <c r="X16" s="7">
        <v>4</v>
      </c>
      <c r="Y16" s="36">
        <v>4</v>
      </c>
      <c r="Z16" s="7" t="s">
        <v>2</v>
      </c>
      <c r="AA16" s="7" t="s">
        <v>6</v>
      </c>
      <c r="AB16" s="7" t="s">
        <v>7</v>
      </c>
    </row>
    <row r="17" spans="1:45" ht="15">
      <c r="A17" s="30">
        <f t="shared" ca="1" si="0"/>
        <v>18</v>
      </c>
      <c r="B17" s="14" t="str">
        <f ca="1">VLOOKUP(ABS($A17),$W$6:$AB$43,6,0)</f>
        <v>R</v>
      </c>
      <c r="C17" s="14" t="str">
        <f ca="1">VLOOKUP(ABS($A17),$W$6:$AB$43,4,0)</f>
        <v>E</v>
      </c>
      <c r="D17" s="14">
        <f ca="1">COUNTIF($C8:C17,"E")</f>
        <v>5</v>
      </c>
      <c r="E17" s="14">
        <f ca="1">COUNTIF($C8:C17,"O")</f>
        <v>5</v>
      </c>
      <c r="F17" s="40" t="e">
        <f ca="1">IF($A16&lt;&gt;"",IF(#REF!&gt;=0,1,ROUNDUP(ABS(#REF!)/F$3,0)),"")</f>
        <v>#REF!</v>
      </c>
      <c r="G17" s="51" t="e">
        <f t="shared" ca="1" si="3"/>
        <v>#REF!</v>
      </c>
      <c r="H17" s="42" t="e">
        <f>IF(H16=#REF!,0,IF(J17="L",H16+1,0))</f>
        <v>#REF!</v>
      </c>
      <c r="I17" s="17" t="e">
        <f ca="1">IF($A16&lt;&gt;"",IF(OR(#REF!&lt;&gt;0,#REF!&lt;&gt;0),"",IF(D16&gt;=7,"O",IF(E16&gt;=7,"E",""))),"")</f>
        <v>#REF!</v>
      </c>
      <c r="J17" s="17" t="e">
        <f ca="1">IF($A17&lt;&gt;"",IF(I17&lt;&gt;"",IF($A17=0,"L",IF($C17=I17,"W","L")),""),"")</f>
        <v>#REF!</v>
      </c>
      <c r="K17" s="9" t="e">
        <f ca="1">IF($A17&lt;&gt;"",IF(OR(#REF!&lt;&gt;0,#REF!&lt;&gt;0),"0",IF(J17&lt;&gt;"",IF(J17="W",(1*F17),(-1*F17)),0)),0)</f>
        <v>#REF!</v>
      </c>
      <c r="L17" s="9" t="e">
        <f ca="1">IF(AND(J15="W",J16="W",J17="W"),3,IF(AND(ABS(#REF!)&lt;#REF!,J16="W",J17="W",#REF!=2),2,L16))</f>
        <v>#REF!</v>
      </c>
      <c r="M17" s="40" t="e">
        <f ca="1">IF($A16&lt;&gt;"",VLOOKUP(N16,#REF!,2),"")</f>
        <v>#REF!</v>
      </c>
      <c r="N17" s="51" t="e">
        <f t="shared" ca="1" si="1"/>
        <v>#REF!</v>
      </c>
      <c r="O17" s="42" t="e">
        <f>IF(O16=#REF!,0,IF(Q17="L",O16+1,0))</f>
        <v>#REF!</v>
      </c>
      <c r="P17" s="17" t="e">
        <f ca="1">IF($A16&lt;&gt;"",IF(OR(#REF!&lt;&gt;0,#REF!&lt;&gt;0),"","O"),"")</f>
        <v>#REF!</v>
      </c>
      <c r="Q17" s="17" t="e">
        <f ca="1">IF($A17&lt;&gt;"",IF(P17&lt;&gt;"",IF($A17=0,"L",IF($C17=P17,"W","L")),""),"")</f>
        <v>#REF!</v>
      </c>
      <c r="R17" s="45" t="e">
        <f ca="1">IF($A17&lt;&gt;"",IF(OR(#REF!&lt;&gt;0,#REF!&lt;&gt;0),"0",IF(Q17&lt;&gt;"",IF(Q17="W",(1*M17),(-1*M17)),0)),0)</f>
        <v>#REF!</v>
      </c>
      <c r="S17" s="45" t="e">
        <f ca="1">IF(AND(Q15="W",Q16="W",Q17="W"),3,IF(AND(ABS(#REF!)&lt;#REF!,Q16="W",Q17="W",#REF!=2),2,S16))</f>
        <v>#REF!</v>
      </c>
      <c r="T17" s="14" t="str">
        <f ca="1">VLOOKUP(ABS($A17),$W$6:$AB$43,5,0)</f>
        <v>L</v>
      </c>
      <c r="U17" s="34"/>
      <c r="W17" s="16">
        <v>11</v>
      </c>
      <c r="X17" s="7">
        <v>4</v>
      </c>
      <c r="Y17" s="36">
        <v>5</v>
      </c>
      <c r="Z17" s="7" t="s">
        <v>3</v>
      </c>
      <c r="AA17" s="7" t="s">
        <v>6</v>
      </c>
      <c r="AB17" s="7" t="s">
        <v>7</v>
      </c>
    </row>
    <row r="18" spans="1:45" ht="15">
      <c r="A18" s="30">
        <f t="shared" ca="1" si="0"/>
        <v>29</v>
      </c>
      <c r="B18" s="14" t="str">
        <f ca="1">VLOOKUP(ABS($A18),$W$6:$AB$43,6,0)</f>
        <v>B</v>
      </c>
      <c r="C18" s="14" t="str">
        <f ca="1">VLOOKUP(ABS($A18),$W$6:$AB$43,4,0)</f>
        <v>O</v>
      </c>
      <c r="D18" s="14">
        <f ca="1">COUNTIF($C9:C18,"E")</f>
        <v>5</v>
      </c>
      <c r="E18" s="14">
        <f ca="1">COUNTIF($C9:C18,"O")</f>
        <v>5</v>
      </c>
      <c r="F18" s="40" t="e">
        <f ca="1">IF($A17&lt;&gt;"",IF(#REF!&gt;=0,1,ROUNDUP(ABS(#REF!)/F$3,0)),"")</f>
        <v>#REF!</v>
      </c>
      <c r="G18" s="51" t="e">
        <f t="shared" ca="1" si="3"/>
        <v>#REF!</v>
      </c>
      <c r="H18" s="42" t="e">
        <f>IF(H17=#REF!,0,IF(J18="L",H17+1,0))</f>
        <v>#REF!</v>
      </c>
      <c r="I18" s="17" t="e">
        <f ca="1">IF($A17&lt;&gt;"",IF(OR(#REF!&lt;&gt;0,#REF!&lt;&gt;0),"",IF(D17&gt;=7,"O",IF(E17&gt;=7,"E",""))),"")</f>
        <v>#REF!</v>
      </c>
      <c r="J18" s="17" t="e">
        <f ca="1">IF($A18&lt;&gt;"",IF(I18&lt;&gt;"",IF($A18=0,"L",IF($C18=I18,"W","L")),""),"")</f>
        <v>#REF!</v>
      </c>
      <c r="K18" s="9" t="e">
        <f ca="1">IF($A18&lt;&gt;"",IF(OR(#REF!&lt;&gt;0,#REF!&lt;&gt;0),"0",IF(J18&lt;&gt;"",IF(J18="W",(1*F18),(-1*F18)),0)),0)</f>
        <v>#REF!</v>
      </c>
      <c r="L18" s="9" t="e">
        <f ca="1">IF(AND(J16="W",J17="W",J18="W"),3,IF(AND(ABS(#REF!)&lt;#REF!,J17="W",J18="W",#REF!=2),2,L17))</f>
        <v>#REF!</v>
      </c>
      <c r="M18" s="40" t="e">
        <f ca="1">IF($A17&lt;&gt;"",VLOOKUP(N17,#REF!,2),"")</f>
        <v>#REF!</v>
      </c>
      <c r="N18" s="51" t="e">
        <f t="shared" ca="1" si="1"/>
        <v>#REF!</v>
      </c>
      <c r="O18" s="42" t="e">
        <f>IF(O17=#REF!,0,IF(Q18="L",O17+1,0))</f>
        <v>#REF!</v>
      </c>
      <c r="P18" s="17" t="e">
        <f ca="1">IF($A17&lt;&gt;"",IF(OR(#REF!&lt;&gt;0,#REF!&lt;&gt;0),"","O"),"")</f>
        <v>#REF!</v>
      </c>
      <c r="Q18" s="17" t="e">
        <f ca="1">IF($A18&lt;&gt;"",IF(P18&lt;&gt;"",IF($A18=0,"L",IF($C18=P18,"W","L")),""),"")</f>
        <v>#REF!</v>
      </c>
      <c r="R18" s="45" t="e">
        <f ca="1">IF($A18&lt;&gt;"",IF(OR(#REF!&lt;&gt;0,#REF!&lt;&gt;0),"0",IF(Q18&lt;&gt;"",IF(Q18="W",(1*M18),(-1*M18)),0)),0)</f>
        <v>#REF!</v>
      </c>
      <c r="S18" s="45" t="e">
        <f ca="1">IF(AND(Q16="W",Q17="W",Q18="W"),3,IF(AND(ABS(#REF!)&lt;#REF!,Q17="W",Q18="W",#REF!=2),2,S17))</f>
        <v>#REF!</v>
      </c>
      <c r="T18" s="14" t="str">
        <f ca="1">VLOOKUP(ABS($A18),$W$6:$AB$43,5,0)</f>
        <v>H</v>
      </c>
      <c r="U18" s="34"/>
      <c r="W18" s="16">
        <v>12</v>
      </c>
      <c r="X18" s="7">
        <v>4</v>
      </c>
      <c r="Y18" s="36">
        <v>6</v>
      </c>
      <c r="Z18" s="7" t="s">
        <v>2</v>
      </c>
      <c r="AA18" s="7" t="s">
        <v>6</v>
      </c>
      <c r="AB18" s="7" t="s">
        <v>5</v>
      </c>
    </row>
    <row r="19" spans="1:45" ht="15">
      <c r="A19" s="30">
        <f t="shared" ca="1" si="0"/>
        <v>13</v>
      </c>
      <c r="B19" s="14" t="str">
        <f ca="1">VLOOKUP(ABS($A19),$W$6:$AB$43,6,0)</f>
        <v>B</v>
      </c>
      <c r="C19" s="14" t="str">
        <f ca="1">VLOOKUP(ABS($A19),$W$6:$AB$43,4,0)</f>
        <v>O</v>
      </c>
      <c r="D19" s="14">
        <f ca="1">COUNTIF($C10:C19,"E")</f>
        <v>5</v>
      </c>
      <c r="E19" s="14">
        <f ca="1">COUNTIF($C10:C19,"O")</f>
        <v>5</v>
      </c>
      <c r="F19" s="40" t="e">
        <f ca="1">IF($A18&lt;&gt;"",IF(#REF!&gt;=0,1,ROUNDUP(ABS(#REF!)/F$3,0)),"")</f>
        <v>#REF!</v>
      </c>
      <c r="G19" s="51" t="e">
        <f t="shared" ca="1" si="3"/>
        <v>#REF!</v>
      </c>
      <c r="H19" s="42" t="e">
        <f>IF(H18=#REF!,0,IF(J19="L",H18+1,0))</f>
        <v>#REF!</v>
      </c>
      <c r="I19" s="17" t="e">
        <f ca="1">IF($A18&lt;&gt;"",IF(OR(#REF!&lt;&gt;0,#REF!&lt;&gt;0),"",IF(D18&gt;=7,"O",IF(E18&gt;=7,"E",""))),"")</f>
        <v>#REF!</v>
      </c>
      <c r="J19" s="17" t="e">
        <f ca="1">IF($A19&lt;&gt;"",IF(I19&lt;&gt;"",IF($A19=0,"L",IF($C19=I19,"W","L")),""),"")</f>
        <v>#REF!</v>
      </c>
      <c r="K19" s="9" t="e">
        <f ca="1">IF($A19&lt;&gt;"",IF(OR(#REF!&lt;&gt;0,#REF!&lt;&gt;0),"0",IF(J19&lt;&gt;"",IF(J19="W",(1*F19),(-1*F19)),0)),0)</f>
        <v>#REF!</v>
      </c>
      <c r="L19" s="9" t="e">
        <f ca="1">IF(AND(J17="W",J18="W",J19="W"),3,IF(AND(ABS(#REF!)&lt;#REF!,J18="W",J19="W",#REF!=2),2,L18))</f>
        <v>#REF!</v>
      </c>
      <c r="M19" s="40" t="e">
        <f ca="1">IF($A18&lt;&gt;"",VLOOKUP(N18,#REF!,2),"")</f>
        <v>#REF!</v>
      </c>
      <c r="N19" s="51" t="e">
        <f t="shared" ca="1" si="1"/>
        <v>#REF!</v>
      </c>
      <c r="O19" s="42" t="e">
        <f>IF(O18=#REF!,0,IF(Q19="L",O18+1,0))</f>
        <v>#REF!</v>
      </c>
      <c r="P19" s="17" t="e">
        <f ca="1">IF($A18&lt;&gt;"",IF(OR(#REF!&lt;&gt;0,#REF!&lt;&gt;0),"","O"),"")</f>
        <v>#REF!</v>
      </c>
      <c r="Q19" s="17" t="e">
        <f ca="1">IF($A19&lt;&gt;"",IF(P19&lt;&gt;"",IF($A19=0,"L",IF($C19=P19,"W","L")),""),"")</f>
        <v>#REF!</v>
      </c>
      <c r="R19" s="45" t="e">
        <f ca="1">IF($A19&lt;&gt;"",IF(OR(#REF!&lt;&gt;0,#REF!&lt;&gt;0),"0",IF(Q19&lt;&gt;"",IF(Q19="W",(1*M19),(-1*M19)),0)),0)</f>
        <v>#REF!</v>
      </c>
      <c r="S19" s="45" t="e">
        <f ca="1">IF(AND(Q17="W",Q18="W",Q19="W"),3,IF(AND(ABS(#REF!)&lt;#REF!,Q18="W",Q19="W",#REF!=2),2,S18))</f>
        <v>#REF!</v>
      </c>
      <c r="T19" s="14" t="str">
        <f ca="1">VLOOKUP(ABS($A19),$W$6:$AB$43,5,0)</f>
        <v>L</v>
      </c>
      <c r="U19" s="34"/>
      <c r="W19" s="16">
        <v>13</v>
      </c>
      <c r="X19" s="7">
        <v>5</v>
      </c>
      <c r="Y19" s="36">
        <v>7</v>
      </c>
      <c r="Z19" s="7" t="s">
        <v>3</v>
      </c>
      <c r="AA19" s="7" t="s">
        <v>6</v>
      </c>
      <c r="AB19" s="7" t="s">
        <v>7</v>
      </c>
    </row>
    <row r="20" spans="1:45" ht="15">
      <c r="A20" s="30">
        <f t="shared" ca="1" si="0"/>
        <v>16</v>
      </c>
      <c r="B20" s="14" t="str">
        <f ca="1">VLOOKUP(ABS($A20),$W$6:$AB$43,6,0)</f>
        <v>R</v>
      </c>
      <c r="C20" s="14" t="str">
        <f ca="1">VLOOKUP(ABS($A20),$W$6:$AB$43,4,0)</f>
        <v>E</v>
      </c>
      <c r="D20" s="14">
        <f ca="1">COUNTIF($C11:C20,"E")</f>
        <v>5</v>
      </c>
      <c r="E20" s="14">
        <f ca="1">COUNTIF($C11:C20,"O")</f>
        <v>5</v>
      </c>
      <c r="F20" s="40" t="e">
        <f ca="1">IF($A19&lt;&gt;"",IF(#REF!&gt;=0,1,ROUNDUP(ABS(#REF!)/F$3,0)),"")</f>
        <v>#REF!</v>
      </c>
      <c r="G20" s="51" t="e">
        <f t="shared" ca="1" si="3"/>
        <v>#REF!</v>
      </c>
      <c r="H20" s="42" t="e">
        <f>IF(H19=#REF!,0,IF(J20="L",H19+1,0))</f>
        <v>#REF!</v>
      </c>
      <c r="I20" s="17" t="e">
        <f ca="1">IF($A19&lt;&gt;"",IF(OR(#REF!&lt;&gt;0,#REF!&lt;&gt;0),"",IF(D19&gt;=7,"O",IF(E19&gt;=7,"E",""))),"")</f>
        <v>#REF!</v>
      </c>
      <c r="J20" s="17" t="e">
        <f ca="1">IF($A20&lt;&gt;"",IF(I20&lt;&gt;"",IF($A20=0,"L",IF($C20=I20,"W","L")),""),"")</f>
        <v>#REF!</v>
      </c>
      <c r="K20" s="9" t="e">
        <f ca="1">IF($A20&lt;&gt;"",IF(OR(#REF!&lt;&gt;0,#REF!&lt;&gt;0),"0",IF(J20&lt;&gt;"",IF(J20="W",(1*F20),(-1*F20)),0)),0)</f>
        <v>#REF!</v>
      </c>
      <c r="L20" s="9" t="e">
        <f ca="1">IF(AND(J18="W",J19="W",J20="W"),3,IF(AND(ABS(#REF!)&lt;#REF!,J19="W",J20="W",#REF!=2),2,L19))</f>
        <v>#REF!</v>
      </c>
      <c r="M20" s="40" t="e">
        <f ca="1">IF($A19&lt;&gt;"",VLOOKUP(N19,#REF!,2),"")</f>
        <v>#REF!</v>
      </c>
      <c r="N20" s="51" t="e">
        <f t="shared" ca="1" si="1"/>
        <v>#REF!</v>
      </c>
      <c r="O20" s="42" t="e">
        <f>IF(O19=#REF!,0,IF(Q20="L",O19+1,0))</f>
        <v>#REF!</v>
      </c>
      <c r="P20" s="17" t="e">
        <f ca="1">IF($A19&lt;&gt;"",IF(OR(#REF!&lt;&gt;0,#REF!&lt;&gt;0),"","O"),"")</f>
        <v>#REF!</v>
      </c>
      <c r="Q20" s="17" t="e">
        <f ca="1">IF($A20&lt;&gt;"",IF(P20&lt;&gt;"",IF($A20=0,"L",IF($C20=P20,"W","L")),""),"")</f>
        <v>#REF!</v>
      </c>
      <c r="R20" s="45" t="e">
        <f ca="1">IF($A20&lt;&gt;"",IF(OR(#REF!&lt;&gt;0,#REF!&lt;&gt;0),"0",IF(Q20&lt;&gt;"",IF(Q20="W",(1*M20),(-1*M20)),0)),0)</f>
        <v>#REF!</v>
      </c>
      <c r="S20" s="45" t="e">
        <f ca="1">IF(AND(Q18="W",Q19="W",Q20="W"),3,IF(AND(ABS(#REF!)&lt;#REF!,Q19="W",Q20="W",#REF!=2),2,S19))</f>
        <v>#REF!</v>
      </c>
      <c r="T20" s="14" t="str">
        <f ca="1">VLOOKUP(ABS($A20),$W$6:$AB$43,5,0)</f>
        <v>L</v>
      </c>
      <c r="U20" s="34"/>
      <c r="W20" s="16">
        <v>14</v>
      </c>
      <c r="X20" s="7">
        <v>5</v>
      </c>
      <c r="Y20" s="36">
        <v>8</v>
      </c>
      <c r="Z20" s="7" t="s">
        <v>2</v>
      </c>
      <c r="AA20" s="7" t="s">
        <v>6</v>
      </c>
      <c r="AB20" s="7" t="s">
        <v>5</v>
      </c>
    </row>
    <row r="21" spans="1:45" ht="15">
      <c r="A21" s="30">
        <f t="shared" ca="1" si="0"/>
        <v>8</v>
      </c>
      <c r="B21" s="14" t="str">
        <f ca="1">VLOOKUP(ABS($A21),$W$6:$AB$43,6,0)</f>
        <v>B</v>
      </c>
      <c r="C21" s="14" t="str">
        <f ca="1">VLOOKUP(ABS($A21),$W$6:$AB$43,4,0)</f>
        <v>E</v>
      </c>
      <c r="D21" s="14">
        <f ca="1">COUNTIF($C12:C21,"E")</f>
        <v>5</v>
      </c>
      <c r="E21" s="14">
        <f ca="1">COUNTIF($C12:C21,"O")</f>
        <v>5</v>
      </c>
      <c r="F21" s="40" t="e">
        <f ca="1">IF($A20&lt;&gt;"",IF(#REF!&gt;=0,1,ROUNDUP(ABS(#REF!)/F$3,0)),"")</f>
        <v>#REF!</v>
      </c>
      <c r="G21" s="51" t="e">
        <f t="shared" ca="1" si="3"/>
        <v>#REF!</v>
      </c>
      <c r="H21" s="42" t="e">
        <f>IF(H20=#REF!,0,IF(J21="L",H20+1,0))</f>
        <v>#REF!</v>
      </c>
      <c r="I21" s="17" t="e">
        <f ca="1">IF($A20&lt;&gt;"",IF(OR(#REF!&lt;&gt;0,#REF!&lt;&gt;0),"",IF(D20&gt;=7,"O",IF(E20&gt;=7,"E",""))),"")</f>
        <v>#REF!</v>
      </c>
      <c r="J21" s="17" t="e">
        <f ca="1">IF($A21&lt;&gt;"",IF(I21&lt;&gt;"",IF($A21=0,"L",IF($C21=I21,"W","L")),""),"")</f>
        <v>#REF!</v>
      </c>
      <c r="K21" s="9" t="e">
        <f ca="1">IF($A21&lt;&gt;"",IF(OR(#REF!&lt;&gt;0,#REF!&lt;&gt;0),"0",IF(J21&lt;&gt;"",IF(J21="W",(1*F21),(-1*F21)),0)),0)</f>
        <v>#REF!</v>
      </c>
      <c r="L21" s="9" t="e">
        <f ca="1">IF(AND(J19="W",J20="W",J21="W"),3,IF(AND(ABS(#REF!)&lt;#REF!,J20="W",J21="W",#REF!=2),2,L20))</f>
        <v>#REF!</v>
      </c>
      <c r="M21" s="40" t="e">
        <f ca="1">IF($A20&lt;&gt;"",VLOOKUP(N20,#REF!,2),"")</f>
        <v>#REF!</v>
      </c>
      <c r="N21" s="51" t="e">
        <f t="shared" ca="1" si="1"/>
        <v>#REF!</v>
      </c>
      <c r="O21" s="42" t="e">
        <f>IF(O20=#REF!,0,IF(Q21="L",O20+1,0))</f>
        <v>#REF!</v>
      </c>
      <c r="P21" s="17" t="e">
        <f ca="1">IF($A20&lt;&gt;"",IF(OR(#REF!&lt;&gt;0,#REF!&lt;&gt;0),"","O"),"")</f>
        <v>#REF!</v>
      </c>
      <c r="Q21" s="17" t="e">
        <f ca="1">IF($A21&lt;&gt;"",IF(P21&lt;&gt;"",IF($A21=0,"L",IF($C21=P21,"W","L")),""),"")</f>
        <v>#REF!</v>
      </c>
      <c r="R21" s="45" t="e">
        <f ca="1">IF($A21&lt;&gt;"",IF(OR(#REF!&lt;&gt;0,#REF!&lt;&gt;0),"0",IF(Q21&lt;&gt;"",IF(Q21="W",(1*M21),(-1*M21)),0)),0)</f>
        <v>#REF!</v>
      </c>
      <c r="S21" s="45" t="e">
        <f ca="1">IF(AND(Q19="W",Q20="W",Q21="W"),3,IF(AND(ABS(#REF!)&lt;#REF!,Q20="W",Q21="W",#REF!=2),2,S20))</f>
        <v>#REF!</v>
      </c>
      <c r="T21" s="14" t="str">
        <f ca="1">VLOOKUP(ABS($A21),$W$6:$AB$43,5,0)</f>
        <v>L</v>
      </c>
      <c r="U21" s="34"/>
      <c r="W21" s="16">
        <v>15</v>
      </c>
      <c r="X21" s="7">
        <v>5</v>
      </c>
      <c r="Y21" s="36">
        <v>9</v>
      </c>
      <c r="Z21" s="7" t="s">
        <v>3</v>
      </c>
      <c r="AA21" s="7" t="s">
        <v>6</v>
      </c>
      <c r="AB21" s="7" t="s">
        <v>7</v>
      </c>
    </row>
    <row r="22" spans="1:45" ht="15">
      <c r="A22" s="30">
        <f t="shared" ca="1" si="0"/>
        <v>30</v>
      </c>
      <c r="B22" s="14" t="str">
        <f ca="1">VLOOKUP(ABS($A22),$W$6:$AB$43,6,0)</f>
        <v>R</v>
      </c>
      <c r="C22" s="14" t="str">
        <f ca="1">VLOOKUP(ABS($A22),$W$6:$AB$43,4,0)</f>
        <v>E</v>
      </c>
      <c r="D22" s="14">
        <f ca="1">COUNTIF($C13:C22,"E")</f>
        <v>5</v>
      </c>
      <c r="E22" s="14">
        <f ca="1">COUNTIF($C13:C22,"O")</f>
        <v>5</v>
      </c>
      <c r="F22" s="40" t="e">
        <f ca="1">IF($A21&lt;&gt;"",IF(#REF!&gt;=0,1,ROUNDUP(ABS(#REF!)/F$3,0)),"")</f>
        <v>#REF!</v>
      </c>
      <c r="G22" s="51" t="e">
        <f t="shared" ca="1" si="3"/>
        <v>#REF!</v>
      </c>
      <c r="H22" s="42" t="e">
        <f>IF(H21=#REF!,0,IF(J22="L",H21+1,0))</f>
        <v>#REF!</v>
      </c>
      <c r="I22" s="17" t="e">
        <f ca="1">IF($A21&lt;&gt;"",IF(OR(#REF!&lt;&gt;0,#REF!&lt;&gt;0),"",IF(D21&gt;=7,"O",IF(E21&gt;=7,"E",""))),"")</f>
        <v>#REF!</v>
      </c>
      <c r="J22" s="17" t="e">
        <f ca="1">IF($A22&lt;&gt;"",IF(I22&lt;&gt;"",IF($A22=0,"L",IF($C22=I22,"W","L")),""),"")</f>
        <v>#REF!</v>
      </c>
      <c r="K22" s="9" t="e">
        <f ca="1">IF($A22&lt;&gt;"",IF(OR(#REF!&lt;&gt;0,#REF!&lt;&gt;0),"0",IF(J22&lt;&gt;"",IF(J22="W",(1*F22),(-1*F22)),0)),0)</f>
        <v>#REF!</v>
      </c>
      <c r="L22" s="9" t="e">
        <f ca="1">IF(AND(J20="W",J21="W",J22="W"),3,IF(AND(ABS(#REF!)&lt;#REF!,J21="W",J22="W",#REF!=2),2,L21))</f>
        <v>#REF!</v>
      </c>
      <c r="M22" s="40" t="e">
        <f ca="1">IF($A21&lt;&gt;"",VLOOKUP(N21,#REF!,2),"")</f>
        <v>#REF!</v>
      </c>
      <c r="N22" s="51" t="e">
        <f t="shared" ca="1" si="1"/>
        <v>#REF!</v>
      </c>
      <c r="O22" s="42" t="e">
        <f>IF(O21=#REF!,0,IF(Q22="L",O21+1,0))</f>
        <v>#REF!</v>
      </c>
      <c r="P22" s="17" t="e">
        <f ca="1">IF($A21&lt;&gt;"",IF(OR(#REF!&lt;&gt;0,#REF!&lt;&gt;0),"","O"),"")</f>
        <v>#REF!</v>
      </c>
      <c r="Q22" s="17" t="e">
        <f ca="1">IF($A22&lt;&gt;"",IF(P22&lt;&gt;"",IF($A22=0,"L",IF($C22=P22,"W","L")),""),"")</f>
        <v>#REF!</v>
      </c>
      <c r="R22" s="45" t="e">
        <f ca="1">IF($A22&lt;&gt;"",IF(OR(#REF!&lt;&gt;0,#REF!&lt;&gt;0),"0",IF(Q22&lt;&gt;"",IF(Q22="W",(1*M22),(-1*M22)),0)),0)</f>
        <v>#REF!</v>
      </c>
      <c r="S22" s="45" t="e">
        <f ca="1">IF(AND(Q20="W",Q21="W",Q22="W"),3,IF(AND(ABS(#REF!)&lt;#REF!,Q21="W",Q22="W",#REF!=2),2,S21))</f>
        <v>#REF!</v>
      </c>
      <c r="T22" s="14" t="str">
        <f ca="1">VLOOKUP(ABS($A22),$W$6:$AB$43,5,0)</f>
        <v>H</v>
      </c>
      <c r="U22" s="34"/>
      <c r="W22" s="16">
        <v>16</v>
      </c>
      <c r="X22" s="7">
        <v>6</v>
      </c>
      <c r="Y22" s="36">
        <v>7</v>
      </c>
      <c r="Z22" s="7" t="s">
        <v>2</v>
      </c>
      <c r="AA22" s="7" t="s">
        <v>6</v>
      </c>
      <c r="AB22" s="7" t="s">
        <v>5</v>
      </c>
    </row>
    <row r="23" spans="1:45" ht="12.75" customHeight="1">
      <c r="A23" s="30">
        <f t="shared" ca="1" si="0"/>
        <v>33</v>
      </c>
      <c r="B23" s="14" t="str">
        <f ca="1">VLOOKUP(ABS($A23),$W$6:$AB$43,6,0)</f>
        <v>B</v>
      </c>
      <c r="C23" s="14" t="str">
        <f ca="1">VLOOKUP(ABS($A23),$W$6:$AB$43,4,0)</f>
        <v>O</v>
      </c>
      <c r="D23" s="14">
        <f ca="1">COUNTIF($C14:C23,"E")</f>
        <v>5</v>
      </c>
      <c r="E23" s="14">
        <f ca="1">COUNTIF($C14:C23,"O")</f>
        <v>5</v>
      </c>
      <c r="F23" s="40" t="e">
        <f ca="1">IF($A22&lt;&gt;"",IF(#REF!&gt;=0,1,ROUNDUP(ABS(#REF!)/F$3,0)),"")</f>
        <v>#REF!</v>
      </c>
      <c r="G23" s="51" t="e">
        <f t="shared" ca="1" si="3"/>
        <v>#REF!</v>
      </c>
      <c r="H23" s="42" t="e">
        <f>IF(H22=#REF!,0,IF(J23="L",H22+1,0))</f>
        <v>#REF!</v>
      </c>
      <c r="I23" s="17" t="e">
        <f ca="1">IF($A22&lt;&gt;"",IF(OR(#REF!&lt;&gt;0,#REF!&lt;&gt;0),"",IF(D22&gt;=7,"O",IF(E22&gt;=7,"E",""))),"")</f>
        <v>#REF!</v>
      </c>
      <c r="J23" s="17" t="e">
        <f ca="1">IF($A23&lt;&gt;"",IF(I23&lt;&gt;"",IF($A23=0,"L",IF($C23=I23,"W","L")),""),"")</f>
        <v>#REF!</v>
      </c>
      <c r="K23" s="9" t="e">
        <f ca="1">IF($A23&lt;&gt;"",IF(OR(#REF!&lt;&gt;0,#REF!&lt;&gt;0),"0",IF(J23&lt;&gt;"",IF(J23="W",(1*F23),(-1*F23)),0)),0)</f>
        <v>#REF!</v>
      </c>
      <c r="L23" s="9" t="e">
        <f ca="1">IF(AND(J21="W",J22="W",J23="W"),3,IF(AND(ABS(#REF!)&lt;#REF!,J22="W",J23="W",#REF!=2),2,L22))</f>
        <v>#REF!</v>
      </c>
      <c r="M23" s="40" t="e">
        <f ca="1">IF($A22&lt;&gt;"",VLOOKUP(N22,#REF!,2),"")</f>
        <v>#REF!</v>
      </c>
      <c r="N23" s="51" t="e">
        <f t="shared" ca="1" si="1"/>
        <v>#REF!</v>
      </c>
      <c r="O23" s="42" t="e">
        <f>IF(O22=#REF!,0,IF(Q23="L",O22+1,0))</f>
        <v>#REF!</v>
      </c>
      <c r="P23" s="17" t="e">
        <f ca="1">IF($A22&lt;&gt;"",IF(OR(#REF!&lt;&gt;0,#REF!&lt;&gt;0),"","O"),"")</f>
        <v>#REF!</v>
      </c>
      <c r="Q23" s="17" t="e">
        <f ca="1">IF($A23&lt;&gt;"",IF(P23&lt;&gt;"",IF($A23=0,"L",IF($C23=P23,"W","L")),""),"")</f>
        <v>#REF!</v>
      </c>
      <c r="R23" s="45" t="e">
        <f ca="1">IF($A23&lt;&gt;"",IF(OR(#REF!&lt;&gt;0,#REF!&lt;&gt;0),"0",IF(Q23&lt;&gt;"",IF(Q23="W",(1*M23),(-1*M23)),0)),0)</f>
        <v>#REF!</v>
      </c>
      <c r="S23" s="45" t="e">
        <f ca="1">IF(AND(Q21="W",Q22="W",Q23="W"),3,IF(AND(ABS(#REF!)&lt;#REF!,Q22="W",Q23="W",#REF!=2),2,S22))</f>
        <v>#REF!</v>
      </c>
      <c r="T23" s="14" t="str">
        <f ca="1">VLOOKUP(ABS($A23),$W$6:$AB$43,5,0)</f>
        <v>H</v>
      </c>
      <c r="U23" s="34"/>
      <c r="W23" s="16">
        <v>17</v>
      </c>
      <c r="X23" s="7">
        <v>6</v>
      </c>
      <c r="Y23" s="36">
        <v>8</v>
      </c>
      <c r="Z23" s="7" t="s">
        <v>3</v>
      </c>
      <c r="AA23" s="7" t="s">
        <v>6</v>
      </c>
      <c r="AB23" s="7" t="s">
        <v>7</v>
      </c>
    </row>
    <row r="24" spans="1:45" ht="14.25" customHeight="1">
      <c r="A24" s="30">
        <f t="shared" ca="1" si="0"/>
        <v>21</v>
      </c>
      <c r="B24" s="14" t="str">
        <f ca="1">VLOOKUP(ABS($A24),$W$6:$AB$43,6,0)</f>
        <v>R</v>
      </c>
      <c r="C24" s="14" t="str">
        <f ca="1">VLOOKUP(ABS($A24),$W$6:$AB$43,4,0)</f>
        <v>O</v>
      </c>
      <c r="D24" s="14">
        <f ca="1">COUNTIF($C15:C24,"E")</f>
        <v>5</v>
      </c>
      <c r="E24" s="14">
        <f ca="1">COUNTIF($C15:C24,"O")</f>
        <v>5</v>
      </c>
      <c r="F24" s="40" t="e">
        <f ca="1">IF($A23&lt;&gt;"",IF(#REF!&gt;=0,1,ROUNDUP(ABS(#REF!)/F$3,0)),"")</f>
        <v>#REF!</v>
      </c>
      <c r="G24" s="51" t="e">
        <f t="shared" ca="1" si="3"/>
        <v>#REF!</v>
      </c>
      <c r="H24" s="42" t="e">
        <f>IF(H23=#REF!,0,IF(J24="L",H23+1,0))</f>
        <v>#REF!</v>
      </c>
      <c r="I24" s="17" t="e">
        <f ca="1">IF($A23&lt;&gt;"",IF(OR(#REF!&lt;&gt;0,#REF!&lt;&gt;0),"",IF(D23&gt;=7,"O",IF(E23&gt;=7,"E",""))),"")</f>
        <v>#REF!</v>
      </c>
      <c r="J24" s="17" t="e">
        <f ca="1">IF($A24&lt;&gt;"",IF(I24&lt;&gt;"",IF($A24=0,"L",IF($C24=I24,"W","L")),""),"")</f>
        <v>#REF!</v>
      </c>
      <c r="K24" s="9" t="e">
        <f ca="1">IF($A24&lt;&gt;"",IF(OR(#REF!&lt;&gt;0,#REF!&lt;&gt;0),"0",IF(J24&lt;&gt;"",IF(J24="W",(1*F24),(-1*F24)),0)),0)</f>
        <v>#REF!</v>
      </c>
      <c r="L24" s="9" t="e">
        <f ca="1">IF(AND(J22="W",J23="W",J24="W"),3,IF(AND(ABS(#REF!)&lt;#REF!,J23="W",J24="W",#REF!=2),2,L23))</f>
        <v>#REF!</v>
      </c>
      <c r="M24" s="40" t="e">
        <f ca="1">IF($A23&lt;&gt;"",VLOOKUP(N23,#REF!,2),"")</f>
        <v>#REF!</v>
      </c>
      <c r="N24" s="51" t="e">
        <f t="shared" ca="1" si="1"/>
        <v>#REF!</v>
      </c>
      <c r="O24" s="42" t="e">
        <f>IF(O23=#REF!,0,IF(Q24="L",O23+1,0))</f>
        <v>#REF!</v>
      </c>
      <c r="P24" s="17" t="e">
        <f ca="1">IF($A23&lt;&gt;"",IF(OR(#REF!&lt;&gt;0,#REF!&lt;&gt;0),"","O"),"")</f>
        <v>#REF!</v>
      </c>
      <c r="Q24" s="17" t="e">
        <f ca="1">IF($A24&lt;&gt;"",IF(P24&lt;&gt;"",IF($A24=0,"L",IF($C24=P24,"W","L")),""),"")</f>
        <v>#REF!</v>
      </c>
      <c r="R24" s="45" t="e">
        <f ca="1">IF($A24&lt;&gt;"",IF(OR(#REF!&lt;&gt;0,#REF!&lt;&gt;0),"0",IF(Q24&lt;&gt;"",IF(Q24="W",(1*M24),(-1*M24)),0)),0)</f>
        <v>#REF!</v>
      </c>
      <c r="S24" s="45" t="e">
        <f ca="1">IF(AND(Q22="W",Q23="W",Q24="W"),3,IF(AND(ABS(#REF!)&lt;#REF!,Q23="W",Q24="W",#REF!=2),2,S23))</f>
        <v>#REF!</v>
      </c>
      <c r="T24" s="14" t="str">
        <f ca="1">VLOOKUP(ABS($A24),$W$6:$AB$43,5,0)</f>
        <v>H</v>
      </c>
      <c r="U24" s="34"/>
      <c r="W24" s="16">
        <v>18</v>
      </c>
      <c r="X24" s="7">
        <v>6</v>
      </c>
      <c r="Y24" s="36">
        <v>9</v>
      </c>
      <c r="Z24" s="7" t="s">
        <v>2</v>
      </c>
      <c r="AA24" s="7" t="s">
        <v>6</v>
      </c>
      <c r="AB24" s="7" t="s">
        <v>5</v>
      </c>
    </row>
    <row r="25" spans="1:45" ht="15">
      <c r="A25" s="30">
        <f t="shared" ca="1" si="0"/>
        <v>33</v>
      </c>
      <c r="B25" s="14" t="str">
        <f ca="1">VLOOKUP(ABS($A25),$W$6:$AB$43,6,0)</f>
        <v>B</v>
      </c>
      <c r="C25" s="14" t="str">
        <f ca="1">VLOOKUP(ABS($A25),$W$6:$AB$43,4,0)</f>
        <v>O</v>
      </c>
      <c r="D25" s="14">
        <f ca="1">COUNTIF($C16:C25,"E")</f>
        <v>5</v>
      </c>
      <c r="E25" s="14">
        <f ca="1">COUNTIF($C16:C25,"O")</f>
        <v>5</v>
      </c>
      <c r="F25" s="40" t="e">
        <f ca="1">IF($A24&lt;&gt;"",IF(#REF!&gt;=0,1,ROUNDUP(ABS(#REF!)/F$3,0)),"")</f>
        <v>#REF!</v>
      </c>
      <c r="G25" s="51" t="e">
        <f t="shared" ca="1" si="3"/>
        <v>#REF!</v>
      </c>
      <c r="H25" s="42" t="e">
        <f>IF(H24=#REF!,0,IF(J25="L",H24+1,0))</f>
        <v>#REF!</v>
      </c>
      <c r="I25" s="17" t="e">
        <f ca="1">IF($A24&lt;&gt;"",IF(OR(#REF!&lt;&gt;0,#REF!&lt;&gt;0),"",IF(D24&gt;=7,"O",IF(E24&gt;=7,"E",""))),"")</f>
        <v>#REF!</v>
      </c>
      <c r="J25" s="17" t="e">
        <f ca="1">IF($A25&lt;&gt;"",IF(I25&lt;&gt;"",IF($A25=0,"L",IF($C25=I25,"W","L")),""),"")</f>
        <v>#REF!</v>
      </c>
      <c r="K25" s="9" t="e">
        <f ca="1">IF($A25&lt;&gt;"",IF(OR(#REF!&lt;&gt;0,#REF!&lt;&gt;0),"0",IF(J25&lt;&gt;"",IF(J25="W",(1*F25),(-1*F25)),0)),0)</f>
        <v>#REF!</v>
      </c>
      <c r="L25" s="9" t="e">
        <f ca="1">IF(AND(J23="W",J24="W",J25="W"),3,IF(AND(ABS(#REF!)&lt;#REF!,J24="W",J25="W",#REF!=2),2,L24))</f>
        <v>#REF!</v>
      </c>
      <c r="M25" s="40" t="e">
        <f ca="1">IF($A24&lt;&gt;"",VLOOKUP(N24,#REF!,2),"")</f>
        <v>#REF!</v>
      </c>
      <c r="N25" s="51" t="e">
        <f t="shared" ca="1" si="1"/>
        <v>#REF!</v>
      </c>
      <c r="O25" s="42" t="e">
        <f>IF(O24=#REF!,0,IF(Q25="L",O24+1,0))</f>
        <v>#REF!</v>
      </c>
      <c r="P25" s="17" t="e">
        <f ca="1">IF($A24&lt;&gt;"",IF(OR(#REF!&lt;&gt;0,#REF!&lt;&gt;0),"","O"),"")</f>
        <v>#REF!</v>
      </c>
      <c r="Q25" s="17" t="e">
        <f ca="1">IF($A25&lt;&gt;"",IF(P25&lt;&gt;"",IF($A25=0,"L",IF($C25=P25,"W","L")),""),"")</f>
        <v>#REF!</v>
      </c>
      <c r="R25" s="45" t="e">
        <f ca="1">IF($A25&lt;&gt;"",IF(OR(#REF!&lt;&gt;0,#REF!&lt;&gt;0),"0",IF(Q25&lt;&gt;"",IF(Q25="W",(1*M25),(-1*M25)),0)),0)</f>
        <v>#REF!</v>
      </c>
      <c r="S25" s="45" t="e">
        <f ca="1">IF(AND(Q23="W",Q24="W",Q25="W"),3,IF(AND(ABS(#REF!)&lt;#REF!,Q24="W",Q25="W",#REF!=2),2,S24))</f>
        <v>#REF!</v>
      </c>
      <c r="T25" s="14" t="str">
        <f ca="1">VLOOKUP(ABS($A25),$W$6:$AB$43,5,0)</f>
        <v>H</v>
      </c>
      <c r="U25" s="34"/>
      <c r="W25" s="16">
        <v>19</v>
      </c>
      <c r="X25" s="7">
        <v>7</v>
      </c>
      <c r="Y25" s="36">
        <v>10</v>
      </c>
      <c r="Z25" s="7" t="s">
        <v>3</v>
      </c>
      <c r="AA25" s="7" t="s">
        <v>4</v>
      </c>
      <c r="AB25" s="7" t="s">
        <v>5</v>
      </c>
    </row>
    <row r="26" spans="1:45" ht="15">
      <c r="A26" s="30">
        <f t="shared" ca="1" si="0"/>
        <v>20</v>
      </c>
      <c r="B26" s="14" t="str">
        <f ca="1">VLOOKUP(ABS($A26),$W$6:$AB$43,6,0)</f>
        <v>B</v>
      </c>
      <c r="C26" s="14" t="str">
        <f ca="1">VLOOKUP(ABS($A26),$W$6:$AB$43,4,0)</f>
        <v>E</v>
      </c>
      <c r="D26" s="14">
        <f ca="1">COUNTIF($C17:C26,"E")</f>
        <v>5</v>
      </c>
      <c r="E26" s="14">
        <f ca="1">COUNTIF($C17:C26,"O")</f>
        <v>5</v>
      </c>
      <c r="F26" s="40" t="e">
        <f ca="1">IF($A25&lt;&gt;"",IF(#REF!&gt;=0,1,ROUNDUP(ABS(#REF!)/F$3,0)),"")</f>
        <v>#REF!</v>
      </c>
      <c r="G26" s="51" t="e">
        <f t="shared" ca="1" si="3"/>
        <v>#REF!</v>
      </c>
      <c r="H26" s="42" t="e">
        <f>IF(H25=#REF!,0,IF(J26="L",H25+1,0))</f>
        <v>#REF!</v>
      </c>
      <c r="I26" s="17" t="e">
        <f ca="1">IF($A25&lt;&gt;"",IF(OR(#REF!&lt;&gt;0,#REF!&lt;&gt;0),"",IF(D25&gt;=7,"O",IF(E25&gt;=7,"E",""))),"")</f>
        <v>#REF!</v>
      </c>
      <c r="J26" s="17" t="e">
        <f ca="1">IF($A26&lt;&gt;"",IF(I26&lt;&gt;"",IF($A26=0,"L",IF($C26=I26,"W","L")),""),"")</f>
        <v>#REF!</v>
      </c>
      <c r="K26" s="9" t="e">
        <f ca="1">IF($A26&lt;&gt;"",IF(OR(#REF!&lt;&gt;0,#REF!&lt;&gt;0),"0",IF(J26&lt;&gt;"",IF(J26="W",(1*F26),(-1*F26)),0)),0)</f>
        <v>#REF!</v>
      </c>
      <c r="L26" s="9" t="e">
        <f ca="1">IF(AND(J24="W",J25="W",J26="W"),3,IF(AND(ABS(#REF!)&lt;#REF!,J25="W",J26="W",#REF!=2),2,L25))</f>
        <v>#REF!</v>
      </c>
      <c r="M26" s="40" t="e">
        <f ca="1">IF($A25&lt;&gt;"",VLOOKUP(N25,#REF!,2),"")</f>
        <v>#REF!</v>
      </c>
      <c r="N26" s="51" t="e">
        <f t="shared" ca="1" si="1"/>
        <v>#REF!</v>
      </c>
      <c r="O26" s="42" t="e">
        <f>IF(O25=#REF!,0,IF(Q26="L",O25+1,0))</f>
        <v>#REF!</v>
      </c>
      <c r="P26" s="17" t="e">
        <f ca="1">IF($A25&lt;&gt;"",IF(OR(#REF!&lt;&gt;0,#REF!&lt;&gt;0),"","O"),"")</f>
        <v>#REF!</v>
      </c>
      <c r="Q26" s="17" t="e">
        <f ca="1">IF($A26&lt;&gt;"",IF(P26&lt;&gt;"",IF($A26=0,"L",IF($C26=P26,"W","L")),""),"")</f>
        <v>#REF!</v>
      </c>
      <c r="R26" s="45" t="e">
        <f ca="1">IF($A26&lt;&gt;"",IF(OR(#REF!&lt;&gt;0,#REF!&lt;&gt;0),"0",IF(Q26&lt;&gt;"",IF(Q26="W",(1*M26),(-1*M26)),0)),0)</f>
        <v>#REF!</v>
      </c>
      <c r="S26" s="45" t="e">
        <f ca="1">IF(AND(Q24="W",Q25="W",Q26="W"),3,IF(AND(ABS(#REF!)&lt;#REF!,Q25="W",Q26="W",#REF!=2),2,S25))</f>
        <v>#REF!</v>
      </c>
      <c r="T26" s="14" t="str">
        <f ca="1">VLOOKUP(ABS($A26),$W$6:$AB$43,5,0)</f>
        <v>H</v>
      </c>
      <c r="U26" s="34"/>
      <c r="W26" s="16">
        <v>20</v>
      </c>
      <c r="X26" s="7">
        <v>7</v>
      </c>
      <c r="Y26" s="36">
        <v>11</v>
      </c>
      <c r="Z26" s="7" t="s">
        <v>2</v>
      </c>
      <c r="AA26" s="7" t="s">
        <v>4</v>
      </c>
      <c r="AB26" s="7" t="s">
        <v>7</v>
      </c>
    </row>
    <row r="27" spans="1:45" ht="15">
      <c r="A27" s="30">
        <f t="shared" ca="1" si="0"/>
        <v>31</v>
      </c>
      <c r="B27" s="14" t="str">
        <f ca="1">VLOOKUP(ABS($A27),$W$6:$AB$43,6,0)</f>
        <v>B</v>
      </c>
      <c r="C27" s="14" t="str">
        <f ca="1">VLOOKUP(ABS($A27),$W$6:$AB$43,4,0)</f>
        <v>O</v>
      </c>
      <c r="D27" s="14">
        <f ca="1">COUNTIF($C18:C27,"E")</f>
        <v>4</v>
      </c>
      <c r="E27" s="14">
        <f ca="1">COUNTIF($C18:C27,"O")</f>
        <v>6</v>
      </c>
      <c r="F27" s="40" t="e">
        <f ca="1">IF($A26&lt;&gt;"",IF(#REF!&gt;=0,1,ROUNDUP(ABS(#REF!)/F$3,0)),"")</f>
        <v>#REF!</v>
      </c>
      <c r="G27" s="51" t="e">
        <f t="shared" ca="1" si="3"/>
        <v>#REF!</v>
      </c>
      <c r="H27" s="42" t="e">
        <f>IF(H26=#REF!,0,IF(J27="L",H26+1,0))</f>
        <v>#REF!</v>
      </c>
      <c r="I27" s="17" t="e">
        <f ca="1">IF($A26&lt;&gt;"",IF(OR(#REF!&lt;&gt;0,#REF!&lt;&gt;0),"",IF(D26&gt;=7,"O",IF(E26&gt;=7,"E",""))),"")</f>
        <v>#REF!</v>
      </c>
      <c r="J27" s="17" t="e">
        <f ca="1">IF($A27&lt;&gt;"",IF(I27&lt;&gt;"",IF($A27=0,"L",IF($C27=I27,"W","L")),""),"")</f>
        <v>#REF!</v>
      </c>
      <c r="K27" s="9" t="e">
        <f ca="1">IF($A27&lt;&gt;"",IF(OR(#REF!&lt;&gt;0,#REF!&lt;&gt;0),"0",IF(J27&lt;&gt;"",IF(J27="W",(1*F27),(-1*F27)),0)),0)</f>
        <v>#REF!</v>
      </c>
      <c r="L27" s="9" t="e">
        <f ca="1">IF(AND(J25="W",J26="W",J27="W"),3,IF(AND(ABS(#REF!)&lt;#REF!,J26="W",J27="W",#REF!=2),2,L26))</f>
        <v>#REF!</v>
      </c>
      <c r="M27" s="40" t="e">
        <f ca="1">IF($A26&lt;&gt;"",VLOOKUP(N26,#REF!,2),"")</f>
        <v>#REF!</v>
      </c>
      <c r="N27" s="51" t="e">
        <f t="shared" ca="1" si="1"/>
        <v>#REF!</v>
      </c>
      <c r="O27" s="42" t="e">
        <f>IF(O26=#REF!,0,IF(Q27="L",O26+1,0))</f>
        <v>#REF!</v>
      </c>
      <c r="P27" s="17" t="e">
        <f ca="1">IF($A26&lt;&gt;"",IF(OR(#REF!&lt;&gt;0,#REF!&lt;&gt;0),"","O"),"")</f>
        <v>#REF!</v>
      </c>
      <c r="Q27" s="17" t="e">
        <f ca="1">IF($A27&lt;&gt;"",IF(P27&lt;&gt;"",IF($A27=0,"L",IF($C27=P27,"W","L")),""),"")</f>
        <v>#REF!</v>
      </c>
      <c r="R27" s="45" t="e">
        <f ca="1">IF($A27&lt;&gt;"",IF(OR(#REF!&lt;&gt;0,#REF!&lt;&gt;0),"0",IF(Q27&lt;&gt;"",IF(Q27="W",(1*M27),(-1*M27)),0)),0)</f>
        <v>#REF!</v>
      </c>
      <c r="S27" s="45" t="e">
        <f ca="1">IF(AND(Q25="W",Q26="W",Q27="W"),3,IF(AND(ABS(#REF!)&lt;#REF!,Q26="W",Q27="W",#REF!=2),2,S26))</f>
        <v>#REF!</v>
      </c>
      <c r="T27" s="14" t="str">
        <f ca="1">VLOOKUP(ABS($A27),$W$6:$AB$43,5,0)</f>
        <v>H</v>
      </c>
      <c r="U27" s="34"/>
      <c r="W27" s="16">
        <v>21</v>
      </c>
      <c r="X27" s="7">
        <v>7</v>
      </c>
      <c r="Y27" s="36">
        <v>12</v>
      </c>
      <c r="Z27" s="7" t="s">
        <v>3</v>
      </c>
      <c r="AA27" s="7" t="s">
        <v>4</v>
      </c>
      <c r="AB27" s="7" t="s">
        <v>5</v>
      </c>
    </row>
    <row r="28" spans="1:45">
      <c r="A28" s="30">
        <f t="shared" ca="1" si="0"/>
        <v>26</v>
      </c>
      <c r="B28" s="14" t="str">
        <f ca="1">VLOOKUP(ABS($A28),$W$6:$AB$43,6,0)</f>
        <v>B</v>
      </c>
      <c r="C28" s="14" t="str">
        <f ca="1">VLOOKUP(ABS($A28),$W$6:$AB$43,4,0)</f>
        <v>E</v>
      </c>
      <c r="D28" s="14">
        <f ca="1">COUNTIF($C19:C28,"E")</f>
        <v>5</v>
      </c>
      <c r="E28" s="14">
        <f ca="1">COUNTIF($C19:C28,"O")</f>
        <v>5</v>
      </c>
      <c r="F28" s="40" t="e">
        <f ca="1">IF($A27&lt;&gt;"",IF(#REF!&gt;=0,1,ROUNDUP(ABS(#REF!)/F$3,0)),"")</f>
        <v>#REF!</v>
      </c>
      <c r="G28" s="51" t="e">
        <f t="shared" ca="1" si="3"/>
        <v>#REF!</v>
      </c>
      <c r="H28" s="42" t="e">
        <f>IF(H27=#REF!,0,IF(J28="L",H27+1,0))</f>
        <v>#REF!</v>
      </c>
      <c r="I28" s="17" t="e">
        <f ca="1">IF($A27&lt;&gt;"",IF(OR(#REF!&lt;&gt;0,#REF!&lt;&gt;0),"",IF(D27&gt;=7,"O",IF(E27&gt;=7,"E",""))),"")</f>
        <v>#REF!</v>
      </c>
      <c r="J28" s="17" t="e">
        <f ca="1">IF($A28&lt;&gt;"",IF(I28&lt;&gt;"",IF($A28=0,"L",IF($C28=I28,"W","L")),""),"")</f>
        <v>#REF!</v>
      </c>
      <c r="K28" s="9" t="e">
        <f ca="1">IF($A28&lt;&gt;"",IF(OR(#REF!&lt;&gt;0,#REF!&lt;&gt;0),"0",IF(J28&lt;&gt;"",IF(J28="W",(1*F28),(-1*F28)),0)),0)</f>
        <v>#REF!</v>
      </c>
      <c r="L28" s="9" t="e">
        <f ca="1">IF(AND(J26="W",J27="W",J28="W"),3,IF(AND(ABS(#REF!)&lt;#REF!,J27="W",J28="W",#REF!=2),2,L27))</f>
        <v>#REF!</v>
      </c>
      <c r="M28" s="40" t="e">
        <f ca="1">IF($A27&lt;&gt;"",VLOOKUP(N27,#REF!,2),"")</f>
        <v>#REF!</v>
      </c>
      <c r="N28" s="51" t="e">
        <f t="shared" ca="1" si="1"/>
        <v>#REF!</v>
      </c>
      <c r="O28" s="42" t="e">
        <f>IF(O27=#REF!,0,IF(Q28="L",O27+1,0))</f>
        <v>#REF!</v>
      </c>
      <c r="P28" s="17" t="e">
        <f ca="1">IF($A27&lt;&gt;"",IF(OR(#REF!&lt;&gt;0,#REF!&lt;&gt;0),"","O"),"")</f>
        <v>#REF!</v>
      </c>
      <c r="Q28" s="17" t="e">
        <f ca="1">IF($A28&lt;&gt;"",IF(P28&lt;&gt;"",IF($A28=0,"L",IF($C28=P28,"W","L")),""),"")</f>
        <v>#REF!</v>
      </c>
      <c r="R28" s="45" t="e">
        <f ca="1">IF($A28&lt;&gt;"",IF(OR(#REF!&lt;&gt;0,#REF!&lt;&gt;0),"0",IF(Q28&lt;&gt;"",IF(Q28="W",(1*M28),(-1*M28)),0)),0)</f>
        <v>#REF!</v>
      </c>
      <c r="S28" s="45" t="e">
        <f ca="1">IF(AND(Q26="W",Q27="W",Q28="W"),3,IF(AND(ABS(#REF!)&lt;#REF!,Q27="W",Q28="W",#REF!=2),2,S27))</f>
        <v>#REF!</v>
      </c>
      <c r="T28" s="14" t="str">
        <f ca="1">VLOOKUP(ABS($A28),$W$6:$AB$43,5,0)</f>
        <v>H</v>
      </c>
      <c r="U28" s="33"/>
      <c r="W28" s="16">
        <v>22</v>
      </c>
      <c r="X28" s="7">
        <v>8</v>
      </c>
      <c r="Y28" s="36">
        <v>10</v>
      </c>
      <c r="Z28" s="7" t="s">
        <v>2</v>
      </c>
      <c r="AA28" s="7" t="s">
        <v>4</v>
      </c>
      <c r="AB28" s="7" t="s">
        <v>7</v>
      </c>
    </row>
    <row r="29" spans="1:45">
      <c r="A29" s="30">
        <f t="shared" ca="1" si="0"/>
        <v>36</v>
      </c>
      <c r="B29" s="14" t="str">
        <f ca="1">VLOOKUP(ABS($A29),$W$6:$AB$43,6,0)</f>
        <v>R</v>
      </c>
      <c r="C29" s="14" t="str">
        <f ca="1">VLOOKUP(ABS($A29),$W$6:$AB$43,4,0)</f>
        <v>E</v>
      </c>
      <c r="D29" s="14">
        <f ca="1">COUNTIF($C20:C29,"E")</f>
        <v>6</v>
      </c>
      <c r="E29" s="14">
        <f ca="1">COUNTIF($C20:C29,"O")</f>
        <v>4</v>
      </c>
      <c r="F29" s="40" t="e">
        <f ca="1">IF($A28&lt;&gt;"",IF(#REF!&gt;=0,1,ROUNDUP(ABS(#REF!)/F$3,0)),"")</f>
        <v>#REF!</v>
      </c>
      <c r="G29" s="51" t="e">
        <f t="shared" ca="1" si="3"/>
        <v>#REF!</v>
      </c>
      <c r="H29" s="42" t="e">
        <f>IF(H28=#REF!,0,IF(J29="L",H28+1,0))</f>
        <v>#REF!</v>
      </c>
      <c r="I29" s="17" t="e">
        <f ca="1">IF($A28&lt;&gt;"",IF(OR(#REF!&lt;&gt;0,#REF!&lt;&gt;0),"",IF(D28&gt;=7,"O",IF(E28&gt;=7,"E",""))),"")</f>
        <v>#REF!</v>
      </c>
      <c r="J29" s="17" t="e">
        <f ca="1">IF($A29&lt;&gt;"",IF(I29&lt;&gt;"",IF($A29=0,"L",IF($C29=I29,"W","L")),""),"")</f>
        <v>#REF!</v>
      </c>
      <c r="K29" s="9" t="e">
        <f ca="1">IF($A29&lt;&gt;"",IF(OR(#REF!&lt;&gt;0,#REF!&lt;&gt;0),"0",IF(J29&lt;&gt;"",IF(J29="W",(1*F29),(-1*F29)),0)),0)</f>
        <v>#REF!</v>
      </c>
      <c r="L29" s="9" t="e">
        <f ca="1">IF(AND(J27="W",J28="W",J29="W"),3,IF(AND(ABS(#REF!)&lt;#REF!,J28="W",J29="W",#REF!=2),2,L28))</f>
        <v>#REF!</v>
      </c>
      <c r="M29" s="40" t="e">
        <f ca="1">IF($A28&lt;&gt;"",VLOOKUP(N28,#REF!,2),"")</f>
        <v>#REF!</v>
      </c>
      <c r="N29" s="51" t="e">
        <f t="shared" ca="1" si="1"/>
        <v>#REF!</v>
      </c>
      <c r="O29" s="42" t="e">
        <f>IF(O28=#REF!,0,IF(Q29="L",O28+1,0))</f>
        <v>#REF!</v>
      </c>
      <c r="P29" s="17" t="e">
        <f ca="1">IF($A28&lt;&gt;"",IF(OR(#REF!&lt;&gt;0,#REF!&lt;&gt;0),"","O"),"")</f>
        <v>#REF!</v>
      </c>
      <c r="Q29" s="17" t="e">
        <f ca="1">IF($A29&lt;&gt;"",IF(P29&lt;&gt;"",IF($A29=0,"L",IF($C29=P29,"W","L")),""),"")</f>
        <v>#REF!</v>
      </c>
      <c r="R29" s="45" t="e">
        <f ca="1">IF($A29&lt;&gt;"",IF(OR(#REF!&lt;&gt;0,#REF!&lt;&gt;0),"0",IF(Q29&lt;&gt;"",IF(Q29="W",(1*M29),(-1*M29)),0)),0)</f>
        <v>#REF!</v>
      </c>
      <c r="S29" s="45" t="e">
        <f ca="1">IF(AND(Q27="W",Q28="W",Q29="W"),3,IF(AND(ABS(#REF!)&lt;#REF!,Q28="W",Q29="W",#REF!=2),2,S28))</f>
        <v>#REF!</v>
      </c>
      <c r="T29" s="14" t="str">
        <f ca="1">VLOOKUP(ABS($A29),$W$6:$AB$43,5,0)</f>
        <v>H</v>
      </c>
      <c r="U29" s="33"/>
      <c r="W29" s="16">
        <v>23</v>
      </c>
      <c r="X29" s="7">
        <v>8</v>
      </c>
      <c r="Y29" s="36">
        <v>11</v>
      </c>
      <c r="Z29" s="7" t="s">
        <v>3</v>
      </c>
      <c r="AA29" s="7" t="s">
        <v>4</v>
      </c>
      <c r="AB29" s="7" t="s">
        <v>5</v>
      </c>
      <c r="AR29" s="26"/>
      <c r="AS29" s="27"/>
    </row>
    <row r="30" spans="1:45" ht="15">
      <c r="A30" s="30">
        <f t="shared" ca="1" si="0"/>
        <v>17</v>
      </c>
      <c r="B30" s="14" t="str">
        <f ca="1">VLOOKUP(ABS($A30),$W$6:$AB$43,6,0)</f>
        <v>B</v>
      </c>
      <c r="C30" s="14" t="str">
        <f ca="1">VLOOKUP(ABS($A30),$W$6:$AB$43,4,0)</f>
        <v>O</v>
      </c>
      <c r="D30" s="14">
        <f ca="1">COUNTIF($C21:C30,"E")</f>
        <v>5</v>
      </c>
      <c r="E30" s="14">
        <f ca="1">COUNTIF($C21:C30,"O")</f>
        <v>5</v>
      </c>
      <c r="F30" s="40" t="e">
        <f ca="1">IF($A29&lt;&gt;"",IF(#REF!&gt;=0,1,ROUNDUP(ABS(#REF!)/F$3,0)),"")</f>
        <v>#REF!</v>
      </c>
      <c r="G30" s="51" t="e">
        <f t="shared" ca="1" si="3"/>
        <v>#REF!</v>
      </c>
      <c r="H30" s="42" t="e">
        <f>IF(H29=#REF!,0,IF(J30="L",H29+1,0))</f>
        <v>#REF!</v>
      </c>
      <c r="I30" s="17" t="e">
        <f ca="1">IF($A29&lt;&gt;"",IF(OR(#REF!&lt;&gt;0,#REF!&lt;&gt;0),"",IF(D29&gt;=7,"O",IF(E29&gt;=7,"E",""))),"")</f>
        <v>#REF!</v>
      </c>
      <c r="J30" s="17" t="e">
        <f ca="1">IF($A30&lt;&gt;"",IF(I30&lt;&gt;"",IF($A30=0,"L",IF($C30=I30,"W","L")),""),"")</f>
        <v>#REF!</v>
      </c>
      <c r="K30" s="9" t="e">
        <f ca="1">IF($A30&lt;&gt;"",IF(OR(#REF!&lt;&gt;0,#REF!&lt;&gt;0),"0",IF(J30&lt;&gt;"",IF(J30="W",(1*F30),(-1*F30)),0)),0)</f>
        <v>#REF!</v>
      </c>
      <c r="L30" s="9" t="e">
        <f ca="1">IF(AND(J28="W",J29="W",J30="W"),3,IF(AND(ABS(#REF!)&lt;#REF!,J29="W",J30="W",#REF!=2),2,L29))</f>
        <v>#REF!</v>
      </c>
      <c r="M30" s="40" t="e">
        <f ca="1">IF($A29&lt;&gt;"",VLOOKUP(N29,#REF!,2),"")</f>
        <v>#REF!</v>
      </c>
      <c r="N30" s="51" t="e">
        <f t="shared" ca="1" si="1"/>
        <v>#REF!</v>
      </c>
      <c r="O30" s="42" t="e">
        <f>IF(O29=#REF!,0,IF(Q30="L",O29+1,0))</f>
        <v>#REF!</v>
      </c>
      <c r="P30" s="17" t="e">
        <f ca="1">IF($A29&lt;&gt;"",IF(OR(#REF!&lt;&gt;0,#REF!&lt;&gt;0),"","O"),"")</f>
        <v>#REF!</v>
      </c>
      <c r="Q30" s="17" t="e">
        <f ca="1">IF($A30&lt;&gt;"",IF(P30&lt;&gt;"",IF($A30=0,"L",IF($C30=P30,"W","L")),""),"")</f>
        <v>#REF!</v>
      </c>
      <c r="R30" s="45" t="e">
        <f ca="1">IF($A30&lt;&gt;"",IF(OR(#REF!&lt;&gt;0,#REF!&lt;&gt;0),"0",IF(Q30&lt;&gt;"",IF(Q30="W",(1*M30),(-1*M30)),0)),0)</f>
        <v>#REF!</v>
      </c>
      <c r="S30" s="45" t="e">
        <f ca="1">IF(AND(Q28="W",Q29="W",Q30="W"),3,IF(AND(ABS(#REF!)&lt;#REF!,Q29="W",Q30="W",#REF!=2),2,S29))</f>
        <v>#REF!</v>
      </c>
      <c r="T30" s="14" t="str">
        <f ca="1">VLOOKUP(ABS($A30),$W$6:$AB$43,5,0)</f>
        <v>L</v>
      </c>
      <c r="U30" s="34"/>
      <c r="W30" s="16">
        <v>24</v>
      </c>
      <c r="X30" s="7">
        <v>8</v>
      </c>
      <c r="Y30" s="36">
        <v>12</v>
      </c>
      <c r="Z30" s="7" t="s">
        <v>2</v>
      </c>
      <c r="AA30" s="7" t="s">
        <v>4</v>
      </c>
      <c r="AB30" s="7" t="s">
        <v>7</v>
      </c>
    </row>
    <row r="31" spans="1:45" ht="15">
      <c r="A31" s="30">
        <f t="shared" ca="1" si="0"/>
        <v>4</v>
      </c>
      <c r="B31" s="14" t="str">
        <f ca="1">VLOOKUP(ABS($A31),$W$6:$AB$43,6,0)</f>
        <v>B</v>
      </c>
      <c r="C31" s="14" t="str">
        <f ca="1">VLOOKUP(ABS($A31),$W$6:$AB$43,4,0)</f>
        <v>E</v>
      </c>
      <c r="D31" s="14">
        <f ca="1">COUNTIF($C22:C31,"E")</f>
        <v>5</v>
      </c>
      <c r="E31" s="14">
        <f ca="1">COUNTIF($C22:C31,"O")</f>
        <v>5</v>
      </c>
      <c r="F31" s="40" t="e">
        <f ca="1">IF($A30&lt;&gt;"",IF(#REF!&gt;=0,1,ROUNDUP(ABS(#REF!)/F$3,0)),"")</f>
        <v>#REF!</v>
      </c>
      <c r="G31" s="51" t="e">
        <f t="shared" ca="1" si="3"/>
        <v>#REF!</v>
      </c>
      <c r="H31" s="42" t="e">
        <f>IF(H30=#REF!,0,IF(J31="L",H30+1,0))</f>
        <v>#REF!</v>
      </c>
      <c r="I31" s="17" t="e">
        <f ca="1">IF($A30&lt;&gt;"",IF(OR(#REF!&lt;&gt;0,#REF!&lt;&gt;0),"",IF(D30&gt;=7,"O",IF(E30&gt;=7,"E",""))),"")</f>
        <v>#REF!</v>
      </c>
      <c r="J31" s="17" t="e">
        <f ca="1">IF($A31&lt;&gt;"",IF(I31&lt;&gt;"",IF($A31=0,"L",IF($C31=I31,"W","L")),""),"")</f>
        <v>#REF!</v>
      </c>
      <c r="K31" s="9" t="e">
        <f ca="1">IF($A31&lt;&gt;"",IF(OR(#REF!&lt;&gt;0,#REF!&lt;&gt;0),"0",IF(J31&lt;&gt;"",IF(J31="W",(1*F31),(-1*F31)),0)),0)</f>
        <v>#REF!</v>
      </c>
      <c r="L31" s="9" t="e">
        <f ca="1">IF(AND(J29="W",J30="W",J31="W"),3,IF(AND(ABS(#REF!)&lt;#REF!,J30="W",J31="W",#REF!=2),2,L30))</f>
        <v>#REF!</v>
      </c>
      <c r="M31" s="40" t="e">
        <f ca="1">IF($A30&lt;&gt;"",VLOOKUP(N30,#REF!,2),"")</f>
        <v>#REF!</v>
      </c>
      <c r="N31" s="51" t="e">
        <f t="shared" ca="1" si="1"/>
        <v>#REF!</v>
      </c>
      <c r="O31" s="42" t="e">
        <f>IF(O30=#REF!,0,IF(Q31="L",O30+1,0))</f>
        <v>#REF!</v>
      </c>
      <c r="P31" s="17" t="e">
        <f ca="1">IF($A30&lt;&gt;"",IF(OR(#REF!&lt;&gt;0,#REF!&lt;&gt;0),"","O"),"")</f>
        <v>#REF!</v>
      </c>
      <c r="Q31" s="17" t="e">
        <f ca="1">IF($A31&lt;&gt;"",IF(P31&lt;&gt;"",IF($A31=0,"L",IF($C31=P31,"W","L")),""),"")</f>
        <v>#REF!</v>
      </c>
      <c r="R31" s="45" t="e">
        <f ca="1">IF($A31&lt;&gt;"",IF(OR(#REF!&lt;&gt;0,#REF!&lt;&gt;0),"0",IF(Q31&lt;&gt;"",IF(Q31="W",(1*M31),(-1*M31)),0)),0)</f>
        <v>#REF!</v>
      </c>
      <c r="S31" s="45" t="e">
        <f ca="1">IF(AND(Q29="W",Q30="W",Q31="W"),3,IF(AND(ABS(#REF!)&lt;#REF!,Q30="W",Q31="W",#REF!=2),2,S30))</f>
        <v>#REF!</v>
      </c>
      <c r="T31" s="14" t="str">
        <f ca="1">VLOOKUP(ABS($A31),$W$6:$AB$43,5,0)</f>
        <v>L</v>
      </c>
      <c r="U31" s="34"/>
      <c r="W31" s="16">
        <v>25</v>
      </c>
      <c r="X31" s="7">
        <v>9</v>
      </c>
      <c r="Y31" s="36">
        <v>13</v>
      </c>
      <c r="Z31" s="7" t="s">
        <v>3</v>
      </c>
      <c r="AA31" s="7" t="s">
        <v>4</v>
      </c>
      <c r="AB31" s="7" t="s">
        <v>5</v>
      </c>
    </row>
    <row r="32" spans="1:45" ht="15">
      <c r="A32" s="30">
        <f t="shared" ca="1" si="0"/>
        <v>24</v>
      </c>
      <c r="B32" s="14" t="str">
        <f ca="1">VLOOKUP(ABS($A32),$W$6:$AB$43,6,0)</f>
        <v>B</v>
      </c>
      <c r="C32" s="14" t="str">
        <f ca="1">VLOOKUP(ABS($A32),$W$6:$AB$43,4,0)</f>
        <v>E</v>
      </c>
      <c r="D32" s="14">
        <f ca="1">COUNTIF($C23:C32,"E")</f>
        <v>5</v>
      </c>
      <c r="E32" s="14">
        <f ca="1">COUNTIF($C23:C32,"O")</f>
        <v>5</v>
      </c>
      <c r="F32" s="40" t="e">
        <f ca="1">IF($A31&lt;&gt;"",IF(#REF!&gt;=0,1,ROUNDUP(ABS(#REF!)/F$3,0)),"")</f>
        <v>#REF!</v>
      </c>
      <c r="G32" s="51" t="e">
        <f t="shared" ca="1" si="3"/>
        <v>#REF!</v>
      </c>
      <c r="H32" s="42" t="e">
        <f>IF(H31=#REF!,0,IF(J32="L",H31+1,0))</f>
        <v>#REF!</v>
      </c>
      <c r="I32" s="17" t="e">
        <f ca="1">IF($A31&lt;&gt;"",IF(OR(#REF!&lt;&gt;0,#REF!&lt;&gt;0),"",IF(D31&gt;=7,"O",IF(E31&gt;=7,"E",""))),"")</f>
        <v>#REF!</v>
      </c>
      <c r="J32" s="17" t="e">
        <f ca="1">IF($A32&lt;&gt;"",IF(I32&lt;&gt;"",IF($A32=0,"L",IF($C32=I32,"W","L")),""),"")</f>
        <v>#REF!</v>
      </c>
      <c r="K32" s="9" t="e">
        <f ca="1">IF($A32&lt;&gt;"",IF(OR(#REF!&lt;&gt;0,#REF!&lt;&gt;0),"0",IF(J32&lt;&gt;"",IF(J32="W",(1*F32),(-1*F32)),0)),0)</f>
        <v>#REF!</v>
      </c>
      <c r="L32" s="9" t="e">
        <f ca="1">IF(AND(J30="W",J31="W",J32="W"),3,IF(AND(ABS(#REF!)&lt;#REF!,J31="W",J32="W",#REF!=2),2,L31))</f>
        <v>#REF!</v>
      </c>
      <c r="M32" s="40" t="e">
        <f ca="1">IF($A31&lt;&gt;"",VLOOKUP(N31,#REF!,2),"")</f>
        <v>#REF!</v>
      </c>
      <c r="N32" s="51" t="e">
        <f t="shared" ca="1" si="1"/>
        <v>#REF!</v>
      </c>
      <c r="O32" s="42" t="e">
        <f>IF(O31=#REF!,0,IF(Q32="L",O31+1,0))</f>
        <v>#REF!</v>
      </c>
      <c r="P32" s="17" t="e">
        <f ca="1">IF($A31&lt;&gt;"",IF(OR(#REF!&lt;&gt;0,#REF!&lt;&gt;0),"","O"),"")</f>
        <v>#REF!</v>
      </c>
      <c r="Q32" s="17" t="e">
        <f ca="1">IF($A32&lt;&gt;"",IF(P32&lt;&gt;"",IF($A32=0,"L",IF($C32=P32,"W","L")),""),"")</f>
        <v>#REF!</v>
      </c>
      <c r="R32" s="45" t="e">
        <f ca="1">IF($A32&lt;&gt;"",IF(OR(#REF!&lt;&gt;0,#REF!&lt;&gt;0),"0",IF(Q32&lt;&gt;"",IF(Q32="W",(1*M32),(-1*M32)),0)),0)</f>
        <v>#REF!</v>
      </c>
      <c r="S32" s="45" t="e">
        <f ca="1">IF(AND(Q30="W",Q31="W",Q32="W"),3,IF(AND(ABS(#REF!)&lt;#REF!,Q31="W",Q32="W",#REF!=2),2,S31))</f>
        <v>#REF!</v>
      </c>
      <c r="T32" s="14" t="str">
        <f ca="1">VLOOKUP(ABS($A32),$W$6:$AB$43,5,0)</f>
        <v>H</v>
      </c>
      <c r="U32" s="34"/>
      <c r="W32" s="16">
        <v>26</v>
      </c>
      <c r="X32" s="7">
        <v>9</v>
      </c>
      <c r="Y32" s="36">
        <v>14</v>
      </c>
      <c r="Z32" s="7" t="s">
        <v>2</v>
      </c>
      <c r="AA32" s="7" t="s">
        <v>4</v>
      </c>
      <c r="AB32" s="7" t="s">
        <v>7</v>
      </c>
    </row>
    <row r="33" spans="1:28" ht="15">
      <c r="A33" s="30">
        <f t="shared" ca="1" si="0"/>
        <v>32</v>
      </c>
      <c r="B33" s="14" t="str">
        <f ca="1">VLOOKUP(ABS($A33),$W$6:$AB$43,6,0)</f>
        <v>R</v>
      </c>
      <c r="C33" s="14" t="str">
        <f ca="1">VLOOKUP(ABS($A33),$W$6:$AB$43,4,0)</f>
        <v>E</v>
      </c>
      <c r="D33" s="14">
        <f ca="1">COUNTIF($C24:C33,"E")</f>
        <v>6</v>
      </c>
      <c r="E33" s="14">
        <f ca="1">COUNTIF($C24:C33,"O")</f>
        <v>4</v>
      </c>
      <c r="F33" s="40" t="e">
        <f ca="1">IF($A32&lt;&gt;"",IF(#REF!&gt;=0,1,ROUNDUP(ABS(#REF!)/F$3,0)),"")</f>
        <v>#REF!</v>
      </c>
      <c r="G33" s="51" t="e">
        <f t="shared" ca="1" si="3"/>
        <v>#REF!</v>
      </c>
      <c r="H33" s="42" t="e">
        <f>IF(H32=#REF!,0,IF(J33="L",H32+1,0))</f>
        <v>#REF!</v>
      </c>
      <c r="I33" s="17" t="e">
        <f ca="1">IF($A32&lt;&gt;"",IF(OR(#REF!&lt;&gt;0,#REF!&lt;&gt;0),"",IF(D32&gt;=7,"O",IF(E32&gt;=7,"E",""))),"")</f>
        <v>#REF!</v>
      </c>
      <c r="J33" s="17" t="e">
        <f ca="1">IF($A33&lt;&gt;"",IF(I33&lt;&gt;"",IF($A33=0,"L",IF($C33=I33,"W","L")),""),"")</f>
        <v>#REF!</v>
      </c>
      <c r="K33" s="9" t="e">
        <f ca="1">IF($A33&lt;&gt;"",IF(OR(#REF!&lt;&gt;0,#REF!&lt;&gt;0),"0",IF(J33&lt;&gt;"",IF(J33="W",(1*F33),(-1*F33)),0)),0)</f>
        <v>#REF!</v>
      </c>
      <c r="L33" s="9" t="e">
        <f ca="1">IF(AND(J31="W",J32="W",J33="W"),3,IF(AND(ABS(#REF!)&lt;#REF!,J32="W",J33="W",#REF!=2),2,L32))</f>
        <v>#REF!</v>
      </c>
      <c r="M33" s="40" t="e">
        <f ca="1">IF($A32&lt;&gt;"",VLOOKUP(N32,#REF!,2),"")</f>
        <v>#REF!</v>
      </c>
      <c r="N33" s="51" t="e">
        <f t="shared" ca="1" si="1"/>
        <v>#REF!</v>
      </c>
      <c r="O33" s="42" t="e">
        <f>IF(O32=#REF!,0,IF(Q33="L",O32+1,0))</f>
        <v>#REF!</v>
      </c>
      <c r="P33" s="17" t="e">
        <f ca="1">IF($A32&lt;&gt;"",IF(OR(#REF!&lt;&gt;0,#REF!&lt;&gt;0),"","O"),"")</f>
        <v>#REF!</v>
      </c>
      <c r="Q33" s="17" t="e">
        <f ca="1">IF($A33&lt;&gt;"",IF(P33&lt;&gt;"",IF($A33=0,"L",IF($C33=P33,"W","L")),""),"")</f>
        <v>#REF!</v>
      </c>
      <c r="R33" s="45" t="e">
        <f ca="1">IF($A33&lt;&gt;"",IF(OR(#REF!&lt;&gt;0,#REF!&lt;&gt;0),"0",IF(Q33&lt;&gt;"",IF(Q33="W",(1*M33),(-1*M33)),0)),0)</f>
        <v>#REF!</v>
      </c>
      <c r="S33" s="45" t="e">
        <f ca="1">IF(AND(Q31="W",Q32="W",Q33="W"),3,IF(AND(ABS(#REF!)&lt;#REF!,Q32="W",Q33="W",#REF!=2),2,S32))</f>
        <v>#REF!</v>
      </c>
      <c r="T33" s="14" t="str">
        <f ca="1">VLOOKUP(ABS($A33),$W$6:$AB$43,5,0)</f>
        <v>H</v>
      </c>
      <c r="U33" s="34"/>
      <c r="W33" s="16">
        <v>27</v>
      </c>
      <c r="X33" s="7">
        <v>9</v>
      </c>
      <c r="Y33" s="36">
        <v>15</v>
      </c>
      <c r="Z33" s="7" t="s">
        <v>3</v>
      </c>
      <c r="AA33" s="7" t="s">
        <v>4</v>
      </c>
      <c r="AB33" s="7" t="s">
        <v>5</v>
      </c>
    </row>
    <row r="34" spans="1:28" ht="15">
      <c r="A34" s="30">
        <f t="shared" ca="1" si="0"/>
        <v>23</v>
      </c>
      <c r="B34" s="14" t="str">
        <f ca="1">VLOOKUP(ABS($A34),$W$6:$AB$43,6,0)</f>
        <v>R</v>
      </c>
      <c r="C34" s="14" t="str">
        <f ca="1">VLOOKUP(ABS($A34),$W$6:$AB$43,4,0)</f>
        <v>O</v>
      </c>
      <c r="D34" s="14">
        <f ca="1">COUNTIF($C25:C34,"E")</f>
        <v>6</v>
      </c>
      <c r="E34" s="14">
        <f ca="1">COUNTIF($C25:C34,"O")</f>
        <v>4</v>
      </c>
      <c r="F34" s="40" t="e">
        <f ca="1">IF($A33&lt;&gt;"",IF(#REF!&gt;=0,1,ROUNDUP(ABS(#REF!)/F$3,0)),"")</f>
        <v>#REF!</v>
      </c>
      <c r="G34" s="51" t="e">
        <f t="shared" ca="1" si="3"/>
        <v>#REF!</v>
      </c>
      <c r="H34" s="42" t="e">
        <f>IF(H33=#REF!,0,IF(J34="L",H33+1,0))</f>
        <v>#REF!</v>
      </c>
      <c r="I34" s="17" t="e">
        <f ca="1">IF($A33&lt;&gt;"",IF(OR(#REF!&lt;&gt;0,#REF!&lt;&gt;0),"",IF(D33&gt;=7,"O",IF(E33&gt;=7,"E",""))),"")</f>
        <v>#REF!</v>
      </c>
      <c r="J34" s="17" t="e">
        <f ca="1">IF($A34&lt;&gt;"",IF(I34&lt;&gt;"",IF($A34=0,"L",IF($C34=I34,"W","L")),""),"")</f>
        <v>#REF!</v>
      </c>
      <c r="K34" s="9" t="e">
        <f ca="1">IF($A34&lt;&gt;"",IF(OR(#REF!&lt;&gt;0,#REF!&lt;&gt;0),"0",IF(J34&lt;&gt;"",IF(J34="W",(1*F34),(-1*F34)),0)),0)</f>
        <v>#REF!</v>
      </c>
      <c r="L34" s="9" t="e">
        <f ca="1">IF(AND(J32="W",J33="W",J34="W"),3,IF(AND(ABS(#REF!)&lt;#REF!,J33="W",J34="W",#REF!=2),2,L33))</f>
        <v>#REF!</v>
      </c>
      <c r="M34" s="40" t="e">
        <f ca="1">IF($A33&lt;&gt;"",VLOOKUP(N33,#REF!,2),"")</f>
        <v>#REF!</v>
      </c>
      <c r="N34" s="51" t="e">
        <f t="shared" ca="1" si="1"/>
        <v>#REF!</v>
      </c>
      <c r="O34" s="42" t="e">
        <f>IF(O33=#REF!,0,IF(Q34="L",O33+1,0))</f>
        <v>#REF!</v>
      </c>
      <c r="P34" s="17" t="e">
        <f ca="1">IF($A33&lt;&gt;"",IF(OR(#REF!&lt;&gt;0,#REF!&lt;&gt;0),"","O"),"")</f>
        <v>#REF!</v>
      </c>
      <c r="Q34" s="17" t="e">
        <f ca="1">IF($A34&lt;&gt;"",IF(P34&lt;&gt;"",IF($A34=0,"L",IF($C34=P34,"W","L")),""),"")</f>
        <v>#REF!</v>
      </c>
      <c r="R34" s="45" t="e">
        <f ca="1">IF($A34&lt;&gt;"",IF(OR(#REF!&lt;&gt;0,#REF!&lt;&gt;0),"0",IF(Q34&lt;&gt;"",IF(Q34="W",(1*M34),(-1*M34)),0)),0)</f>
        <v>#REF!</v>
      </c>
      <c r="S34" s="45" t="e">
        <f ca="1">IF(AND(Q32="W",Q33="W",Q34="W"),3,IF(AND(ABS(#REF!)&lt;#REF!,Q33="W",Q34="W",#REF!=2),2,S33))</f>
        <v>#REF!</v>
      </c>
      <c r="T34" s="14" t="str">
        <f ca="1">VLOOKUP(ABS($A34),$W$6:$AB$43,5,0)</f>
        <v>H</v>
      </c>
      <c r="U34" s="34"/>
      <c r="W34" s="16">
        <v>28</v>
      </c>
      <c r="X34" s="7">
        <v>10</v>
      </c>
      <c r="Y34" s="36">
        <v>13</v>
      </c>
      <c r="Z34" s="7" t="s">
        <v>2</v>
      </c>
      <c r="AA34" s="7" t="s">
        <v>4</v>
      </c>
      <c r="AB34" s="7" t="s">
        <v>7</v>
      </c>
    </row>
    <row r="35" spans="1:28" ht="15">
      <c r="A35" s="30">
        <f t="shared" ca="1" si="0"/>
        <v>6</v>
      </c>
      <c r="B35" s="14" t="str">
        <f ca="1">VLOOKUP(ABS($A35),$W$6:$AB$43,6,0)</f>
        <v>B</v>
      </c>
      <c r="C35" s="14" t="str">
        <f ca="1">VLOOKUP(ABS($A35),$W$6:$AB$43,4,0)</f>
        <v>E</v>
      </c>
      <c r="D35" s="14">
        <f ca="1">COUNTIF($C26:C35,"E")</f>
        <v>7</v>
      </c>
      <c r="E35" s="14">
        <f ca="1">COUNTIF($C26:C35,"O")</f>
        <v>3</v>
      </c>
      <c r="F35" s="40" t="e">
        <f ca="1">IF($A34&lt;&gt;"",IF(#REF!&gt;=0,1,ROUNDUP(ABS(#REF!)/F$3,0)),"")</f>
        <v>#REF!</v>
      </c>
      <c r="G35" s="51" t="e">
        <f t="shared" ca="1" si="3"/>
        <v>#REF!</v>
      </c>
      <c r="H35" s="42" t="e">
        <f>IF(H34=#REF!,0,IF(J35="L",H34+1,0))</f>
        <v>#REF!</v>
      </c>
      <c r="I35" s="17" t="e">
        <f ca="1">IF($A34&lt;&gt;"",IF(OR(#REF!&lt;&gt;0,#REF!&lt;&gt;0),"",IF(D34&gt;=7,"O",IF(E34&gt;=7,"E",""))),"")</f>
        <v>#REF!</v>
      </c>
      <c r="J35" s="17" t="e">
        <f ca="1">IF($A35&lt;&gt;"",IF(I35&lt;&gt;"",IF($A35=0,"L",IF($C35=I35,"W","L")),""),"")</f>
        <v>#REF!</v>
      </c>
      <c r="K35" s="9" t="e">
        <f ca="1">IF($A35&lt;&gt;"",IF(OR(#REF!&lt;&gt;0,#REF!&lt;&gt;0),"0",IF(J35&lt;&gt;"",IF(J35="W",(1*F35),(-1*F35)),0)),0)</f>
        <v>#REF!</v>
      </c>
      <c r="L35" s="9" t="e">
        <f ca="1">IF(AND(J33="W",J34="W",J35="W"),3,IF(AND(ABS(#REF!)&lt;#REF!,J34="W",J35="W",#REF!=2),2,L34))</f>
        <v>#REF!</v>
      </c>
      <c r="M35" s="40" t="e">
        <f ca="1">IF($A34&lt;&gt;"",VLOOKUP(N34,#REF!,2),"")</f>
        <v>#REF!</v>
      </c>
      <c r="N35" s="51" t="e">
        <f t="shared" ca="1" si="1"/>
        <v>#REF!</v>
      </c>
      <c r="O35" s="42" t="e">
        <f>IF(O34=#REF!,0,IF(Q35="L",O34+1,0))</f>
        <v>#REF!</v>
      </c>
      <c r="P35" s="17" t="e">
        <f ca="1">IF($A34&lt;&gt;"",IF(OR(#REF!&lt;&gt;0,#REF!&lt;&gt;0),"","O"),"")</f>
        <v>#REF!</v>
      </c>
      <c r="Q35" s="17" t="e">
        <f ca="1">IF($A35&lt;&gt;"",IF(P35&lt;&gt;"",IF($A35=0,"L",IF($C35=P35,"W","L")),""),"")</f>
        <v>#REF!</v>
      </c>
      <c r="R35" s="45" t="e">
        <f ca="1">IF($A35&lt;&gt;"",IF(OR(#REF!&lt;&gt;0,#REF!&lt;&gt;0),"0",IF(Q35&lt;&gt;"",IF(Q35="W",(1*M35),(-1*M35)),0)),0)</f>
        <v>#REF!</v>
      </c>
      <c r="S35" s="45" t="e">
        <f ca="1">IF(AND(Q33="W",Q34="W",Q35="W"),3,IF(AND(ABS(#REF!)&lt;#REF!,Q34="W",Q35="W",#REF!=2),2,S34))</f>
        <v>#REF!</v>
      </c>
      <c r="T35" s="14" t="str">
        <f ca="1">VLOOKUP(ABS($A35),$W$6:$AB$43,5,0)</f>
        <v>L</v>
      </c>
      <c r="U35" s="34"/>
      <c r="W35" s="16">
        <v>29</v>
      </c>
      <c r="X35" s="7">
        <v>10</v>
      </c>
      <c r="Y35" s="36">
        <v>14</v>
      </c>
      <c r="Z35" s="7" t="s">
        <v>3</v>
      </c>
      <c r="AA35" s="7" t="s">
        <v>4</v>
      </c>
      <c r="AB35" s="7" t="s">
        <v>7</v>
      </c>
    </row>
    <row r="36" spans="1:28" ht="15">
      <c r="A36" s="30">
        <f t="shared" ca="1" si="0"/>
        <v>18</v>
      </c>
      <c r="B36" s="14" t="str">
        <f ca="1">VLOOKUP(ABS($A36),$W$6:$AB$43,6,0)</f>
        <v>R</v>
      </c>
      <c r="C36" s="14" t="str">
        <f ca="1">VLOOKUP(ABS($A36),$W$6:$AB$43,4,0)</f>
        <v>E</v>
      </c>
      <c r="D36" s="14">
        <f ca="1">COUNTIF($C27:C36,"E")</f>
        <v>7</v>
      </c>
      <c r="E36" s="14">
        <f ca="1">COUNTIF($C27:C36,"O")</f>
        <v>3</v>
      </c>
      <c r="F36" s="40" t="e">
        <f ca="1">IF($A35&lt;&gt;"",IF(#REF!&gt;=0,1,ROUNDUP(ABS(#REF!)/F$3,0)),"")</f>
        <v>#REF!</v>
      </c>
      <c r="G36" s="51" t="e">
        <f t="shared" ca="1" si="3"/>
        <v>#REF!</v>
      </c>
      <c r="H36" s="42" t="e">
        <f>IF(H35=#REF!,0,IF(J36="L",H35+1,0))</f>
        <v>#REF!</v>
      </c>
      <c r="I36" s="17" t="e">
        <f ca="1">IF($A35&lt;&gt;"",IF(OR(#REF!&lt;&gt;0,#REF!&lt;&gt;0),"",IF(D35&gt;=7,"O",IF(E35&gt;=7,"E",""))),"")</f>
        <v>#REF!</v>
      </c>
      <c r="J36" s="17" t="e">
        <f ca="1">IF($A36&lt;&gt;"",IF(I36&lt;&gt;"",IF($A36=0,"L",IF($C36=I36,"W","L")),""),"")</f>
        <v>#REF!</v>
      </c>
      <c r="K36" s="9" t="e">
        <f ca="1">IF($A36&lt;&gt;"",IF(OR(#REF!&lt;&gt;0,#REF!&lt;&gt;0),"0",IF(J36&lt;&gt;"",IF(J36="W",(1*F36),(-1*F36)),0)),0)</f>
        <v>#REF!</v>
      </c>
      <c r="L36" s="9" t="e">
        <f ca="1">IF(AND(J34="W",J35="W",J36="W"),3,IF(AND(ABS(#REF!)&lt;#REF!,J35="W",J36="W",#REF!=2),2,L35))</f>
        <v>#REF!</v>
      </c>
      <c r="M36" s="40" t="e">
        <f ca="1">IF($A35&lt;&gt;"",VLOOKUP(N35,#REF!,2),"")</f>
        <v>#REF!</v>
      </c>
      <c r="N36" s="51" t="e">
        <f t="shared" ca="1" si="1"/>
        <v>#REF!</v>
      </c>
      <c r="O36" s="42" t="e">
        <f>IF(O35=#REF!,0,IF(Q36="L",O35+1,0))</f>
        <v>#REF!</v>
      </c>
      <c r="P36" s="17" t="e">
        <f ca="1">IF($A35&lt;&gt;"",IF(OR(#REF!&lt;&gt;0,#REF!&lt;&gt;0),"","O"),"")</f>
        <v>#REF!</v>
      </c>
      <c r="Q36" s="17" t="e">
        <f ca="1">IF($A36&lt;&gt;"",IF(P36&lt;&gt;"",IF($A36=0,"L",IF($C36=P36,"W","L")),""),"")</f>
        <v>#REF!</v>
      </c>
      <c r="R36" s="45" t="e">
        <f ca="1">IF($A36&lt;&gt;"",IF(OR(#REF!&lt;&gt;0,#REF!&lt;&gt;0),"0",IF(Q36&lt;&gt;"",IF(Q36="W",(1*M36),(-1*M36)),0)),0)</f>
        <v>#REF!</v>
      </c>
      <c r="S36" s="45" t="e">
        <f ca="1">IF(AND(Q34="W",Q35="W",Q36="W"),3,IF(AND(ABS(#REF!)&lt;#REF!,Q35="W",Q36="W",#REF!=2),2,S35))</f>
        <v>#REF!</v>
      </c>
      <c r="T36" s="14" t="str">
        <f ca="1">VLOOKUP(ABS($A36),$W$6:$AB$43,5,0)</f>
        <v>L</v>
      </c>
      <c r="U36" s="34"/>
      <c r="W36" s="16">
        <v>30</v>
      </c>
      <c r="X36" s="7">
        <v>10</v>
      </c>
      <c r="Y36" s="36">
        <v>15</v>
      </c>
      <c r="Z36" s="7" t="s">
        <v>2</v>
      </c>
      <c r="AA36" s="7" t="s">
        <v>4</v>
      </c>
      <c r="AB36" s="7" t="s">
        <v>5</v>
      </c>
    </row>
    <row r="37" spans="1:28" ht="15">
      <c r="A37" s="30">
        <f t="shared" ca="1" si="0"/>
        <v>10</v>
      </c>
      <c r="B37" s="14" t="str">
        <f ca="1">VLOOKUP(ABS($A37),$W$6:$AB$43,6,0)</f>
        <v>B</v>
      </c>
      <c r="C37" s="14" t="str">
        <f ca="1">VLOOKUP(ABS($A37),$W$6:$AB$43,4,0)</f>
        <v>E</v>
      </c>
      <c r="D37" s="14">
        <f ca="1">COUNTIF($C28:C37,"E")</f>
        <v>8</v>
      </c>
      <c r="E37" s="14">
        <f ca="1">COUNTIF($C28:C37,"O")</f>
        <v>2</v>
      </c>
      <c r="F37" s="40" t="e">
        <f ca="1">IF($A36&lt;&gt;"",IF(#REF!&gt;=0,1,ROUNDUP(ABS(#REF!)/F$3,0)),"")</f>
        <v>#REF!</v>
      </c>
      <c r="G37" s="51" t="e">
        <f t="shared" ca="1" si="3"/>
        <v>#REF!</v>
      </c>
      <c r="H37" s="42" t="e">
        <f>IF(H36=#REF!,0,IF(J37="L",H36+1,0))</f>
        <v>#REF!</v>
      </c>
      <c r="I37" s="17" t="e">
        <f ca="1">IF($A36&lt;&gt;"",IF(OR(#REF!&lt;&gt;0,#REF!&lt;&gt;0),"",IF(D36&gt;=7,"O",IF(E36&gt;=7,"E",""))),"")</f>
        <v>#REF!</v>
      </c>
      <c r="J37" s="17" t="e">
        <f ca="1">IF($A37&lt;&gt;"",IF(I37&lt;&gt;"",IF($A37=0,"L",IF($C37=I37,"W","L")),""),"")</f>
        <v>#REF!</v>
      </c>
      <c r="K37" s="9" t="e">
        <f ca="1">IF($A37&lt;&gt;"",IF(OR(#REF!&lt;&gt;0,#REF!&lt;&gt;0),"0",IF(J37&lt;&gt;"",IF(J37="W",(1*F37),(-1*F37)),0)),0)</f>
        <v>#REF!</v>
      </c>
      <c r="L37" s="9" t="e">
        <f ca="1">IF(AND(J35="W",J36="W",J37="W"),3,IF(AND(ABS(#REF!)&lt;#REF!,J36="W",J37="W",#REF!=2),2,L36))</f>
        <v>#REF!</v>
      </c>
      <c r="M37" s="40" t="e">
        <f ca="1">IF($A36&lt;&gt;"",VLOOKUP(N36,#REF!,2),"")</f>
        <v>#REF!</v>
      </c>
      <c r="N37" s="51" t="e">
        <f t="shared" ca="1" si="1"/>
        <v>#REF!</v>
      </c>
      <c r="O37" s="42" t="e">
        <f>IF(O36=#REF!,0,IF(Q37="L",O36+1,0))</f>
        <v>#REF!</v>
      </c>
      <c r="P37" s="17" t="e">
        <f ca="1">IF($A36&lt;&gt;"",IF(OR(#REF!&lt;&gt;0,#REF!&lt;&gt;0),"","O"),"")</f>
        <v>#REF!</v>
      </c>
      <c r="Q37" s="17" t="e">
        <f ca="1">IF($A37&lt;&gt;"",IF(P37&lt;&gt;"",IF($A37=0,"L",IF($C37=P37,"W","L")),""),"")</f>
        <v>#REF!</v>
      </c>
      <c r="R37" s="45" t="e">
        <f ca="1">IF($A37&lt;&gt;"",IF(OR(#REF!&lt;&gt;0,#REF!&lt;&gt;0),"0",IF(Q37&lt;&gt;"",IF(Q37="W",(1*M37),(-1*M37)),0)),0)</f>
        <v>#REF!</v>
      </c>
      <c r="S37" s="45" t="e">
        <f ca="1">IF(AND(Q35="W",Q36="W",Q37="W"),3,IF(AND(ABS(#REF!)&lt;#REF!,Q36="W",Q37="W",#REF!=2),2,S36))</f>
        <v>#REF!</v>
      </c>
      <c r="T37" s="14" t="str">
        <f ca="1">VLOOKUP(ABS($A37),$W$6:$AB$43,5,0)</f>
        <v>L</v>
      </c>
      <c r="U37" s="34"/>
      <c r="W37" s="16">
        <v>31</v>
      </c>
      <c r="X37" s="7">
        <v>11</v>
      </c>
      <c r="Y37" s="36">
        <v>16</v>
      </c>
      <c r="Z37" s="7" t="s">
        <v>3</v>
      </c>
      <c r="AA37" s="7" t="s">
        <v>4</v>
      </c>
      <c r="AB37" s="7" t="s">
        <v>7</v>
      </c>
    </row>
    <row r="38" spans="1:28" ht="15">
      <c r="A38" s="30">
        <f t="shared" ca="1" si="0"/>
        <v>25</v>
      </c>
      <c r="B38" s="14" t="str">
        <f ca="1">VLOOKUP(ABS($A38),$W$6:$AB$43,6,0)</f>
        <v>R</v>
      </c>
      <c r="C38" s="14" t="str">
        <f ca="1">VLOOKUP(ABS($A38),$W$6:$AB$43,4,0)</f>
        <v>O</v>
      </c>
      <c r="D38" s="14">
        <f ca="1">COUNTIF($C29:C38,"E")</f>
        <v>7</v>
      </c>
      <c r="E38" s="14">
        <f ca="1">COUNTIF($C29:C38,"O")</f>
        <v>3</v>
      </c>
      <c r="F38" s="40" t="e">
        <f ca="1">IF($A37&lt;&gt;"",IF(#REF!&gt;=0,1,ROUNDUP(ABS(#REF!)/F$3,0)),"")</f>
        <v>#REF!</v>
      </c>
      <c r="G38" s="51" t="e">
        <f t="shared" ca="1" si="3"/>
        <v>#REF!</v>
      </c>
      <c r="H38" s="42" t="e">
        <f>IF(H37=#REF!,0,IF(J38="L",H37+1,0))</f>
        <v>#REF!</v>
      </c>
      <c r="I38" s="17" t="e">
        <f ca="1">IF($A37&lt;&gt;"",IF(OR(#REF!&lt;&gt;0,#REF!&lt;&gt;0),"",IF(D37&gt;=7,"O",IF(E37&gt;=7,"E",""))),"")</f>
        <v>#REF!</v>
      </c>
      <c r="J38" s="17" t="e">
        <f ca="1">IF($A38&lt;&gt;"",IF(I38&lt;&gt;"",IF($A38=0,"L",IF($C38=I38,"W","L")),""),"")</f>
        <v>#REF!</v>
      </c>
      <c r="K38" s="9" t="e">
        <f ca="1">IF($A38&lt;&gt;"",IF(OR(#REF!&lt;&gt;0,#REF!&lt;&gt;0),"0",IF(J38&lt;&gt;"",IF(J38="W",(1*F38),(-1*F38)),0)),0)</f>
        <v>#REF!</v>
      </c>
      <c r="L38" s="9" t="e">
        <f ca="1">IF(AND(J36="W",J37="W",J38="W"),3,IF(AND(ABS(#REF!)&lt;#REF!,J37="W",J38="W",#REF!=2),2,L37))</f>
        <v>#REF!</v>
      </c>
      <c r="M38" s="40" t="e">
        <f ca="1">IF($A37&lt;&gt;"",VLOOKUP(N37,#REF!,2),"")</f>
        <v>#REF!</v>
      </c>
      <c r="N38" s="51" t="e">
        <f t="shared" ca="1" si="1"/>
        <v>#REF!</v>
      </c>
      <c r="O38" s="42" t="e">
        <f>IF(O37=#REF!,0,IF(Q38="L",O37+1,0))</f>
        <v>#REF!</v>
      </c>
      <c r="P38" s="17" t="e">
        <f ca="1">IF($A37&lt;&gt;"",IF(OR(#REF!&lt;&gt;0,#REF!&lt;&gt;0),"","O"),"")</f>
        <v>#REF!</v>
      </c>
      <c r="Q38" s="17" t="e">
        <f ca="1">IF($A38&lt;&gt;"",IF(P38&lt;&gt;"",IF($A38=0,"L",IF($C38=P38,"W","L")),""),"")</f>
        <v>#REF!</v>
      </c>
      <c r="R38" s="45" t="e">
        <f ca="1">IF($A38&lt;&gt;"",IF(OR(#REF!&lt;&gt;0,#REF!&lt;&gt;0),"0",IF(Q38&lt;&gt;"",IF(Q38="W",(1*M38),(-1*M38)),0)),0)</f>
        <v>#REF!</v>
      </c>
      <c r="S38" s="45" t="e">
        <f ca="1">IF(AND(Q36="W",Q37="W",Q38="W"),3,IF(AND(ABS(#REF!)&lt;#REF!,Q37="W",Q38="W",#REF!=2),2,S37))</f>
        <v>#REF!</v>
      </c>
      <c r="T38" s="14" t="str">
        <f ca="1">VLOOKUP(ABS($A38),$W$6:$AB$43,5,0)</f>
        <v>H</v>
      </c>
      <c r="U38" s="34"/>
      <c r="W38" s="16">
        <v>32</v>
      </c>
      <c r="X38" s="7">
        <v>11</v>
      </c>
      <c r="Y38" s="36">
        <v>17</v>
      </c>
      <c r="Z38" s="7" t="s">
        <v>2</v>
      </c>
      <c r="AA38" s="7" t="s">
        <v>4</v>
      </c>
      <c r="AB38" s="7" t="s">
        <v>5</v>
      </c>
    </row>
    <row r="39" spans="1:28" ht="15">
      <c r="A39" s="30">
        <f t="shared" ca="1" si="0"/>
        <v>19</v>
      </c>
      <c r="B39" s="14" t="str">
        <f ca="1">VLOOKUP(ABS($A39),$W$6:$AB$43,6,0)</f>
        <v>R</v>
      </c>
      <c r="C39" s="14" t="str">
        <f ca="1">VLOOKUP(ABS($A39),$W$6:$AB$43,4,0)</f>
        <v>O</v>
      </c>
      <c r="D39" s="14">
        <f ca="1">COUNTIF($C30:C39,"E")</f>
        <v>6</v>
      </c>
      <c r="E39" s="14">
        <f ca="1">COUNTIF($C30:C39,"O")</f>
        <v>4</v>
      </c>
      <c r="F39" s="40" t="e">
        <f ca="1">IF($A38&lt;&gt;"",IF(#REF!&gt;=0,1,ROUNDUP(ABS(#REF!)/F$3,0)),"")</f>
        <v>#REF!</v>
      </c>
      <c r="G39" s="51" t="e">
        <f t="shared" ca="1" si="3"/>
        <v>#REF!</v>
      </c>
      <c r="H39" s="42" t="e">
        <f>IF(H38=#REF!,0,IF(J39="L",H38+1,0))</f>
        <v>#REF!</v>
      </c>
      <c r="I39" s="17" t="e">
        <f ca="1">IF($A38&lt;&gt;"",IF(OR(#REF!&lt;&gt;0,#REF!&lt;&gt;0),"",IF(D38&gt;=7,"O",IF(E38&gt;=7,"E",""))),"")</f>
        <v>#REF!</v>
      </c>
      <c r="J39" s="17" t="e">
        <f ca="1">IF($A39&lt;&gt;"",IF(I39&lt;&gt;"",IF($A39=0,"L",IF($C39=I39,"W","L")),""),"")</f>
        <v>#REF!</v>
      </c>
      <c r="K39" s="9" t="e">
        <f ca="1">IF($A39&lt;&gt;"",IF(OR(#REF!&lt;&gt;0,#REF!&lt;&gt;0),"0",IF(J39&lt;&gt;"",IF(J39="W",(1*F39),(-1*F39)),0)),0)</f>
        <v>#REF!</v>
      </c>
      <c r="L39" s="9" t="e">
        <f ca="1">IF(AND(J37="W",J38="W",J39="W"),3,IF(AND(ABS(#REF!)&lt;#REF!,J38="W",J39="W",#REF!=2),2,L38))</f>
        <v>#REF!</v>
      </c>
      <c r="M39" s="40" t="e">
        <f ca="1">IF($A38&lt;&gt;"",VLOOKUP(N38,#REF!,2),"")</f>
        <v>#REF!</v>
      </c>
      <c r="N39" s="51" t="e">
        <f t="shared" ca="1" si="1"/>
        <v>#REF!</v>
      </c>
      <c r="O39" s="42" t="e">
        <f>IF(O38=#REF!,0,IF(Q39="L",O38+1,0))</f>
        <v>#REF!</v>
      </c>
      <c r="P39" s="17" t="e">
        <f ca="1">IF($A38&lt;&gt;"",IF(OR(#REF!&lt;&gt;0,#REF!&lt;&gt;0),"","O"),"")</f>
        <v>#REF!</v>
      </c>
      <c r="Q39" s="17" t="e">
        <f ca="1">IF($A39&lt;&gt;"",IF(P39&lt;&gt;"",IF($A39=0,"L",IF($C39=P39,"W","L")),""),"")</f>
        <v>#REF!</v>
      </c>
      <c r="R39" s="45" t="e">
        <f ca="1">IF($A39&lt;&gt;"",IF(OR(#REF!&lt;&gt;0,#REF!&lt;&gt;0),"0",IF(Q39&lt;&gt;"",IF(Q39="W",(1*M39),(-1*M39)),0)),0)</f>
        <v>#REF!</v>
      </c>
      <c r="S39" s="45" t="e">
        <f ca="1">IF(AND(Q37="W",Q38="W",Q39="W"),3,IF(AND(ABS(#REF!)&lt;#REF!,Q38="W",Q39="W",#REF!=2),2,S38))</f>
        <v>#REF!</v>
      </c>
      <c r="T39" s="14" t="str">
        <f ca="1">VLOOKUP(ABS($A39),$W$6:$AB$43,5,0)</f>
        <v>H</v>
      </c>
      <c r="U39" s="34"/>
      <c r="W39" s="16">
        <v>33</v>
      </c>
      <c r="X39" s="7">
        <v>11</v>
      </c>
      <c r="Y39" s="36">
        <v>18</v>
      </c>
      <c r="Z39" s="7" t="s">
        <v>3</v>
      </c>
      <c r="AA39" s="7" t="s">
        <v>4</v>
      </c>
      <c r="AB39" s="7" t="s">
        <v>7</v>
      </c>
    </row>
    <row r="40" spans="1:28" ht="15">
      <c r="A40" s="30">
        <f t="shared" ca="1" si="0"/>
        <v>31</v>
      </c>
      <c r="B40" s="14" t="str">
        <f ca="1">VLOOKUP(ABS($A40),$W$6:$AB$43,6,0)</f>
        <v>B</v>
      </c>
      <c r="C40" s="14" t="str">
        <f ca="1">VLOOKUP(ABS($A40),$W$6:$AB$43,4,0)</f>
        <v>O</v>
      </c>
      <c r="D40" s="14">
        <f ca="1">COUNTIF($C31:C40,"E")</f>
        <v>6</v>
      </c>
      <c r="E40" s="14">
        <f ca="1">COUNTIF($C31:C40,"O")</f>
        <v>4</v>
      </c>
      <c r="F40" s="40" t="e">
        <f ca="1">IF($A39&lt;&gt;"",IF(#REF!&gt;=0,1,ROUNDUP(ABS(#REF!)/F$3,0)),"")</f>
        <v>#REF!</v>
      </c>
      <c r="G40" s="51" t="e">
        <f t="shared" ca="1" si="3"/>
        <v>#REF!</v>
      </c>
      <c r="H40" s="42" t="e">
        <f>IF(H39=#REF!,0,IF(J40="L",H39+1,0))</f>
        <v>#REF!</v>
      </c>
      <c r="I40" s="17" t="e">
        <f ca="1">IF($A39&lt;&gt;"",IF(OR(#REF!&lt;&gt;0,#REF!&lt;&gt;0),"",IF(D39&gt;=7,"O",IF(E39&gt;=7,"E",""))),"")</f>
        <v>#REF!</v>
      </c>
      <c r="J40" s="17" t="e">
        <f ca="1">IF($A40&lt;&gt;"",IF(I40&lt;&gt;"",IF($A40=0,"L",IF($C40=I40,"W","L")),""),"")</f>
        <v>#REF!</v>
      </c>
      <c r="K40" s="9" t="e">
        <f ca="1">IF($A40&lt;&gt;"",IF(OR(#REF!&lt;&gt;0,#REF!&lt;&gt;0),"0",IF(J40&lt;&gt;"",IF(J40="W",(1*F40),(-1*F40)),0)),0)</f>
        <v>#REF!</v>
      </c>
      <c r="L40" s="9" t="e">
        <f ca="1">IF(AND(J38="W",J39="W",J40="W"),3,IF(AND(ABS(#REF!)&lt;#REF!,J39="W",J40="W",#REF!=2),2,L39))</f>
        <v>#REF!</v>
      </c>
      <c r="M40" s="40" t="e">
        <f ca="1">IF($A39&lt;&gt;"",VLOOKUP(N39,#REF!,2),"")</f>
        <v>#REF!</v>
      </c>
      <c r="N40" s="51" t="e">
        <f t="shared" ca="1" si="1"/>
        <v>#REF!</v>
      </c>
      <c r="O40" s="42" t="e">
        <f>IF(O39=#REF!,0,IF(Q40="L",O39+1,0))</f>
        <v>#REF!</v>
      </c>
      <c r="P40" s="17" t="e">
        <f ca="1">IF($A39&lt;&gt;"",IF(OR(#REF!&lt;&gt;0,#REF!&lt;&gt;0),"","O"),"")</f>
        <v>#REF!</v>
      </c>
      <c r="Q40" s="17" t="e">
        <f ca="1">IF($A40&lt;&gt;"",IF(P40&lt;&gt;"",IF($A40=0,"L",IF($C40=P40,"W","L")),""),"")</f>
        <v>#REF!</v>
      </c>
      <c r="R40" s="45" t="e">
        <f ca="1">IF($A40&lt;&gt;"",IF(OR(#REF!&lt;&gt;0,#REF!&lt;&gt;0),"0",IF(Q40&lt;&gt;"",IF(Q40="W",(1*M40),(-1*M40)),0)),0)</f>
        <v>#REF!</v>
      </c>
      <c r="S40" s="45" t="e">
        <f ca="1">IF(AND(Q38="W",Q39="W",Q40="W"),3,IF(AND(ABS(#REF!)&lt;#REF!,Q39="W",Q40="W",#REF!=2),2,S39))</f>
        <v>#REF!</v>
      </c>
      <c r="T40" s="14" t="str">
        <f ca="1">VLOOKUP(ABS($A40),$W$6:$AB$43,5,0)</f>
        <v>H</v>
      </c>
      <c r="U40" s="34"/>
      <c r="W40" s="16">
        <v>34</v>
      </c>
      <c r="X40" s="7">
        <v>12</v>
      </c>
      <c r="Y40" s="36">
        <v>16</v>
      </c>
      <c r="Z40" s="7" t="s">
        <v>2</v>
      </c>
      <c r="AA40" s="7" t="s">
        <v>4</v>
      </c>
      <c r="AB40" s="7" t="s">
        <v>5</v>
      </c>
    </row>
    <row r="41" spans="1:28" ht="15">
      <c r="A41" s="30">
        <f t="shared" ca="1" si="0"/>
        <v>12</v>
      </c>
      <c r="B41" s="14" t="str">
        <f ca="1">VLOOKUP(ABS($A41),$W$6:$AB$43,6,0)</f>
        <v>R</v>
      </c>
      <c r="C41" s="14" t="str">
        <f ca="1">VLOOKUP(ABS($A41),$W$6:$AB$43,4,0)</f>
        <v>E</v>
      </c>
      <c r="D41" s="14">
        <f ca="1">COUNTIF($C32:C41,"E")</f>
        <v>6</v>
      </c>
      <c r="E41" s="14">
        <f ca="1">COUNTIF($C32:C41,"O")</f>
        <v>4</v>
      </c>
      <c r="F41" s="40" t="e">
        <f ca="1">IF($A40&lt;&gt;"",IF(#REF!&gt;=0,1,ROUNDUP(ABS(#REF!)/F$3,0)),"")</f>
        <v>#REF!</v>
      </c>
      <c r="G41" s="51" t="e">
        <f t="shared" ca="1" si="3"/>
        <v>#REF!</v>
      </c>
      <c r="H41" s="42" t="e">
        <f>IF(H40=#REF!,0,IF(J41="L",H40+1,0))</f>
        <v>#REF!</v>
      </c>
      <c r="I41" s="17" t="e">
        <f ca="1">IF($A40&lt;&gt;"",IF(OR(#REF!&lt;&gt;0,#REF!&lt;&gt;0),"",IF(D40&gt;=7,"O",IF(E40&gt;=7,"E",""))),"")</f>
        <v>#REF!</v>
      </c>
      <c r="J41" s="17" t="e">
        <f ca="1">IF($A41&lt;&gt;"",IF(I41&lt;&gt;"",IF($A41=0,"L",IF($C41=I41,"W","L")),""),"")</f>
        <v>#REF!</v>
      </c>
      <c r="K41" s="9" t="e">
        <f ca="1">IF($A41&lt;&gt;"",IF(OR(#REF!&lt;&gt;0,#REF!&lt;&gt;0),"0",IF(J41&lt;&gt;"",IF(J41="W",(1*F41),(-1*F41)),0)),0)</f>
        <v>#REF!</v>
      </c>
      <c r="L41" s="9" t="e">
        <f ca="1">IF(AND(J39="W",J40="W",J41="W"),3,IF(AND(ABS(#REF!)&lt;#REF!,J40="W",J41="W",#REF!=2),2,L40))</f>
        <v>#REF!</v>
      </c>
      <c r="M41" s="40" t="e">
        <f ca="1">IF($A40&lt;&gt;"",VLOOKUP(N40,#REF!,2),"")</f>
        <v>#REF!</v>
      </c>
      <c r="N41" s="51" t="e">
        <f t="shared" ca="1" si="1"/>
        <v>#REF!</v>
      </c>
      <c r="O41" s="42" t="e">
        <f>IF(O40=#REF!,0,IF(Q41="L",O40+1,0))</f>
        <v>#REF!</v>
      </c>
      <c r="P41" s="17" t="e">
        <f ca="1">IF($A40&lt;&gt;"",IF(OR(#REF!&lt;&gt;0,#REF!&lt;&gt;0),"","O"),"")</f>
        <v>#REF!</v>
      </c>
      <c r="Q41" s="17" t="e">
        <f ca="1">IF($A41&lt;&gt;"",IF(P41&lt;&gt;"",IF($A41=0,"L",IF($C41=P41,"W","L")),""),"")</f>
        <v>#REF!</v>
      </c>
      <c r="R41" s="45" t="e">
        <f ca="1">IF($A41&lt;&gt;"",IF(OR(#REF!&lt;&gt;0,#REF!&lt;&gt;0),"0",IF(Q41&lt;&gt;"",IF(Q41="W",(1*M41),(-1*M41)),0)),0)</f>
        <v>#REF!</v>
      </c>
      <c r="S41" s="45" t="e">
        <f ca="1">IF(AND(Q39="W",Q40="W",Q41="W"),3,IF(AND(ABS(#REF!)&lt;#REF!,Q40="W",Q41="W",#REF!=2),2,S40))</f>
        <v>#REF!</v>
      </c>
      <c r="T41" s="14" t="str">
        <f ca="1">VLOOKUP(ABS($A41),$W$6:$AB$43,5,0)</f>
        <v>L</v>
      </c>
      <c r="U41" s="34"/>
      <c r="W41" s="16">
        <v>35</v>
      </c>
      <c r="X41" s="7">
        <v>12</v>
      </c>
      <c r="Y41" s="36">
        <v>17</v>
      </c>
      <c r="Z41" s="7" t="s">
        <v>3</v>
      </c>
      <c r="AA41" s="7" t="s">
        <v>4</v>
      </c>
      <c r="AB41" s="7" t="s">
        <v>7</v>
      </c>
    </row>
    <row r="42" spans="1:28" ht="15">
      <c r="A42" s="30">
        <f t="shared" ca="1" si="0"/>
        <v>26</v>
      </c>
      <c r="B42" s="14" t="str">
        <f ca="1">VLOOKUP(ABS($A42),$W$6:$AB$43,6,0)</f>
        <v>B</v>
      </c>
      <c r="C42" s="14" t="str">
        <f ca="1">VLOOKUP(ABS($A42),$W$6:$AB$43,4,0)</f>
        <v>E</v>
      </c>
      <c r="D42" s="14">
        <f ca="1">COUNTIF($C33:C42,"E")</f>
        <v>6</v>
      </c>
      <c r="E42" s="14">
        <f ca="1">COUNTIF($C33:C42,"O")</f>
        <v>4</v>
      </c>
      <c r="F42" s="40" t="e">
        <f ca="1">IF($A41&lt;&gt;"",IF(#REF!&gt;=0,1,ROUNDUP(ABS(#REF!)/F$3,0)),"")</f>
        <v>#REF!</v>
      </c>
      <c r="G42" s="51" t="e">
        <f t="shared" ca="1" si="3"/>
        <v>#REF!</v>
      </c>
      <c r="H42" s="42" t="e">
        <f>IF(H41=#REF!,0,IF(J42="L",H41+1,0))</f>
        <v>#REF!</v>
      </c>
      <c r="I42" s="17" t="e">
        <f ca="1">IF($A41&lt;&gt;"",IF(OR(#REF!&lt;&gt;0,#REF!&lt;&gt;0),"",IF(D41&gt;=7,"O",IF(E41&gt;=7,"E",""))),"")</f>
        <v>#REF!</v>
      </c>
      <c r="J42" s="17" t="e">
        <f ca="1">IF($A42&lt;&gt;"",IF(I42&lt;&gt;"",IF($A42=0,"L",IF($C42=I42,"W","L")),""),"")</f>
        <v>#REF!</v>
      </c>
      <c r="K42" s="9" t="e">
        <f ca="1">IF($A42&lt;&gt;"",IF(OR(#REF!&lt;&gt;0,#REF!&lt;&gt;0),"0",IF(J42&lt;&gt;"",IF(J42="W",(1*F42),(-1*F42)),0)),0)</f>
        <v>#REF!</v>
      </c>
      <c r="L42" s="9" t="e">
        <f ca="1">IF(AND(J40="W",J41="W",J42="W"),3,IF(AND(ABS(#REF!)&lt;#REF!,J41="W",J42="W",#REF!=2),2,L41))</f>
        <v>#REF!</v>
      </c>
      <c r="M42" s="40" t="e">
        <f ca="1">IF($A41&lt;&gt;"",VLOOKUP(N41,#REF!,2),"")</f>
        <v>#REF!</v>
      </c>
      <c r="N42" s="51" t="e">
        <f t="shared" ca="1" si="1"/>
        <v>#REF!</v>
      </c>
      <c r="O42" s="42" t="e">
        <f>IF(O41=#REF!,0,IF(Q42="L",O41+1,0))</f>
        <v>#REF!</v>
      </c>
      <c r="P42" s="17" t="e">
        <f ca="1">IF($A41&lt;&gt;"",IF(OR(#REF!&lt;&gt;0,#REF!&lt;&gt;0),"","O"),"")</f>
        <v>#REF!</v>
      </c>
      <c r="Q42" s="17" t="e">
        <f ca="1">IF($A42&lt;&gt;"",IF(P42&lt;&gt;"",IF($A42=0,"L",IF($C42=P42,"W","L")),""),"")</f>
        <v>#REF!</v>
      </c>
      <c r="R42" s="45" t="e">
        <f ca="1">IF($A42&lt;&gt;"",IF(OR(#REF!&lt;&gt;0,#REF!&lt;&gt;0),"0",IF(Q42&lt;&gt;"",IF(Q42="W",(1*M42),(-1*M42)),0)),0)</f>
        <v>#REF!</v>
      </c>
      <c r="S42" s="45" t="e">
        <f ca="1">IF(AND(Q40="W",Q41="W",Q42="W"),3,IF(AND(ABS(#REF!)&lt;#REF!,Q41="W",Q42="W",#REF!=2),2,S41))</f>
        <v>#REF!</v>
      </c>
      <c r="T42" s="14" t="str">
        <f ca="1">VLOOKUP(ABS($A42),$W$6:$AB$43,5,0)</f>
        <v>H</v>
      </c>
      <c r="U42" s="34"/>
      <c r="W42" s="16">
        <v>36</v>
      </c>
      <c r="X42" s="7">
        <v>12</v>
      </c>
      <c r="Y42" s="36">
        <v>18</v>
      </c>
      <c r="Z42" s="7" t="s">
        <v>2</v>
      </c>
      <c r="AA42" s="7" t="s">
        <v>4</v>
      </c>
      <c r="AB42" s="7" t="s">
        <v>5</v>
      </c>
    </row>
    <row r="43" spans="1:28" ht="15">
      <c r="A43" s="30">
        <f t="shared" ca="1" si="0"/>
        <v>23</v>
      </c>
      <c r="B43" s="14" t="str">
        <f ca="1">VLOOKUP(ABS($A43),$W$6:$AB$43,6,0)</f>
        <v>R</v>
      </c>
      <c r="C43" s="14" t="str">
        <f ca="1">VLOOKUP(ABS($A43),$W$6:$AB$43,4,0)</f>
        <v>O</v>
      </c>
      <c r="D43" s="14">
        <f ca="1">COUNTIF($C34:C43,"E")</f>
        <v>5</v>
      </c>
      <c r="E43" s="14">
        <f ca="1">COUNTIF($C34:C43,"O")</f>
        <v>5</v>
      </c>
      <c r="F43" s="40" t="e">
        <f ca="1">IF($A42&lt;&gt;"",IF(#REF!&gt;=0,1,ROUNDUP(ABS(#REF!)/F$3,0)),"")</f>
        <v>#REF!</v>
      </c>
      <c r="G43" s="51" t="e">
        <f t="shared" ca="1" si="3"/>
        <v>#REF!</v>
      </c>
      <c r="H43" s="42" t="e">
        <f>IF(H42=#REF!,0,IF(J43="L",H42+1,0))</f>
        <v>#REF!</v>
      </c>
      <c r="I43" s="17" t="e">
        <f ca="1">IF($A42&lt;&gt;"",IF(OR(#REF!&lt;&gt;0,#REF!&lt;&gt;0),"",IF(D42&gt;=7,"O",IF(E42&gt;=7,"E",""))),"")</f>
        <v>#REF!</v>
      </c>
      <c r="J43" s="17" t="e">
        <f ca="1">IF($A43&lt;&gt;"",IF(I43&lt;&gt;"",IF($A43=0,"L",IF($C43=I43,"W","L")),""),"")</f>
        <v>#REF!</v>
      </c>
      <c r="K43" s="9" t="e">
        <f ca="1">IF($A43&lt;&gt;"",IF(OR(#REF!&lt;&gt;0,#REF!&lt;&gt;0),"0",IF(J43&lt;&gt;"",IF(J43="W",(1*F43),(-1*F43)),0)),0)</f>
        <v>#REF!</v>
      </c>
      <c r="L43" s="9" t="e">
        <f ca="1">IF(AND(J41="W",J42="W",J43="W"),3,IF(AND(ABS(#REF!)&lt;#REF!,J42="W",J43="W",#REF!=2),2,L42))</f>
        <v>#REF!</v>
      </c>
      <c r="M43" s="40" t="e">
        <f ca="1">IF($A42&lt;&gt;"",VLOOKUP(N42,#REF!,2),"")</f>
        <v>#REF!</v>
      </c>
      <c r="N43" s="51" t="e">
        <f t="shared" ca="1" si="1"/>
        <v>#REF!</v>
      </c>
      <c r="O43" s="42" t="e">
        <f>IF(O42=#REF!,0,IF(Q43="L",O42+1,0))</f>
        <v>#REF!</v>
      </c>
      <c r="P43" s="17" t="e">
        <f ca="1">IF($A42&lt;&gt;"",IF(OR(#REF!&lt;&gt;0,#REF!&lt;&gt;0),"","O"),"")</f>
        <v>#REF!</v>
      </c>
      <c r="Q43" s="17" t="e">
        <f ca="1">IF($A43&lt;&gt;"",IF(P43&lt;&gt;"",IF($A43=0,"L",IF($C43=P43,"W","L")),""),"")</f>
        <v>#REF!</v>
      </c>
      <c r="R43" s="45" t="e">
        <f ca="1">IF($A43&lt;&gt;"",IF(OR(#REF!&lt;&gt;0,#REF!&lt;&gt;0),"0",IF(Q43&lt;&gt;"",IF(Q43="W",(1*M43),(-1*M43)),0)),0)</f>
        <v>#REF!</v>
      </c>
      <c r="S43" s="45" t="e">
        <f ca="1">IF(AND(Q41="W",Q42="W",Q43="W"),3,IF(AND(ABS(#REF!)&lt;#REF!,Q42="W",Q43="W",#REF!=2),2,S42))</f>
        <v>#REF!</v>
      </c>
      <c r="T43" s="14" t="str">
        <f ca="1">VLOOKUP(ABS($A43),$W$6:$AB$43,5,0)</f>
        <v>H</v>
      </c>
      <c r="U43" s="34"/>
      <c r="W43" s="16">
        <v>37</v>
      </c>
      <c r="X43" s="7">
        <v>0</v>
      </c>
      <c r="Y43" s="36"/>
      <c r="Z43" s="7">
        <v>0</v>
      </c>
      <c r="AA43" s="10"/>
      <c r="AB43" s="10"/>
    </row>
    <row r="44" spans="1:28" ht="15">
      <c r="A44" s="30">
        <f t="shared" ca="1" si="0"/>
        <v>28</v>
      </c>
      <c r="B44" s="14" t="str">
        <f ca="1">VLOOKUP(ABS($A44),$W$6:$AB$43,6,0)</f>
        <v>B</v>
      </c>
      <c r="C44" s="14" t="str">
        <f ca="1">VLOOKUP(ABS($A44),$W$6:$AB$43,4,0)</f>
        <v>E</v>
      </c>
      <c r="D44" s="14">
        <f ca="1">COUNTIF($C35:C44,"E")</f>
        <v>6</v>
      </c>
      <c r="E44" s="14">
        <f ca="1">COUNTIF($C35:C44,"O")</f>
        <v>4</v>
      </c>
      <c r="F44" s="40" t="e">
        <f ca="1">IF($A43&lt;&gt;"",IF(#REF!&gt;=0,1,ROUNDUP(ABS(#REF!)/F$3,0)),"")</f>
        <v>#REF!</v>
      </c>
      <c r="G44" s="51" t="e">
        <f t="shared" ca="1" si="3"/>
        <v>#REF!</v>
      </c>
      <c r="H44" s="42" t="e">
        <f>IF(H43=#REF!,0,IF(J44="L",H43+1,0))</f>
        <v>#REF!</v>
      </c>
      <c r="I44" s="17" t="e">
        <f ca="1">IF($A43&lt;&gt;"",IF(OR(#REF!&lt;&gt;0,#REF!&lt;&gt;0),"",IF(D43&gt;=7,"O",IF(E43&gt;=7,"E",""))),"")</f>
        <v>#REF!</v>
      </c>
      <c r="J44" s="17" t="e">
        <f ca="1">IF($A44&lt;&gt;"",IF(I44&lt;&gt;"",IF($A44=0,"L",IF($C44=I44,"W","L")),""),"")</f>
        <v>#REF!</v>
      </c>
      <c r="K44" s="9" t="e">
        <f ca="1">IF($A44&lt;&gt;"",IF(OR(#REF!&lt;&gt;0,#REF!&lt;&gt;0),"0",IF(J44&lt;&gt;"",IF(J44="W",(1*F44),(-1*F44)),0)),0)</f>
        <v>#REF!</v>
      </c>
      <c r="L44" s="9" t="e">
        <f ca="1">IF(AND(J42="W",J43="W",J44="W"),3,IF(AND(ABS(#REF!)&lt;#REF!,J43="W",J44="W",#REF!=2),2,L43))</f>
        <v>#REF!</v>
      </c>
      <c r="M44" s="40" t="e">
        <f ca="1">IF($A43&lt;&gt;"",VLOOKUP(N43,#REF!,2),"")</f>
        <v>#REF!</v>
      </c>
      <c r="N44" s="51" t="e">
        <f t="shared" ca="1" si="1"/>
        <v>#REF!</v>
      </c>
      <c r="O44" s="42" t="e">
        <f>IF(O43=#REF!,0,IF(Q44="L",O43+1,0))</f>
        <v>#REF!</v>
      </c>
      <c r="P44" s="17" t="e">
        <f ca="1">IF($A43&lt;&gt;"",IF(OR(#REF!&lt;&gt;0,#REF!&lt;&gt;0),"","O"),"")</f>
        <v>#REF!</v>
      </c>
      <c r="Q44" s="17" t="e">
        <f ca="1">IF($A44&lt;&gt;"",IF(P44&lt;&gt;"",IF($A44=0,"L",IF($C44=P44,"W","L")),""),"")</f>
        <v>#REF!</v>
      </c>
      <c r="R44" s="45" t="e">
        <f ca="1">IF($A44&lt;&gt;"",IF(OR(#REF!&lt;&gt;0,#REF!&lt;&gt;0),"0",IF(Q44&lt;&gt;"",IF(Q44="W",(1*M44),(-1*M44)),0)),0)</f>
        <v>#REF!</v>
      </c>
      <c r="S44" s="45" t="e">
        <f ca="1">IF(AND(Q42="W",Q43="W",Q44="W"),3,IF(AND(ABS(#REF!)&lt;#REF!,Q43="W",Q44="W",#REF!=2),2,S43))</f>
        <v>#REF!</v>
      </c>
      <c r="T44" s="14" t="str">
        <f ca="1">VLOOKUP(ABS($A44),$W$6:$AB$43,5,0)</f>
        <v>H</v>
      </c>
      <c r="U44" s="34"/>
    </row>
    <row r="45" spans="1:28" ht="15">
      <c r="A45" s="30">
        <f t="shared" ca="1" si="0"/>
        <v>1</v>
      </c>
      <c r="B45" s="14" t="str">
        <f ca="1">VLOOKUP(ABS($A45),$W$6:$AB$43,6,0)</f>
        <v>R</v>
      </c>
      <c r="C45" s="14" t="str">
        <f ca="1">VLOOKUP(ABS($A45),$W$6:$AB$43,4,0)</f>
        <v>O</v>
      </c>
      <c r="D45" s="14">
        <f ca="1">COUNTIF($C36:C45,"E")</f>
        <v>5</v>
      </c>
      <c r="E45" s="14">
        <f ca="1">COUNTIF($C36:C45,"O")</f>
        <v>5</v>
      </c>
      <c r="F45" s="40" t="e">
        <f ca="1">IF($A44&lt;&gt;"",IF(#REF!&gt;=0,1,ROUNDUP(ABS(#REF!)/F$3,0)),"")</f>
        <v>#REF!</v>
      </c>
      <c r="G45" s="51" t="e">
        <f t="shared" ca="1" si="3"/>
        <v>#REF!</v>
      </c>
      <c r="H45" s="42" t="e">
        <f>IF(H44=#REF!,0,IF(J45="L",H44+1,0))</f>
        <v>#REF!</v>
      </c>
      <c r="I45" s="17" t="e">
        <f ca="1">IF($A44&lt;&gt;"",IF(OR(#REF!&lt;&gt;0,#REF!&lt;&gt;0),"",IF(D44&gt;=7,"O",IF(E44&gt;=7,"E",""))),"")</f>
        <v>#REF!</v>
      </c>
      <c r="J45" s="17" t="e">
        <f ca="1">IF($A45&lt;&gt;"",IF(I45&lt;&gt;"",IF($A45=0,"L",IF($C45=I45,"W","L")),""),"")</f>
        <v>#REF!</v>
      </c>
      <c r="K45" s="9" t="e">
        <f ca="1">IF($A45&lt;&gt;"",IF(OR(#REF!&lt;&gt;0,#REF!&lt;&gt;0),"0",IF(J45&lt;&gt;"",IF(J45="W",(1*F45),(-1*F45)),0)),0)</f>
        <v>#REF!</v>
      </c>
      <c r="L45" s="9" t="e">
        <f ca="1">IF(AND(J43="W",J44="W",J45="W"),3,IF(AND(ABS(#REF!)&lt;#REF!,J44="W",J45="W",#REF!=2),2,L44))</f>
        <v>#REF!</v>
      </c>
      <c r="M45" s="40" t="e">
        <f ca="1">IF($A44&lt;&gt;"",VLOOKUP(N44,#REF!,2),"")</f>
        <v>#REF!</v>
      </c>
      <c r="N45" s="51" t="e">
        <f t="shared" ca="1" si="1"/>
        <v>#REF!</v>
      </c>
      <c r="O45" s="42" t="e">
        <f>IF(O44=#REF!,0,IF(Q45="L",O44+1,0))</f>
        <v>#REF!</v>
      </c>
      <c r="P45" s="17" t="e">
        <f ca="1">IF($A44&lt;&gt;"",IF(OR(#REF!&lt;&gt;0,#REF!&lt;&gt;0),"","O"),"")</f>
        <v>#REF!</v>
      </c>
      <c r="Q45" s="17" t="e">
        <f ca="1">IF($A45&lt;&gt;"",IF(P45&lt;&gt;"",IF($A45=0,"L",IF($C45=P45,"W","L")),""),"")</f>
        <v>#REF!</v>
      </c>
      <c r="R45" s="45" t="e">
        <f ca="1">IF($A45&lt;&gt;"",IF(OR(#REF!&lt;&gt;0,#REF!&lt;&gt;0),"0",IF(Q45&lt;&gt;"",IF(Q45="W",(1*M45),(-1*M45)),0)),0)</f>
        <v>#REF!</v>
      </c>
      <c r="S45" s="45" t="e">
        <f ca="1">IF(AND(Q43="W",Q44="W",Q45="W"),3,IF(AND(ABS(#REF!)&lt;#REF!,Q44="W",Q45="W",#REF!=2),2,S44))</f>
        <v>#REF!</v>
      </c>
      <c r="T45" s="14" t="str">
        <f ca="1">VLOOKUP(ABS($A45),$W$6:$AB$43,5,0)</f>
        <v>L</v>
      </c>
      <c r="U45" s="34"/>
    </row>
    <row r="46" spans="1:28" ht="15">
      <c r="A46" s="30">
        <f t="shared" ca="1" si="0"/>
        <v>12</v>
      </c>
      <c r="B46" s="14" t="str">
        <f ca="1">VLOOKUP(ABS($A46),$W$6:$AB$43,6,0)</f>
        <v>R</v>
      </c>
      <c r="C46" s="14" t="str">
        <f ca="1">VLOOKUP(ABS($A46),$W$6:$AB$43,4,0)</f>
        <v>E</v>
      </c>
      <c r="D46" s="14">
        <f ca="1">COUNTIF($C37:C46,"E")</f>
        <v>5</v>
      </c>
      <c r="E46" s="14">
        <f ca="1">COUNTIF($C37:C46,"O")</f>
        <v>5</v>
      </c>
      <c r="F46" s="40" t="e">
        <f ca="1">IF($A45&lt;&gt;"",IF(#REF!&gt;=0,1,ROUNDUP(ABS(#REF!)/F$3,0)),"")</f>
        <v>#REF!</v>
      </c>
      <c r="G46" s="51" t="e">
        <f t="shared" ca="1" si="3"/>
        <v>#REF!</v>
      </c>
      <c r="H46" s="42" t="e">
        <f>IF(H45=#REF!,0,IF(J46="L",H45+1,0))</f>
        <v>#REF!</v>
      </c>
      <c r="I46" s="17" t="e">
        <f ca="1">IF($A45&lt;&gt;"",IF(OR(#REF!&lt;&gt;0,#REF!&lt;&gt;0),"",IF(D45&gt;=7,"O",IF(E45&gt;=7,"E",""))),"")</f>
        <v>#REF!</v>
      </c>
      <c r="J46" s="17" t="e">
        <f ca="1">IF($A46&lt;&gt;"",IF(I46&lt;&gt;"",IF($A46=0,"L",IF($C46=I46,"W","L")),""),"")</f>
        <v>#REF!</v>
      </c>
      <c r="K46" s="9" t="e">
        <f ca="1">IF($A46&lt;&gt;"",IF(OR(#REF!&lt;&gt;0,#REF!&lt;&gt;0),"0",IF(J46&lt;&gt;"",IF(J46="W",(1*F46),(-1*F46)),0)),0)</f>
        <v>#REF!</v>
      </c>
      <c r="L46" s="9" t="e">
        <f ca="1">IF(AND(J44="W",J45="W",J46="W"),3,IF(AND(ABS(#REF!)&lt;#REF!,J45="W",J46="W",#REF!=2),2,L45))</f>
        <v>#REF!</v>
      </c>
      <c r="M46" s="40" t="e">
        <f ca="1">IF($A45&lt;&gt;"",VLOOKUP(N45,#REF!,2),"")</f>
        <v>#REF!</v>
      </c>
      <c r="N46" s="51" t="e">
        <f t="shared" ca="1" si="1"/>
        <v>#REF!</v>
      </c>
      <c r="O46" s="42" t="e">
        <f>IF(O45=#REF!,0,IF(Q46="L",O45+1,0))</f>
        <v>#REF!</v>
      </c>
      <c r="P46" s="17" t="e">
        <f ca="1">IF($A45&lt;&gt;"",IF(OR(#REF!&lt;&gt;0,#REF!&lt;&gt;0),"","O"),"")</f>
        <v>#REF!</v>
      </c>
      <c r="Q46" s="17" t="e">
        <f ca="1">IF($A46&lt;&gt;"",IF(P46&lt;&gt;"",IF($A46=0,"L",IF($C46=P46,"W","L")),""),"")</f>
        <v>#REF!</v>
      </c>
      <c r="R46" s="45" t="e">
        <f ca="1">IF($A46&lt;&gt;"",IF(OR(#REF!&lt;&gt;0,#REF!&lt;&gt;0),"0",IF(Q46&lt;&gt;"",IF(Q46="W",(1*M46),(-1*M46)),0)),0)</f>
        <v>#REF!</v>
      </c>
      <c r="S46" s="45" t="e">
        <f ca="1">IF(AND(Q44="W",Q45="W",Q46="W"),3,IF(AND(ABS(#REF!)&lt;#REF!,Q45="W",Q46="W",#REF!=2),2,S45))</f>
        <v>#REF!</v>
      </c>
      <c r="T46" s="14" t="str">
        <f ca="1">VLOOKUP(ABS($A46),$W$6:$AB$43,5,0)</f>
        <v>L</v>
      </c>
      <c r="U46" s="34"/>
    </row>
    <row r="47" spans="1:28" ht="14.25" customHeight="1">
      <c r="A47" s="30">
        <f t="shared" ca="1" si="0"/>
        <v>27</v>
      </c>
      <c r="B47" s="14" t="str">
        <f ca="1">VLOOKUP(ABS($A47),$W$6:$AB$43,6,0)</f>
        <v>R</v>
      </c>
      <c r="C47" s="14" t="str">
        <f ca="1">VLOOKUP(ABS($A47),$W$6:$AB$43,4,0)</f>
        <v>O</v>
      </c>
      <c r="D47" s="14">
        <f ca="1">COUNTIF($C38:C47,"E")</f>
        <v>4</v>
      </c>
      <c r="E47" s="14">
        <f ca="1">COUNTIF($C38:C47,"O")</f>
        <v>6</v>
      </c>
      <c r="F47" s="40" t="e">
        <f ca="1">IF($A46&lt;&gt;"",IF(#REF!&gt;=0,1,ROUNDUP(ABS(#REF!)/F$3,0)),"")</f>
        <v>#REF!</v>
      </c>
      <c r="G47" s="51" t="e">
        <f t="shared" ca="1" si="3"/>
        <v>#REF!</v>
      </c>
      <c r="H47" s="42" t="e">
        <f>IF(H46=#REF!,0,IF(J47="L",H46+1,0))</f>
        <v>#REF!</v>
      </c>
      <c r="I47" s="17" t="e">
        <f ca="1">IF($A46&lt;&gt;"",IF(OR(#REF!&lt;&gt;0,#REF!&lt;&gt;0),"",IF(D46&gt;=7,"O",IF(E46&gt;=7,"E",""))),"")</f>
        <v>#REF!</v>
      </c>
      <c r="J47" s="17" t="e">
        <f ca="1">IF($A47&lt;&gt;"",IF(I47&lt;&gt;"",IF($A47=0,"L",IF($C47=I47,"W","L")),""),"")</f>
        <v>#REF!</v>
      </c>
      <c r="K47" s="9" t="e">
        <f ca="1">IF($A47&lt;&gt;"",IF(OR(#REF!&lt;&gt;0,#REF!&lt;&gt;0),"0",IF(J47&lt;&gt;"",IF(J47="W",(1*F47),(-1*F47)),0)),0)</f>
        <v>#REF!</v>
      </c>
      <c r="L47" s="9" t="e">
        <f ca="1">IF(AND(J45="W",J46="W",J47="W"),3,IF(AND(ABS(#REF!)&lt;#REF!,J46="W",J47="W",#REF!=2),2,L46))</f>
        <v>#REF!</v>
      </c>
      <c r="M47" s="40" t="e">
        <f ca="1">IF($A46&lt;&gt;"",VLOOKUP(N46,#REF!,2),"")</f>
        <v>#REF!</v>
      </c>
      <c r="N47" s="51" t="e">
        <f t="shared" ca="1" si="1"/>
        <v>#REF!</v>
      </c>
      <c r="O47" s="42" t="e">
        <f>IF(O46=#REF!,0,IF(Q47="L",O46+1,0))</f>
        <v>#REF!</v>
      </c>
      <c r="P47" s="17" t="e">
        <f ca="1">IF($A46&lt;&gt;"",IF(OR(#REF!&lt;&gt;0,#REF!&lt;&gt;0),"","O"),"")</f>
        <v>#REF!</v>
      </c>
      <c r="Q47" s="17" t="e">
        <f ca="1">IF($A47&lt;&gt;"",IF(P47&lt;&gt;"",IF($A47=0,"L",IF($C47=P47,"W","L")),""),"")</f>
        <v>#REF!</v>
      </c>
      <c r="R47" s="45" t="e">
        <f ca="1">IF($A47&lt;&gt;"",IF(OR(#REF!&lt;&gt;0,#REF!&lt;&gt;0),"0",IF(Q47&lt;&gt;"",IF(Q47="W",(1*M47),(-1*M47)),0)),0)</f>
        <v>#REF!</v>
      </c>
      <c r="S47" s="45" t="e">
        <f ca="1">IF(AND(Q45="W",Q46="W",Q47="W"),3,IF(AND(ABS(#REF!)&lt;#REF!,Q46="W",Q47="W",#REF!=2),2,S46))</f>
        <v>#REF!</v>
      </c>
      <c r="T47" s="14" t="str">
        <f ca="1">VLOOKUP(ABS($A47),$W$6:$AB$43,5,0)</f>
        <v>H</v>
      </c>
      <c r="U47" s="34"/>
    </row>
    <row r="48" spans="1:28" ht="15">
      <c r="A48" s="30">
        <f t="shared" ca="1" si="0"/>
        <v>7</v>
      </c>
      <c r="B48" s="14" t="str">
        <f ca="1">VLOOKUP(ABS($A48),$W$6:$AB$43,6,0)</f>
        <v>R</v>
      </c>
      <c r="C48" s="14" t="str">
        <f ca="1">VLOOKUP(ABS($A48),$W$6:$AB$43,4,0)</f>
        <v>O</v>
      </c>
      <c r="D48" s="14">
        <f ca="1">COUNTIF($C39:C48,"E")</f>
        <v>4</v>
      </c>
      <c r="E48" s="14">
        <f ca="1">COUNTIF($C39:C48,"O")</f>
        <v>6</v>
      </c>
      <c r="F48" s="40" t="e">
        <f ca="1">IF($A47&lt;&gt;"",IF(#REF!&gt;=0,1,ROUNDUP(ABS(#REF!)/F$3,0)),"")</f>
        <v>#REF!</v>
      </c>
      <c r="G48" s="51" t="e">
        <f t="shared" ca="1" si="3"/>
        <v>#REF!</v>
      </c>
      <c r="H48" s="42" t="e">
        <f>IF(H47=#REF!,0,IF(J48="L",H47+1,0))</f>
        <v>#REF!</v>
      </c>
      <c r="I48" s="17" t="e">
        <f ca="1">IF($A47&lt;&gt;"",IF(OR(#REF!&lt;&gt;0,#REF!&lt;&gt;0),"",IF(D47&gt;=7,"O",IF(E47&gt;=7,"E",""))),"")</f>
        <v>#REF!</v>
      </c>
      <c r="J48" s="17" t="e">
        <f ca="1">IF($A48&lt;&gt;"",IF(I48&lt;&gt;"",IF($A48=0,"L",IF($C48=I48,"W","L")),""),"")</f>
        <v>#REF!</v>
      </c>
      <c r="K48" s="9" t="e">
        <f ca="1">IF($A48&lt;&gt;"",IF(OR(#REF!&lt;&gt;0,#REF!&lt;&gt;0),"0",IF(J48&lt;&gt;"",IF(J48="W",(1*F48),(-1*F48)),0)),0)</f>
        <v>#REF!</v>
      </c>
      <c r="L48" s="9" t="e">
        <f ca="1">IF(AND(J46="W",J47="W",J48="W"),3,IF(AND(ABS(#REF!)&lt;#REF!,J47="W",J48="W",#REF!=2),2,L47))</f>
        <v>#REF!</v>
      </c>
      <c r="M48" s="40" t="e">
        <f ca="1">IF($A47&lt;&gt;"",VLOOKUP(N47,#REF!,2),"")</f>
        <v>#REF!</v>
      </c>
      <c r="N48" s="51" t="e">
        <f t="shared" ca="1" si="1"/>
        <v>#REF!</v>
      </c>
      <c r="O48" s="42" t="e">
        <f>IF(O47=#REF!,0,IF(Q48="L",O47+1,0))</f>
        <v>#REF!</v>
      </c>
      <c r="P48" s="17" t="e">
        <f ca="1">IF($A47&lt;&gt;"",IF(OR(#REF!&lt;&gt;0,#REF!&lt;&gt;0),"","O"),"")</f>
        <v>#REF!</v>
      </c>
      <c r="Q48" s="17" t="e">
        <f ca="1">IF($A48&lt;&gt;"",IF(P48&lt;&gt;"",IF($A48=0,"L",IF($C48=P48,"W","L")),""),"")</f>
        <v>#REF!</v>
      </c>
      <c r="R48" s="45" t="e">
        <f ca="1">IF($A48&lt;&gt;"",IF(OR(#REF!&lt;&gt;0,#REF!&lt;&gt;0),"0",IF(Q48&lt;&gt;"",IF(Q48="W",(1*M48),(-1*M48)),0)),0)</f>
        <v>#REF!</v>
      </c>
      <c r="S48" s="45" t="e">
        <f ca="1">IF(AND(Q46="W",Q47="W",Q48="W"),3,IF(AND(ABS(#REF!)&lt;#REF!,Q47="W",Q48="W",#REF!=2),2,S47))</f>
        <v>#REF!</v>
      </c>
      <c r="T48" s="14" t="str">
        <f ca="1">VLOOKUP(ABS($A48),$W$6:$AB$43,5,0)</f>
        <v>L</v>
      </c>
      <c r="U48" s="34"/>
    </row>
    <row r="49" spans="1:21" ht="15">
      <c r="A49" s="30">
        <f t="shared" ca="1" si="0"/>
        <v>30</v>
      </c>
      <c r="B49" s="14" t="str">
        <f ca="1">VLOOKUP(ABS($A49),$W$6:$AB$43,6,0)</f>
        <v>R</v>
      </c>
      <c r="C49" s="14" t="str">
        <f ca="1">VLOOKUP(ABS($A49),$W$6:$AB$43,4,0)</f>
        <v>E</v>
      </c>
      <c r="D49" s="14">
        <f ca="1">COUNTIF($C40:C49,"E")</f>
        <v>5</v>
      </c>
      <c r="E49" s="14">
        <f ca="1">COUNTIF($C40:C49,"O")</f>
        <v>5</v>
      </c>
      <c r="F49" s="40" t="e">
        <f ca="1">IF($A48&lt;&gt;"",IF(#REF!&gt;=0,1,ROUNDUP(ABS(#REF!)/F$3,0)),"")</f>
        <v>#REF!</v>
      </c>
      <c r="G49" s="51" t="e">
        <f t="shared" ca="1" si="3"/>
        <v>#REF!</v>
      </c>
      <c r="H49" s="42" t="e">
        <f>IF(H48=#REF!,0,IF(J49="L",H48+1,0))</f>
        <v>#REF!</v>
      </c>
      <c r="I49" s="17" t="e">
        <f ca="1">IF($A48&lt;&gt;"",IF(OR(#REF!&lt;&gt;0,#REF!&lt;&gt;0),"",IF(D48&gt;=7,"O",IF(E48&gt;=7,"E",""))),"")</f>
        <v>#REF!</v>
      </c>
      <c r="J49" s="17" t="e">
        <f ca="1">IF($A49&lt;&gt;"",IF(I49&lt;&gt;"",IF($A49=0,"L",IF($C49=I49,"W","L")),""),"")</f>
        <v>#REF!</v>
      </c>
      <c r="K49" s="9" t="e">
        <f ca="1">IF($A49&lt;&gt;"",IF(OR(#REF!&lt;&gt;0,#REF!&lt;&gt;0),"0",IF(J49&lt;&gt;"",IF(J49="W",(1*F49),(-1*F49)),0)),0)</f>
        <v>#REF!</v>
      </c>
      <c r="L49" s="9" t="e">
        <f ca="1">IF(AND(J47="W",J48="W",J49="W"),3,IF(AND(ABS(#REF!)&lt;#REF!,J48="W",J49="W",#REF!=2),2,L48))</f>
        <v>#REF!</v>
      </c>
      <c r="M49" s="40" t="e">
        <f ca="1">IF($A48&lt;&gt;"",VLOOKUP(N48,#REF!,2),"")</f>
        <v>#REF!</v>
      </c>
      <c r="N49" s="51" t="e">
        <f t="shared" ca="1" si="1"/>
        <v>#REF!</v>
      </c>
      <c r="O49" s="42" t="e">
        <f>IF(O48=#REF!,0,IF(Q49="L",O48+1,0))</f>
        <v>#REF!</v>
      </c>
      <c r="P49" s="17" t="e">
        <f ca="1">IF($A48&lt;&gt;"",IF(OR(#REF!&lt;&gt;0,#REF!&lt;&gt;0),"","O"),"")</f>
        <v>#REF!</v>
      </c>
      <c r="Q49" s="17" t="e">
        <f ca="1">IF($A49&lt;&gt;"",IF(P49&lt;&gt;"",IF($A49=0,"L",IF($C49=P49,"W","L")),""),"")</f>
        <v>#REF!</v>
      </c>
      <c r="R49" s="45" t="e">
        <f ca="1">IF($A49&lt;&gt;"",IF(OR(#REF!&lt;&gt;0,#REF!&lt;&gt;0),"0",IF(Q49&lt;&gt;"",IF(Q49="W",(1*M49),(-1*M49)),0)),0)</f>
        <v>#REF!</v>
      </c>
      <c r="S49" s="45" t="e">
        <f ca="1">IF(AND(Q47="W",Q48="W",Q49="W"),3,IF(AND(ABS(#REF!)&lt;#REF!,Q48="W",Q49="W",#REF!=2),2,S48))</f>
        <v>#REF!</v>
      </c>
      <c r="T49" s="14" t="str">
        <f ca="1">VLOOKUP(ABS($A49),$W$6:$AB$43,5,0)</f>
        <v>H</v>
      </c>
      <c r="U49" s="34"/>
    </row>
    <row r="50" spans="1:21" ht="15">
      <c r="A50" s="30">
        <f t="shared" ca="1" si="0"/>
        <v>31</v>
      </c>
      <c r="B50" s="14" t="str">
        <f ca="1">VLOOKUP(ABS($A50),$W$6:$AB$43,6,0)</f>
        <v>B</v>
      </c>
      <c r="C50" s="14" t="str">
        <f ca="1">VLOOKUP(ABS($A50),$W$6:$AB$43,4,0)</f>
        <v>O</v>
      </c>
      <c r="D50" s="14">
        <f ca="1">COUNTIF($C41:C50,"E")</f>
        <v>5</v>
      </c>
      <c r="E50" s="14">
        <f ca="1">COUNTIF($C41:C50,"O")</f>
        <v>5</v>
      </c>
      <c r="F50" s="40" t="e">
        <f ca="1">IF($A49&lt;&gt;"",IF(#REF!&gt;=0,1,ROUNDUP(ABS(#REF!)/F$3,0)),"")</f>
        <v>#REF!</v>
      </c>
      <c r="G50" s="51" t="e">
        <f t="shared" ca="1" si="3"/>
        <v>#REF!</v>
      </c>
      <c r="H50" s="42" t="e">
        <f>IF(H49=#REF!,0,IF(J50="L",H49+1,0))</f>
        <v>#REF!</v>
      </c>
      <c r="I50" s="17" t="e">
        <f ca="1">IF($A49&lt;&gt;"",IF(OR(#REF!&lt;&gt;0,#REF!&lt;&gt;0),"",IF(D49&gt;=7,"O",IF(E49&gt;=7,"E",""))),"")</f>
        <v>#REF!</v>
      </c>
      <c r="J50" s="17" t="e">
        <f ca="1">IF($A50&lt;&gt;"",IF(I50&lt;&gt;"",IF($A50=0,"L",IF($C50=I50,"W","L")),""),"")</f>
        <v>#REF!</v>
      </c>
      <c r="K50" s="9" t="e">
        <f ca="1">IF($A50&lt;&gt;"",IF(OR(#REF!&lt;&gt;0,#REF!&lt;&gt;0),"0",IF(J50&lt;&gt;"",IF(J50="W",(1*F50),(-1*F50)),0)),0)</f>
        <v>#REF!</v>
      </c>
      <c r="L50" s="9" t="e">
        <f ca="1">IF(AND(J48="W",J49="W",J50="W"),3,IF(AND(ABS(#REF!)&lt;#REF!,J49="W",J50="W",#REF!=2),2,L49))</f>
        <v>#REF!</v>
      </c>
      <c r="M50" s="40" t="e">
        <f ca="1">IF($A49&lt;&gt;"",VLOOKUP(N49,#REF!,2),"")</f>
        <v>#REF!</v>
      </c>
      <c r="N50" s="51" t="e">
        <f t="shared" ca="1" si="1"/>
        <v>#REF!</v>
      </c>
      <c r="O50" s="42" t="e">
        <f>IF(O49=#REF!,0,IF(Q50="L",O49+1,0))</f>
        <v>#REF!</v>
      </c>
      <c r="P50" s="17" t="e">
        <f ca="1">IF($A49&lt;&gt;"",IF(OR(#REF!&lt;&gt;0,#REF!&lt;&gt;0),"","O"),"")</f>
        <v>#REF!</v>
      </c>
      <c r="Q50" s="17" t="e">
        <f ca="1">IF($A50&lt;&gt;"",IF(P50&lt;&gt;"",IF($A50=0,"L",IF($C50=P50,"W","L")),""),"")</f>
        <v>#REF!</v>
      </c>
      <c r="R50" s="45" t="e">
        <f ca="1">IF($A50&lt;&gt;"",IF(OR(#REF!&lt;&gt;0,#REF!&lt;&gt;0),"0",IF(Q50&lt;&gt;"",IF(Q50="W",(1*M50),(-1*M50)),0)),0)</f>
        <v>#REF!</v>
      </c>
      <c r="S50" s="45" t="e">
        <f ca="1">IF(AND(Q48="W",Q49="W",Q50="W"),3,IF(AND(ABS(#REF!)&lt;#REF!,Q49="W",Q50="W",#REF!=2),2,S49))</f>
        <v>#REF!</v>
      </c>
      <c r="T50" s="14" t="str">
        <f ca="1">VLOOKUP(ABS($A50),$W$6:$AB$43,5,0)</f>
        <v>H</v>
      </c>
      <c r="U50" s="34"/>
    </row>
    <row r="51" spans="1:21" ht="15">
      <c r="A51" s="30">
        <f t="shared" ca="1" si="0"/>
        <v>31</v>
      </c>
      <c r="B51" s="14" t="str">
        <f ca="1">VLOOKUP(ABS($A51),$W$6:$AB$43,6,0)</f>
        <v>B</v>
      </c>
      <c r="C51" s="14" t="str">
        <f ca="1">VLOOKUP(ABS($A51),$W$6:$AB$43,4,0)</f>
        <v>O</v>
      </c>
      <c r="D51" s="14">
        <f ca="1">COUNTIF($C42:C51,"E")</f>
        <v>4</v>
      </c>
      <c r="E51" s="14">
        <f ca="1">COUNTIF($C42:C51,"O")</f>
        <v>6</v>
      </c>
      <c r="F51" s="40" t="e">
        <f ca="1">IF($A50&lt;&gt;"",IF(#REF!&gt;=0,1,ROUNDUP(ABS(#REF!)/F$3,0)),"")</f>
        <v>#REF!</v>
      </c>
      <c r="G51" s="51" t="e">
        <f t="shared" ca="1" si="3"/>
        <v>#REF!</v>
      </c>
      <c r="H51" s="42" t="e">
        <f>IF(H50=#REF!,0,IF(J51="L",H50+1,0))</f>
        <v>#REF!</v>
      </c>
      <c r="I51" s="17" t="e">
        <f ca="1">IF($A50&lt;&gt;"",IF(OR(#REF!&lt;&gt;0,#REF!&lt;&gt;0),"",IF(D50&gt;=7,"O",IF(E50&gt;=7,"E",""))),"")</f>
        <v>#REF!</v>
      </c>
      <c r="J51" s="17" t="e">
        <f ca="1">IF($A51&lt;&gt;"",IF(I51&lt;&gt;"",IF($A51=0,"L",IF($C51=I51,"W","L")),""),"")</f>
        <v>#REF!</v>
      </c>
      <c r="K51" s="9" t="e">
        <f ca="1">IF($A51&lt;&gt;"",IF(OR(#REF!&lt;&gt;0,#REF!&lt;&gt;0),"0",IF(J51&lt;&gt;"",IF(J51="W",(1*F51),(-1*F51)),0)),0)</f>
        <v>#REF!</v>
      </c>
      <c r="L51" s="9" t="e">
        <f ca="1">IF(AND(J49="W",J50="W",J51="W"),3,IF(AND(ABS(#REF!)&lt;#REF!,J50="W",J51="W",#REF!=2),2,L50))</f>
        <v>#REF!</v>
      </c>
      <c r="M51" s="40" t="e">
        <f ca="1">IF($A50&lt;&gt;"",VLOOKUP(N50,#REF!,2),"")</f>
        <v>#REF!</v>
      </c>
      <c r="N51" s="51" t="e">
        <f t="shared" ca="1" si="1"/>
        <v>#REF!</v>
      </c>
      <c r="O51" s="42" t="e">
        <f>IF(O50=#REF!,0,IF(Q51="L",O50+1,0))</f>
        <v>#REF!</v>
      </c>
      <c r="P51" s="17" t="e">
        <f ca="1">IF($A50&lt;&gt;"",IF(OR(#REF!&lt;&gt;0,#REF!&lt;&gt;0),"","O"),"")</f>
        <v>#REF!</v>
      </c>
      <c r="Q51" s="17" t="e">
        <f ca="1">IF($A51&lt;&gt;"",IF(P51&lt;&gt;"",IF($A51=0,"L",IF($C51=P51,"W","L")),""),"")</f>
        <v>#REF!</v>
      </c>
      <c r="R51" s="45" t="e">
        <f ca="1">IF($A51&lt;&gt;"",IF(OR(#REF!&lt;&gt;0,#REF!&lt;&gt;0),"0",IF(Q51&lt;&gt;"",IF(Q51="W",(1*M51),(-1*M51)),0)),0)</f>
        <v>#REF!</v>
      </c>
      <c r="S51" s="45" t="e">
        <f ca="1">IF(AND(Q49="W",Q50="W",Q51="W"),3,IF(AND(ABS(#REF!)&lt;#REF!,Q50="W",Q51="W",#REF!=2),2,S50))</f>
        <v>#REF!</v>
      </c>
      <c r="T51" s="14" t="str">
        <f ca="1">VLOOKUP(ABS($A51),$W$6:$AB$43,5,0)</f>
        <v>H</v>
      </c>
      <c r="U51" s="34"/>
    </row>
    <row r="52" spans="1:21" ht="15">
      <c r="A52" s="30">
        <f t="shared" ca="1" si="0"/>
        <v>20</v>
      </c>
      <c r="B52" s="14" t="str">
        <f ca="1">VLOOKUP(ABS($A52),$W$6:$AB$43,6,0)</f>
        <v>B</v>
      </c>
      <c r="C52" s="14" t="str">
        <f ca="1">VLOOKUP(ABS($A52),$W$6:$AB$43,4,0)</f>
        <v>E</v>
      </c>
      <c r="D52" s="14">
        <f ca="1">COUNTIF($C43:C52,"E")</f>
        <v>4</v>
      </c>
      <c r="E52" s="14">
        <f ca="1">COUNTIF($C43:C52,"O")</f>
        <v>6</v>
      </c>
      <c r="F52" s="40" t="e">
        <f ca="1">IF($A51&lt;&gt;"",IF(#REF!&gt;=0,1,ROUNDUP(ABS(#REF!)/F$3,0)),"")</f>
        <v>#REF!</v>
      </c>
      <c r="G52" s="51" t="e">
        <f t="shared" ca="1" si="3"/>
        <v>#REF!</v>
      </c>
      <c r="H52" s="42" t="e">
        <f>IF(H51=#REF!,0,IF(J52="L",H51+1,0))</f>
        <v>#REF!</v>
      </c>
      <c r="I52" s="17" t="e">
        <f ca="1">IF($A51&lt;&gt;"",IF(OR(#REF!&lt;&gt;0,#REF!&lt;&gt;0),"",IF(D51&gt;=7,"O",IF(E51&gt;=7,"E",""))),"")</f>
        <v>#REF!</v>
      </c>
      <c r="J52" s="17" t="e">
        <f ca="1">IF($A52&lt;&gt;"",IF(I52&lt;&gt;"",IF($A52=0,"L",IF($C52=I52,"W","L")),""),"")</f>
        <v>#REF!</v>
      </c>
      <c r="K52" s="9" t="e">
        <f ca="1">IF($A52&lt;&gt;"",IF(OR(#REF!&lt;&gt;0,#REF!&lt;&gt;0),"0",IF(J52&lt;&gt;"",IF(J52="W",(1*F52),(-1*F52)),0)),0)</f>
        <v>#REF!</v>
      </c>
      <c r="L52" s="9" t="e">
        <f ca="1">IF(AND(J50="W",J51="W",J52="W"),3,IF(AND(ABS(#REF!)&lt;#REF!,J51="W",J52="W",#REF!=2),2,L51))</f>
        <v>#REF!</v>
      </c>
      <c r="M52" s="40" t="e">
        <f ca="1">IF($A51&lt;&gt;"",VLOOKUP(N51,#REF!,2),"")</f>
        <v>#REF!</v>
      </c>
      <c r="N52" s="51" t="e">
        <f t="shared" ca="1" si="1"/>
        <v>#REF!</v>
      </c>
      <c r="O52" s="42" t="e">
        <f>IF(O51=#REF!,0,IF(Q52="L",O51+1,0))</f>
        <v>#REF!</v>
      </c>
      <c r="P52" s="17" t="e">
        <f ca="1">IF($A51&lt;&gt;"",IF(OR(#REF!&lt;&gt;0,#REF!&lt;&gt;0),"","O"),"")</f>
        <v>#REF!</v>
      </c>
      <c r="Q52" s="17" t="e">
        <f ca="1">IF($A52&lt;&gt;"",IF(P52&lt;&gt;"",IF($A52=0,"L",IF($C52=P52,"W","L")),""),"")</f>
        <v>#REF!</v>
      </c>
      <c r="R52" s="45" t="e">
        <f ca="1">IF($A52&lt;&gt;"",IF(OR(#REF!&lt;&gt;0,#REF!&lt;&gt;0),"0",IF(Q52&lt;&gt;"",IF(Q52="W",(1*M52),(-1*M52)),0)),0)</f>
        <v>#REF!</v>
      </c>
      <c r="S52" s="45" t="e">
        <f ca="1">IF(AND(Q50="W",Q51="W",Q52="W"),3,IF(AND(ABS(#REF!)&lt;#REF!,Q51="W",Q52="W",#REF!=2),2,S51))</f>
        <v>#REF!</v>
      </c>
      <c r="T52" s="14" t="str">
        <f ca="1">VLOOKUP(ABS($A52),$W$6:$AB$43,5,0)</f>
        <v>H</v>
      </c>
      <c r="U52" s="34"/>
    </row>
    <row r="53" spans="1:21" ht="15">
      <c r="A53" s="30">
        <f t="shared" ca="1" si="0"/>
        <v>31</v>
      </c>
      <c r="B53" s="14" t="str">
        <f ca="1">VLOOKUP(ABS($A53),$W$6:$AB$43,6,0)</f>
        <v>B</v>
      </c>
      <c r="C53" s="14" t="str">
        <f ca="1">VLOOKUP(ABS($A53),$W$6:$AB$43,4,0)</f>
        <v>O</v>
      </c>
      <c r="D53" s="14">
        <f ca="1">COUNTIF($C44:C53,"E")</f>
        <v>4</v>
      </c>
      <c r="E53" s="14">
        <f ca="1">COUNTIF($C44:C53,"O")</f>
        <v>6</v>
      </c>
      <c r="F53" s="40" t="e">
        <f ca="1">IF($A52&lt;&gt;"",IF(#REF!&gt;=0,1,ROUNDUP(ABS(#REF!)/F$3,0)),"")</f>
        <v>#REF!</v>
      </c>
      <c r="G53" s="51" t="e">
        <f t="shared" ca="1" si="3"/>
        <v>#REF!</v>
      </c>
      <c r="H53" s="42" t="e">
        <f>IF(H52=#REF!,0,IF(J53="L",H52+1,0))</f>
        <v>#REF!</v>
      </c>
      <c r="I53" s="17" t="e">
        <f ca="1">IF($A52&lt;&gt;"",IF(OR(#REF!&lt;&gt;0,#REF!&lt;&gt;0),"",IF(D52&gt;=7,"O",IF(E52&gt;=7,"E",""))),"")</f>
        <v>#REF!</v>
      </c>
      <c r="J53" s="17" t="e">
        <f ca="1">IF($A53&lt;&gt;"",IF(I53&lt;&gt;"",IF($A53=0,"L",IF($C53=I53,"W","L")),""),"")</f>
        <v>#REF!</v>
      </c>
      <c r="K53" s="9" t="e">
        <f ca="1">IF($A53&lt;&gt;"",IF(OR(#REF!&lt;&gt;0,#REF!&lt;&gt;0),"0",IF(J53&lt;&gt;"",IF(J53="W",(1*F53),(-1*F53)),0)),0)</f>
        <v>#REF!</v>
      </c>
      <c r="L53" s="9" t="e">
        <f ca="1">IF(AND(J51="W",J52="W",J53="W"),3,IF(AND(ABS(#REF!)&lt;#REF!,J52="W",J53="W",#REF!=2),2,L52))</f>
        <v>#REF!</v>
      </c>
      <c r="M53" s="40" t="e">
        <f ca="1">IF($A52&lt;&gt;"",VLOOKUP(N52,#REF!,2),"")</f>
        <v>#REF!</v>
      </c>
      <c r="N53" s="51" t="e">
        <f t="shared" ca="1" si="1"/>
        <v>#REF!</v>
      </c>
      <c r="O53" s="42" t="e">
        <f>IF(O52=#REF!,0,IF(Q53="L",O52+1,0))</f>
        <v>#REF!</v>
      </c>
      <c r="P53" s="17" t="e">
        <f ca="1">IF($A52&lt;&gt;"",IF(OR(#REF!&lt;&gt;0,#REF!&lt;&gt;0),"","O"),"")</f>
        <v>#REF!</v>
      </c>
      <c r="Q53" s="17" t="e">
        <f ca="1">IF($A53&lt;&gt;"",IF(P53&lt;&gt;"",IF($A53=0,"L",IF($C53=P53,"W","L")),""),"")</f>
        <v>#REF!</v>
      </c>
      <c r="R53" s="45" t="e">
        <f ca="1">IF($A53&lt;&gt;"",IF(OR(#REF!&lt;&gt;0,#REF!&lt;&gt;0),"0",IF(Q53&lt;&gt;"",IF(Q53="W",(1*M53),(-1*M53)),0)),0)</f>
        <v>#REF!</v>
      </c>
      <c r="S53" s="45" t="e">
        <f ca="1">IF(AND(Q51="W",Q52="W",Q53="W"),3,IF(AND(ABS(#REF!)&lt;#REF!,Q52="W",Q53="W",#REF!=2),2,S52))</f>
        <v>#REF!</v>
      </c>
      <c r="T53" s="14" t="str">
        <f ca="1">VLOOKUP(ABS($A53),$W$6:$AB$43,5,0)</f>
        <v>H</v>
      </c>
      <c r="U53" s="34"/>
    </row>
    <row r="54" spans="1:21" ht="15">
      <c r="A54" s="30">
        <f t="shared" ca="1" si="0"/>
        <v>29</v>
      </c>
      <c r="B54" s="14" t="str">
        <f ca="1">VLOOKUP(ABS($A54),$W$6:$AB$43,6,0)</f>
        <v>B</v>
      </c>
      <c r="C54" s="14" t="str">
        <f ca="1">VLOOKUP(ABS($A54),$W$6:$AB$43,4,0)</f>
        <v>O</v>
      </c>
      <c r="D54" s="14">
        <f ca="1">COUNTIF($C45:C54,"E")</f>
        <v>3</v>
      </c>
      <c r="E54" s="14">
        <f ca="1">COUNTIF($C45:C54,"O")</f>
        <v>7</v>
      </c>
      <c r="F54" s="40" t="e">
        <f ca="1">IF($A53&lt;&gt;"",IF(#REF!&gt;=0,1,ROUNDUP(ABS(#REF!)/F$3,0)),"")</f>
        <v>#REF!</v>
      </c>
      <c r="G54" s="51" t="e">
        <f t="shared" ca="1" si="3"/>
        <v>#REF!</v>
      </c>
      <c r="H54" s="42" t="e">
        <f>IF(H53=#REF!,0,IF(J54="L",H53+1,0))</f>
        <v>#REF!</v>
      </c>
      <c r="I54" s="17" t="e">
        <f ca="1">IF($A53&lt;&gt;"",IF(OR(#REF!&lt;&gt;0,#REF!&lt;&gt;0),"",IF(D53&gt;=7,"O",IF(E53&gt;=7,"E",""))),"")</f>
        <v>#REF!</v>
      </c>
      <c r="J54" s="17" t="e">
        <f ca="1">IF($A54&lt;&gt;"",IF(I54&lt;&gt;"",IF($A54=0,"L",IF($C54=I54,"W","L")),""),"")</f>
        <v>#REF!</v>
      </c>
      <c r="K54" s="9" t="e">
        <f ca="1">IF($A54&lt;&gt;"",IF(OR(#REF!&lt;&gt;0,#REF!&lt;&gt;0),"0",IF(J54&lt;&gt;"",IF(J54="W",(1*F54),(-1*F54)),0)),0)</f>
        <v>#REF!</v>
      </c>
      <c r="L54" s="9" t="e">
        <f ca="1">IF(AND(J52="W",J53="W",J54="W"),3,IF(AND(ABS(#REF!)&lt;#REF!,J53="W",J54="W",#REF!=2),2,L53))</f>
        <v>#REF!</v>
      </c>
      <c r="M54" s="40" t="e">
        <f ca="1">IF($A53&lt;&gt;"",VLOOKUP(N53,#REF!,2),"")</f>
        <v>#REF!</v>
      </c>
      <c r="N54" s="51" t="e">
        <f t="shared" ca="1" si="1"/>
        <v>#REF!</v>
      </c>
      <c r="O54" s="42" t="e">
        <f>IF(O53=#REF!,0,IF(Q54="L",O53+1,0))</f>
        <v>#REF!</v>
      </c>
      <c r="P54" s="17" t="e">
        <f ca="1">IF($A53&lt;&gt;"",IF(OR(#REF!&lt;&gt;0,#REF!&lt;&gt;0),"","O"),"")</f>
        <v>#REF!</v>
      </c>
      <c r="Q54" s="17" t="e">
        <f ca="1">IF($A54&lt;&gt;"",IF(P54&lt;&gt;"",IF($A54=0,"L",IF($C54=P54,"W","L")),""),"")</f>
        <v>#REF!</v>
      </c>
      <c r="R54" s="45" t="e">
        <f ca="1">IF($A54&lt;&gt;"",IF(OR(#REF!&lt;&gt;0,#REF!&lt;&gt;0),"0",IF(Q54&lt;&gt;"",IF(Q54="W",(1*M54),(-1*M54)),0)),0)</f>
        <v>#REF!</v>
      </c>
      <c r="S54" s="45" t="e">
        <f ca="1">IF(AND(Q52="W",Q53="W",Q54="W"),3,IF(AND(ABS(#REF!)&lt;#REF!,Q53="W",Q54="W",#REF!=2),2,S53))</f>
        <v>#REF!</v>
      </c>
      <c r="T54" s="14" t="str">
        <f ca="1">VLOOKUP(ABS($A54),$W$6:$AB$43,5,0)</f>
        <v>H</v>
      </c>
      <c r="U54" s="34"/>
    </row>
    <row r="55" spans="1:21" ht="15">
      <c r="A55" s="30">
        <f t="shared" ca="1" si="0"/>
        <v>14</v>
      </c>
      <c r="B55" s="14" t="str">
        <f ca="1">VLOOKUP(ABS($A55),$W$6:$AB$43,6,0)</f>
        <v>R</v>
      </c>
      <c r="C55" s="14" t="str">
        <f ca="1">VLOOKUP(ABS($A55),$W$6:$AB$43,4,0)</f>
        <v>E</v>
      </c>
      <c r="D55" s="14">
        <f ca="1">COUNTIF($C46:C55,"E")</f>
        <v>4</v>
      </c>
      <c r="E55" s="14">
        <f ca="1">COUNTIF($C46:C55,"O")</f>
        <v>6</v>
      </c>
      <c r="F55" s="40" t="e">
        <f ca="1">IF($A54&lt;&gt;"",IF(#REF!&gt;=0,1,ROUNDUP(ABS(#REF!)/F$3,0)),"")</f>
        <v>#REF!</v>
      </c>
      <c r="G55" s="51" t="e">
        <f t="shared" ca="1" si="3"/>
        <v>#REF!</v>
      </c>
      <c r="H55" s="42" t="e">
        <f>IF(H54=#REF!,0,IF(J55="L",H54+1,0))</f>
        <v>#REF!</v>
      </c>
      <c r="I55" s="17" t="e">
        <f ca="1">IF($A54&lt;&gt;"",IF(OR(#REF!&lt;&gt;0,#REF!&lt;&gt;0),"",IF(D54&gt;=7,"O",IF(E54&gt;=7,"E",""))),"")</f>
        <v>#REF!</v>
      </c>
      <c r="J55" s="17" t="e">
        <f ca="1">IF($A55&lt;&gt;"",IF(I55&lt;&gt;"",IF($A55=0,"L",IF($C55=I55,"W","L")),""),"")</f>
        <v>#REF!</v>
      </c>
      <c r="K55" s="9" t="e">
        <f ca="1">IF($A55&lt;&gt;"",IF(OR(#REF!&lt;&gt;0,#REF!&lt;&gt;0),"0",IF(J55&lt;&gt;"",IF(J55="W",(1*F55),(-1*F55)),0)),0)</f>
        <v>#REF!</v>
      </c>
      <c r="L55" s="9" t="e">
        <f ca="1">IF(AND(J53="W",J54="W",J55="W"),3,IF(AND(ABS(#REF!)&lt;#REF!,J54="W",J55="W",#REF!=2),2,L54))</f>
        <v>#REF!</v>
      </c>
      <c r="M55" s="40" t="e">
        <f ca="1">IF($A54&lt;&gt;"",VLOOKUP(N54,#REF!,2),"")</f>
        <v>#REF!</v>
      </c>
      <c r="N55" s="51" t="e">
        <f t="shared" ca="1" si="1"/>
        <v>#REF!</v>
      </c>
      <c r="O55" s="42" t="e">
        <f>IF(O54=#REF!,0,IF(Q55="L",O54+1,0))</f>
        <v>#REF!</v>
      </c>
      <c r="P55" s="17" t="e">
        <f ca="1">IF($A54&lt;&gt;"",IF(OR(#REF!&lt;&gt;0,#REF!&lt;&gt;0),"","O"),"")</f>
        <v>#REF!</v>
      </c>
      <c r="Q55" s="17" t="e">
        <f ca="1">IF($A55&lt;&gt;"",IF(P55&lt;&gt;"",IF($A55=0,"L",IF($C55=P55,"W","L")),""),"")</f>
        <v>#REF!</v>
      </c>
      <c r="R55" s="45" t="e">
        <f ca="1">IF($A55&lt;&gt;"",IF(OR(#REF!&lt;&gt;0,#REF!&lt;&gt;0),"0",IF(Q55&lt;&gt;"",IF(Q55="W",(1*M55),(-1*M55)),0)),0)</f>
        <v>#REF!</v>
      </c>
      <c r="S55" s="45" t="e">
        <f ca="1">IF(AND(Q53="W",Q54="W",Q55="W"),3,IF(AND(ABS(#REF!)&lt;#REF!,Q54="W",Q55="W",#REF!=2),2,S54))</f>
        <v>#REF!</v>
      </c>
      <c r="T55" s="14" t="str">
        <f ca="1">VLOOKUP(ABS($A55),$W$6:$AB$43,5,0)</f>
        <v>L</v>
      </c>
      <c r="U55" s="34"/>
    </row>
    <row r="56" spans="1:21" ht="15">
      <c r="A56" s="30">
        <f t="shared" ca="1" si="0"/>
        <v>1</v>
      </c>
      <c r="B56" s="14" t="str">
        <f ca="1">VLOOKUP(ABS($A56),$W$6:$AB$43,6,0)</f>
        <v>R</v>
      </c>
      <c r="C56" s="14" t="str">
        <f ca="1">VLOOKUP(ABS($A56),$W$6:$AB$43,4,0)</f>
        <v>O</v>
      </c>
      <c r="D56" s="14">
        <f ca="1">COUNTIF($C47:C56,"E")</f>
        <v>3</v>
      </c>
      <c r="E56" s="14">
        <f ca="1">COUNTIF($C47:C56,"O")</f>
        <v>7</v>
      </c>
      <c r="F56" s="40" t="e">
        <f ca="1">IF($A55&lt;&gt;"",IF(#REF!&gt;=0,1,ROUNDUP(ABS(#REF!)/F$3,0)),"")</f>
        <v>#REF!</v>
      </c>
      <c r="G56" s="51" t="e">
        <f t="shared" ca="1" si="3"/>
        <v>#REF!</v>
      </c>
      <c r="H56" s="42" t="e">
        <f>IF(H55=#REF!,0,IF(J56="L",H55+1,0))</f>
        <v>#REF!</v>
      </c>
      <c r="I56" s="17" t="e">
        <f ca="1">IF($A55&lt;&gt;"",IF(OR(#REF!&lt;&gt;0,#REF!&lt;&gt;0),"",IF(D55&gt;=7,"O",IF(E55&gt;=7,"E",""))),"")</f>
        <v>#REF!</v>
      </c>
      <c r="J56" s="17" t="e">
        <f ca="1">IF($A56&lt;&gt;"",IF(I56&lt;&gt;"",IF($A56=0,"L",IF($C56=I56,"W","L")),""),"")</f>
        <v>#REF!</v>
      </c>
      <c r="K56" s="9" t="e">
        <f ca="1">IF($A56&lt;&gt;"",IF(OR(#REF!&lt;&gt;0,#REF!&lt;&gt;0),"0",IF(J56&lt;&gt;"",IF(J56="W",(1*F56),(-1*F56)),0)),0)</f>
        <v>#REF!</v>
      </c>
      <c r="L56" s="9" t="e">
        <f ca="1">IF(AND(J54="W",J55="W",J56="W"),3,IF(AND(ABS(#REF!)&lt;#REF!,J55="W",J56="W",#REF!=2),2,L55))</f>
        <v>#REF!</v>
      </c>
      <c r="M56" s="40" t="e">
        <f ca="1">IF($A55&lt;&gt;"",VLOOKUP(N55,#REF!,2),"")</f>
        <v>#REF!</v>
      </c>
      <c r="N56" s="51" t="e">
        <f t="shared" ca="1" si="1"/>
        <v>#REF!</v>
      </c>
      <c r="O56" s="42" t="e">
        <f>IF(O55=#REF!,0,IF(Q56="L",O55+1,0))</f>
        <v>#REF!</v>
      </c>
      <c r="P56" s="17" t="e">
        <f ca="1">IF($A55&lt;&gt;"",IF(OR(#REF!&lt;&gt;0,#REF!&lt;&gt;0),"","O"),"")</f>
        <v>#REF!</v>
      </c>
      <c r="Q56" s="17" t="e">
        <f ca="1">IF($A56&lt;&gt;"",IF(P56&lt;&gt;"",IF($A56=0,"L",IF($C56=P56,"W","L")),""),"")</f>
        <v>#REF!</v>
      </c>
      <c r="R56" s="45" t="e">
        <f ca="1">IF($A56&lt;&gt;"",IF(OR(#REF!&lt;&gt;0,#REF!&lt;&gt;0),"0",IF(Q56&lt;&gt;"",IF(Q56="W",(1*M56),(-1*M56)),0)),0)</f>
        <v>#REF!</v>
      </c>
      <c r="S56" s="45" t="e">
        <f ca="1">IF(AND(Q54="W",Q55="W",Q56="W"),3,IF(AND(ABS(#REF!)&lt;#REF!,Q55="W",Q56="W",#REF!=2),2,S55))</f>
        <v>#REF!</v>
      </c>
      <c r="T56" s="14" t="str">
        <f ca="1">VLOOKUP(ABS($A56),$W$6:$AB$43,5,0)</f>
        <v>L</v>
      </c>
      <c r="U56" s="34"/>
    </row>
    <row r="57" spans="1:21" ht="15">
      <c r="A57" s="30">
        <f t="shared" ca="1" si="0"/>
        <v>13</v>
      </c>
      <c r="B57" s="14" t="str">
        <f ca="1">VLOOKUP(ABS($A57),$W$6:$AB$43,6,0)</f>
        <v>B</v>
      </c>
      <c r="C57" s="14" t="str">
        <f ca="1">VLOOKUP(ABS($A57),$W$6:$AB$43,4,0)</f>
        <v>O</v>
      </c>
      <c r="D57" s="14">
        <f ca="1">COUNTIF($C48:C57,"E")</f>
        <v>3</v>
      </c>
      <c r="E57" s="14">
        <f ca="1">COUNTIF($C48:C57,"O")</f>
        <v>7</v>
      </c>
      <c r="F57" s="40" t="e">
        <f ca="1">IF($A56&lt;&gt;"",IF(#REF!&gt;=0,1,ROUNDUP(ABS(#REF!)/F$3,0)),"")</f>
        <v>#REF!</v>
      </c>
      <c r="G57" s="51" t="e">
        <f t="shared" ca="1" si="3"/>
        <v>#REF!</v>
      </c>
      <c r="H57" s="42" t="e">
        <f>IF(H56=#REF!,0,IF(J57="L",H56+1,0))</f>
        <v>#REF!</v>
      </c>
      <c r="I57" s="17" t="e">
        <f ca="1">IF($A56&lt;&gt;"",IF(OR(#REF!&lt;&gt;0,#REF!&lt;&gt;0),"",IF(D56&gt;=7,"O",IF(E56&gt;=7,"E",""))),"")</f>
        <v>#REF!</v>
      </c>
      <c r="J57" s="17" t="e">
        <f ca="1">IF($A57&lt;&gt;"",IF(I57&lt;&gt;"",IF($A57=0,"L",IF($C57=I57,"W","L")),""),"")</f>
        <v>#REF!</v>
      </c>
      <c r="K57" s="9" t="e">
        <f ca="1">IF($A57&lt;&gt;"",IF(OR(#REF!&lt;&gt;0,#REF!&lt;&gt;0),"0",IF(J57&lt;&gt;"",IF(J57="W",(1*F57),(-1*F57)),0)),0)</f>
        <v>#REF!</v>
      </c>
      <c r="L57" s="9" t="e">
        <f ca="1">IF(AND(J55="W",J56="W",J57="W"),3,IF(AND(ABS(#REF!)&lt;#REF!,J56="W",J57="W",#REF!=2),2,L56))</f>
        <v>#REF!</v>
      </c>
      <c r="M57" s="40" t="e">
        <f ca="1">IF($A56&lt;&gt;"",VLOOKUP(N56,#REF!,2),"")</f>
        <v>#REF!</v>
      </c>
      <c r="N57" s="51" t="e">
        <f t="shared" ca="1" si="1"/>
        <v>#REF!</v>
      </c>
      <c r="O57" s="42" t="e">
        <f>IF(O56=#REF!,0,IF(Q57="L",O56+1,0))</f>
        <v>#REF!</v>
      </c>
      <c r="P57" s="17" t="e">
        <f ca="1">IF($A56&lt;&gt;"",IF(OR(#REF!&lt;&gt;0,#REF!&lt;&gt;0),"","O"),"")</f>
        <v>#REF!</v>
      </c>
      <c r="Q57" s="17" t="e">
        <f ca="1">IF($A57&lt;&gt;"",IF(P57&lt;&gt;"",IF($A57=0,"L",IF($C57=P57,"W","L")),""),"")</f>
        <v>#REF!</v>
      </c>
      <c r="R57" s="45" t="e">
        <f ca="1">IF($A57&lt;&gt;"",IF(OR(#REF!&lt;&gt;0,#REF!&lt;&gt;0),"0",IF(Q57&lt;&gt;"",IF(Q57="W",(1*M57),(-1*M57)),0)),0)</f>
        <v>#REF!</v>
      </c>
      <c r="S57" s="45" t="e">
        <f ca="1">IF(AND(Q55="W",Q56="W",Q57="W"),3,IF(AND(ABS(#REF!)&lt;#REF!,Q56="W",Q57="W",#REF!=2),2,S56))</f>
        <v>#REF!</v>
      </c>
      <c r="T57" s="14" t="str">
        <f ca="1">VLOOKUP(ABS($A57),$W$6:$AB$43,5,0)</f>
        <v>L</v>
      </c>
      <c r="U57" s="34"/>
    </row>
    <row r="58" spans="1:21" ht="15">
      <c r="A58" s="30">
        <f t="shared" ca="1" si="0"/>
        <v>21</v>
      </c>
      <c r="B58" s="14" t="str">
        <f ca="1">VLOOKUP(ABS($A58),$W$6:$AB$43,6,0)</f>
        <v>R</v>
      </c>
      <c r="C58" s="14" t="str">
        <f ca="1">VLOOKUP(ABS($A58),$W$6:$AB$43,4,0)</f>
        <v>O</v>
      </c>
      <c r="D58" s="14">
        <f ca="1">COUNTIF($C49:C58,"E")</f>
        <v>3</v>
      </c>
      <c r="E58" s="14">
        <f ca="1">COUNTIF($C49:C58,"O")</f>
        <v>7</v>
      </c>
      <c r="F58" s="40" t="e">
        <f ca="1">IF($A57&lt;&gt;"",IF(#REF!&gt;=0,1,ROUNDUP(ABS(#REF!)/F$3,0)),"")</f>
        <v>#REF!</v>
      </c>
      <c r="G58" s="51" t="e">
        <f t="shared" ca="1" si="3"/>
        <v>#REF!</v>
      </c>
      <c r="H58" s="42" t="e">
        <f>IF(H57=#REF!,0,IF(J58="L",H57+1,0))</f>
        <v>#REF!</v>
      </c>
      <c r="I58" s="17" t="e">
        <f ca="1">IF($A57&lt;&gt;"",IF(OR(#REF!&lt;&gt;0,#REF!&lt;&gt;0),"",IF(D57&gt;=7,"O",IF(E57&gt;=7,"E",""))),"")</f>
        <v>#REF!</v>
      </c>
      <c r="J58" s="17" t="e">
        <f ca="1">IF($A58&lt;&gt;"",IF(I58&lt;&gt;"",IF($A58=0,"L",IF($C58=I58,"W","L")),""),"")</f>
        <v>#REF!</v>
      </c>
      <c r="K58" s="9" t="e">
        <f ca="1">IF($A58&lt;&gt;"",IF(OR(#REF!&lt;&gt;0,#REF!&lt;&gt;0),"0",IF(J58&lt;&gt;"",IF(J58="W",(1*F58),(-1*F58)),0)),0)</f>
        <v>#REF!</v>
      </c>
      <c r="L58" s="9" t="e">
        <f ca="1">IF(AND(J56="W",J57="W",J58="W"),3,IF(AND(ABS(#REF!)&lt;#REF!,J57="W",J58="W",#REF!=2),2,L57))</f>
        <v>#REF!</v>
      </c>
      <c r="M58" s="40" t="e">
        <f ca="1">IF($A57&lt;&gt;"",VLOOKUP(N57,#REF!,2),"")</f>
        <v>#REF!</v>
      </c>
      <c r="N58" s="51" t="e">
        <f t="shared" ca="1" si="1"/>
        <v>#REF!</v>
      </c>
      <c r="O58" s="42" t="e">
        <f>IF(O57=#REF!,0,IF(Q58="L",O57+1,0))</f>
        <v>#REF!</v>
      </c>
      <c r="P58" s="17" t="e">
        <f ca="1">IF($A57&lt;&gt;"",IF(OR(#REF!&lt;&gt;0,#REF!&lt;&gt;0),"","O"),"")</f>
        <v>#REF!</v>
      </c>
      <c r="Q58" s="17" t="e">
        <f ca="1">IF($A58&lt;&gt;"",IF(P58&lt;&gt;"",IF($A58=0,"L",IF($C58=P58,"W","L")),""),"")</f>
        <v>#REF!</v>
      </c>
      <c r="R58" s="45" t="e">
        <f ca="1">IF($A58&lt;&gt;"",IF(OR(#REF!&lt;&gt;0,#REF!&lt;&gt;0),"0",IF(Q58&lt;&gt;"",IF(Q58="W",(1*M58),(-1*M58)),0)),0)</f>
        <v>#REF!</v>
      </c>
      <c r="S58" s="45" t="e">
        <f ca="1">IF(AND(Q56="W",Q57="W",Q58="W"),3,IF(AND(ABS(#REF!)&lt;#REF!,Q57="W",Q58="W",#REF!=2),2,S57))</f>
        <v>#REF!</v>
      </c>
      <c r="T58" s="14" t="str">
        <f ca="1">VLOOKUP(ABS($A58),$W$6:$AB$43,5,0)</f>
        <v>H</v>
      </c>
      <c r="U58" s="34"/>
    </row>
    <row r="59" spans="1:21" ht="15">
      <c r="A59" s="30">
        <f t="shared" ca="1" si="0"/>
        <v>11</v>
      </c>
      <c r="B59" s="14" t="str">
        <f ca="1">VLOOKUP(ABS($A59),$W$6:$AB$43,6,0)</f>
        <v>B</v>
      </c>
      <c r="C59" s="14" t="str">
        <f ca="1">VLOOKUP(ABS($A59),$W$6:$AB$43,4,0)</f>
        <v>O</v>
      </c>
      <c r="D59" s="14">
        <f ca="1">COUNTIF($C50:C59,"E")</f>
        <v>2</v>
      </c>
      <c r="E59" s="14">
        <f ca="1">COUNTIF($C50:C59,"O")</f>
        <v>8</v>
      </c>
      <c r="F59" s="40" t="e">
        <f ca="1">IF($A58&lt;&gt;"",IF(#REF!&gt;=0,1,ROUNDUP(ABS(#REF!)/F$3,0)),"")</f>
        <v>#REF!</v>
      </c>
      <c r="G59" s="51" t="e">
        <f t="shared" ca="1" si="3"/>
        <v>#REF!</v>
      </c>
      <c r="H59" s="42" t="e">
        <f>IF(H58=#REF!,0,IF(J59="L",H58+1,0))</f>
        <v>#REF!</v>
      </c>
      <c r="I59" s="17" t="e">
        <f ca="1">IF($A58&lt;&gt;"",IF(OR(#REF!&lt;&gt;0,#REF!&lt;&gt;0),"",IF(D58&gt;=7,"O",IF(E58&gt;=7,"E",""))),"")</f>
        <v>#REF!</v>
      </c>
      <c r="J59" s="17" t="e">
        <f ca="1">IF($A59&lt;&gt;"",IF(I59&lt;&gt;"",IF($A59=0,"L",IF($C59=I59,"W","L")),""),"")</f>
        <v>#REF!</v>
      </c>
      <c r="K59" s="9" t="e">
        <f ca="1">IF($A59&lt;&gt;"",IF(OR(#REF!&lt;&gt;0,#REF!&lt;&gt;0),"0",IF(J59&lt;&gt;"",IF(J59="W",(1*F59),(-1*F59)),0)),0)</f>
        <v>#REF!</v>
      </c>
      <c r="L59" s="9" t="e">
        <f ca="1">IF(AND(J57="W",J58="W",J59="W"),3,IF(AND(ABS(#REF!)&lt;#REF!,J58="W",J59="W",#REF!=2),2,L58))</f>
        <v>#REF!</v>
      </c>
      <c r="M59" s="40" t="e">
        <f ca="1">IF($A58&lt;&gt;"",VLOOKUP(N58,#REF!,2),"")</f>
        <v>#REF!</v>
      </c>
      <c r="N59" s="51" t="e">
        <f t="shared" ca="1" si="1"/>
        <v>#REF!</v>
      </c>
      <c r="O59" s="42" t="e">
        <f>IF(O58=#REF!,0,IF(Q59="L",O58+1,0))</f>
        <v>#REF!</v>
      </c>
      <c r="P59" s="17" t="e">
        <f ca="1">IF($A58&lt;&gt;"",IF(OR(#REF!&lt;&gt;0,#REF!&lt;&gt;0),"","O"),"")</f>
        <v>#REF!</v>
      </c>
      <c r="Q59" s="17" t="e">
        <f ca="1">IF($A59&lt;&gt;"",IF(P59&lt;&gt;"",IF($A59=0,"L",IF($C59=P59,"W","L")),""),"")</f>
        <v>#REF!</v>
      </c>
      <c r="R59" s="45" t="e">
        <f ca="1">IF($A59&lt;&gt;"",IF(OR(#REF!&lt;&gt;0,#REF!&lt;&gt;0),"0",IF(Q59&lt;&gt;"",IF(Q59="W",(1*M59),(-1*M59)),0)),0)</f>
        <v>#REF!</v>
      </c>
      <c r="S59" s="45" t="e">
        <f ca="1">IF(AND(Q57="W",Q58="W",Q59="W"),3,IF(AND(ABS(#REF!)&lt;#REF!,Q58="W",Q59="W",#REF!=2),2,S58))</f>
        <v>#REF!</v>
      </c>
      <c r="T59" s="14" t="str">
        <f ca="1">VLOOKUP(ABS($A59),$W$6:$AB$43,5,0)</f>
        <v>L</v>
      </c>
      <c r="U59" s="34"/>
    </row>
    <row r="60" spans="1:21" ht="15">
      <c r="A60" s="30">
        <f t="shared" ca="1" si="0"/>
        <v>2</v>
      </c>
      <c r="B60" s="14" t="str">
        <f ca="1">VLOOKUP(ABS($A60),$W$6:$AB$43,6,0)</f>
        <v>B</v>
      </c>
      <c r="C60" s="14" t="str">
        <f ca="1">VLOOKUP(ABS($A60),$W$6:$AB$43,4,0)</f>
        <v>E</v>
      </c>
      <c r="D60" s="14">
        <f ca="1">COUNTIF($C51:C60,"E")</f>
        <v>3</v>
      </c>
      <c r="E60" s="14">
        <f ca="1">COUNTIF($C51:C60,"O")</f>
        <v>7</v>
      </c>
      <c r="F60" s="40" t="e">
        <f ca="1">IF($A59&lt;&gt;"",IF(#REF!&gt;=0,1,ROUNDUP(ABS(#REF!)/F$3,0)),"")</f>
        <v>#REF!</v>
      </c>
      <c r="G60" s="51" t="e">
        <f t="shared" ca="1" si="3"/>
        <v>#REF!</v>
      </c>
      <c r="H60" s="42" t="e">
        <f>IF(H59=#REF!,0,IF(J60="L",H59+1,0))</f>
        <v>#REF!</v>
      </c>
      <c r="I60" s="17" t="e">
        <f ca="1">IF($A59&lt;&gt;"",IF(OR(#REF!&lt;&gt;0,#REF!&lt;&gt;0),"",IF(D59&gt;=7,"O",IF(E59&gt;=7,"E",""))),"")</f>
        <v>#REF!</v>
      </c>
      <c r="J60" s="17" t="e">
        <f ca="1">IF($A60&lt;&gt;"",IF(I60&lt;&gt;"",IF($A60=0,"L",IF($C60=I60,"W","L")),""),"")</f>
        <v>#REF!</v>
      </c>
      <c r="K60" s="9" t="e">
        <f ca="1">IF($A60&lt;&gt;"",IF(OR(#REF!&lt;&gt;0,#REF!&lt;&gt;0),"0",IF(J60&lt;&gt;"",IF(J60="W",(1*F60),(-1*F60)),0)),0)</f>
        <v>#REF!</v>
      </c>
      <c r="L60" s="9" t="e">
        <f ca="1">IF(AND(J58="W",J59="W",J60="W"),3,IF(AND(ABS(#REF!)&lt;#REF!,J59="W",J60="W",#REF!=2),2,L59))</f>
        <v>#REF!</v>
      </c>
      <c r="M60" s="40" t="e">
        <f ca="1">IF($A59&lt;&gt;"",VLOOKUP(N59,#REF!,2),"")</f>
        <v>#REF!</v>
      </c>
      <c r="N60" s="51" t="e">
        <f t="shared" ca="1" si="1"/>
        <v>#REF!</v>
      </c>
      <c r="O60" s="42" t="e">
        <f>IF(O59=#REF!,0,IF(Q60="L",O59+1,0))</f>
        <v>#REF!</v>
      </c>
      <c r="P60" s="17" t="e">
        <f ca="1">IF($A59&lt;&gt;"",IF(OR(#REF!&lt;&gt;0,#REF!&lt;&gt;0),"","O"),"")</f>
        <v>#REF!</v>
      </c>
      <c r="Q60" s="17" t="e">
        <f ca="1">IF($A60&lt;&gt;"",IF(P60&lt;&gt;"",IF($A60=0,"L",IF($C60=P60,"W","L")),""),"")</f>
        <v>#REF!</v>
      </c>
      <c r="R60" s="45" t="e">
        <f ca="1">IF($A60&lt;&gt;"",IF(OR(#REF!&lt;&gt;0,#REF!&lt;&gt;0),"0",IF(Q60&lt;&gt;"",IF(Q60="W",(1*M60),(-1*M60)),0)),0)</f>
        <v>#REF!</v>
      </c>
      <c r="S60" s="45" t="e">
        <f ca="1">IF(AND(Q58="W",Q59="W",Q60="W"),3,IF(AND(ABS(#REF!)&lt;#REF!,Q59="W",Q60="W",#REF!=2),2,S59))</f>
        <v>#REF!</v>
      </c>
      <c r="T60" s="14" t="str">
        <f ca="1">VLOOKUP(ABS($A60),$W$6:$AB$43,5,0)</f>
        <v>L</v>
      </c>
      <c r="U60" s="34"/>
    </row>
    <row r="61" spans="1:21" ht="15">
      <c r="A61" s="30">
        <f t="shared" ca="1" si="0"/>
        <v>18</v>
      </c>
      <c r="B61" s="14" t="str">
        <f ca="1">VLOOKUP(ABS($A61),$W$6:$AB$43,6,0)</f>
        <v>R</v>
      </c>
      <c r="C61" s="14" t="str">
        <f ca="1">VLOOKUP(ABS($A61),$W$6:$AB$43,4,0)</f>
        <v>E</v>
      </c>
      <c r="D61" s="14">
        <f ca="1">COUNTIF($C52:C61,"E")</f>
        <v>4</v>
      </c>
      <c r="E61" s="14">
        <f ca="1">COUNTIF($C52:C61,"O")</f>
        <v>6</v>
      </c>
      <c r="F61" s="40" t="e">
        <f ca="1">IF($A60&lt;&gt;"",IF(#REF!&gt;=0,1,ROUNDUP(ABS(#REF!)/F$3,0)),"")</f>
        <v>#REF!</v>
      </c>
      <c r="G61" s="51" t="e">
        <f t="shared" ca="1" si="3"/>
        <v>#REF!</v>
      </c>
      <c r="H61" s="42" t="e">
        <f>IF(H60=#REF!,0,IF(J61="L",H60+1,0))</f>
        <v>#REF!</v>
      </c>
      <c r="I61" s="17" t="e">
        <f ca="1">IF($A60&lt;&gt;"",IF(OR(#REF!&lt;&gt;0,#REF!&lt;&gt;0),"",IF(D60&gt;=7,"O",IF(E60&gt;=7,"E",""))),"")</f>
        <v>#REF!</v>
      </c>
      <c r="J61" s="17" t="e">
        <f ca="1">IF($A61&lt;&gt;"",IF(I61&lt;&gt;"",IF($A61=0,"L",IF($C61=I61,"W","L")),""),"")</f>
        <v>#REF!</v>
      </c>
      <c r="K61" s="9" t="e">
        <f ca="1">IF($A61&lt;&gt;"",IF(OR(#REF!&lt;&gt;0,#REF!&lt;&gt;0),"0",IF(J61&lt;&gt;"",IF(J61="W",(1*F61),(-1*F61)),0)),0)</f>
        <v>#REF!</v>
      </c>
      <c r="L61" s="9" t="e">
        <f ca="1">IF(AND(J59="W",J60="W",J61="W"),3,IF(AND(ABS(#REF!)&lt;#REF!,J60="W",J61="W",#REF!=2),2,L60))</f>
        <v>#REF!</v>
      </c>
      <c r="M61" s="40" t="e">
        <f ca="1">IF($A60&lt;&gt;"",VLOOKUP(N60,#REF!,2),"")</f>
        <v>#REF!</v>
      </c>
      <c r="N61" s="51" t="e">
        <f t="shared" ca="1" si="1"/>
        <v>#REF!</v>
      </c>
      <c r="O61" s="42" t="e">
        <f>IF(O60=#REF!,0,IF(Q61="L",O60+1,0))</f>
        <v>#REF!</v>
      </c>
      <c r="P61" s="17" t="e">
        <f ca="1">IF($A60&lt;&gt;"",IF(OR(#REF!&lt;&gt;0,#REF!&lt;&gt;0),"","O"),"")</f>
        <v>#REF!</v>
      </c>
      <c r="Q61" s="17" t="e">
        <f ca="1">IF($A61&lt;&gt;"",IF(P61&lt;&gt;"",IF($A61=0,"L",IF($C61=P61,"W","L")),""),"")</f>
        <v>#REF!</v>
      </c>
      <c r="R61" s="45" t="e">
        <f ca="1">IF($A61&lt;&gt;"",IF(OR(#REF!&lt;&gt;0,#REF!&lt;&gt;0),"0",IF(Q61&lt;&gt;"",IF(Q61="W",(1*M61),(-1*M61)),0)),0)</f>
        <v>#REF!</v>
      </c>
      <c r="S61" s="45" t="e">
        <f ca="1">IF(AND(Q59="W",Q60="W",Q61="W"),3,IF(AND(ABS(#REF!)&lt;#REF!,Q60="W",Q61="W",#REF!=2),2,S60))</f>
        <v>#REF!</v>
      </c>
      <c r="T61" s="14" t="str">
        <f ca="1">VLOOKUP(ABS($A61),$W$6:$AB$43,5,0)</f>
        <v>L</v>
      </c>
      <c r="U61" s="34"/>
    </row>
    <row r="62" spans="1:21" ht="15">
      <c r="A62" s="30">
        <f t="shared" ca="1" si="0"/>
        <v>22</v>
      </c>
      <c r="B62" s="14" t="str">
        <f ca="1">VLOOKUP(ABS($A62),$W$6:$AB$43,6,0)</f>
        <v>B</v>
      </c>
      <c r="C62" s="14" t="str">
        <f ca="1">VLOOKUP(ABS($A62),$W$6:$AB$43,4,0)</f>
        <v>E</v>
      </c>
      <c r="D62" s="14">
        <f ca="1">COUNTIF($C53:C62,"E")</f>
        <v>4</v>
      </c>
      <c r="E62" s="14">
        <f ca="1">COUNTIF($C53:C62,"O")</f>
        <v>6</v>
      </c>
      <c r="F62" s="40" t="e">
        <f ca="1">IF($A61&lt;&gt;"",IF(#REF!&gt;=0,1,ROUNDUP(ABS(#REF!)/F$3,0)),"")</f>
        <v>#REF!</v>
      </c>
      <c r="G62" s="51" t="e">
        <f t="shared" ca="1" si="3"/>
        <v>#REF!</v>
      </c>
      <c r="H62" s="42" t="e">
        <f>IF(H61=#REF!,0,IF(J62="L",H61+1,0))</f>
        <v>#REF!</v>
      </c>
      <c r="I62" s="17" t="e">
        <f ca="1">IF($A61&lt;&gt;"",IF(OR(#REF!&lt;&gt;0,#REF!&lt;&gt;0),"",IF(D61&gt;=7,"O",IF(E61&gt;=7,"E",""))),"")</f>
        <v>#REF!</v>
      </c>
      <c r="J62" s="17" t="e">
        <f ca="1">IF($A62&lt;&gt;"",IF(I62&lt;&gt;"",IF($A62=0,"L",IF($C62=I62,"W","L")),""),"")</f>
        <v>#REF!</v>
      </c>
      <c r="K62" s="9" t="e">
        <f ca="1">IF($A62&lt;&gt;"",IF(OR(#REF!&lt;&gt;0,#REF!&lt;&gt;0),"0",IF(J62&lt;&gt;"",IF(J62="W",(1*F62),(-1*F62)),0)),0)</f>
        <v>#REF!</v>
      </c>
      <c r="L62" s="9" t="e">
        <f ca="1">IF(AND(J60="W",J61="W",J62="W"),3,IF(AND(ABS(#REF!)&lt;#REF!,J61="W",J62="W",#REF!=2),2,L61))</f>
        <v>#REF!</v>
      </c>
      <c r="M62" s="40" t="e">
        <f ca="1">IF($A61&lt;&gt;"",VLOOKUP(N61,#REF!,2),"")</f>
        <v>#REF!</v>
      </c>
      <c r="N62" s="51" t="e">
        <f t="shared" ca="1" si="1"/>
        <v>#REF!</v>
      </c>
      <c r="O62" s="42" t="e">
        <f>IF(O61=#REF!,0,IF(Q62="L",O61+1,0))</f>
        <v>#REF!</v>
      </c>
      <c r="P62" s="17" t="e">
        <f ca="1">IF($A61&lt;&gt;"",IF(OR(#REF!&lt;&gt;0,#REF!&lt;&gt;0),"","O"),"")</f>
        <v>#REF!</v>
      </c>
      <c r="Q62" s="17" t="e">
        <f ca="1">IF($A62&lt;&gt;"",IF(P62&lt;&gt;"",IF($A62=0,"L",IF($C62=P62,"W","L")),""),"")</f>
        <v>#REF!</v>
      </c>
      <c r="R62" s="45" t="e">
        <f ca="1">IF($A62&lt;&gt;"",IF(OR(#REF!&lt;&gt;0,#REF!&lt;&gt;0),"0",IF(Q62&lt;&gt;"",IF(Q62="W",(1*M62),(-1*M62)),0)),0)</f>
        <v>#REF!</v>
      </c>
      <c r="S62" s="45" t="e">
        <f ca="1">IF(AND(Q60="W",Q61="W",Q62="W"),3,IF(AND(ABS(#REF!)&lt;#REF!,Q61="W",Q62="W",#REF!=2),2,S61))</f>
        <v>#REF!</v>
      </c>
      <c r="T62" s="14" t="str">
        <f ca="1">VLOOKUP(ABS($A62),$W$6:$AB$43,5,0)</f>
        <v>H</v>
      </c>
      <c r="U62" s="34"/>
    </row>
    <row r="63" spans="1:21" ht="15">
      <c r="A63" s="30">
        <f t="shared" ca="1" si="0"/>
        <v>30</v>
      </c>
      <c r="B63" s="14" t="str">
        <f ca="1">VLOOKUP(ABS($A63),$W$6:$AB$43,6,0)</f>
        <v>R</v>
      </c>
      <c r="C63" s="14" t="str">
        <f ca="1">VLOOKUP(ABS($A63),$W$6:$AB$43,4,0)</f>
        <v>E</v>
      </c>
      <c r="D63" s="14">
        <f ca="1">COUNTIF($C54:C63,"E")</f>
        <v>5</v>
      </c>
      <c r="E63" s="14">
        <f ca="1">COUNTIF($C54:C63,"O")</f>
        <v>5</v>
      </c>
      <c r="F63" s="40" t="e">
        <f ca="1">IF($A62&lt;&gt;"",IF(#REF!&gt;=0,1,ROUNDUP(ABS(#REF!)/F$3,0)),"")</f>
        <v>#REF!</v>
      </c>
      <c r="G63" s="51" t="e">
        <f t="shared" ca="1" si="3"/>
        <v>#REF!</v>
      </c>
      <c r="H63" s="42" t="e">
        <f>IF(H62=#REF!,0,IF(J63="L",H62+1,0))</f>
        <v>#REF!</v>
      </c>
      <c r="I63" s="17" t="e">
        <f ca="1">IF($A62&lt;&gt;"",IF(OR(#REF!&lt;&gt;0,#REF!&lt;&gt;0),"",IF(D62&gt;=7,"O",IF(E62&gt;=7,"E",""))),"")</f>
        <v>#REF!</v>
      </c>
      <c r="J63" s="17" t="e">
        <f ca="1">IF($A63&lt;&gt;"",IF(I63&lt;&gt;"",IF($A63=0,"L",IF($C63=I63,"W","L")),""),"")</f>
        <v>#REF!</v>
      </c>
      <c r="K63" s="9" t="e">
        <f ca="1">IF($A63&lt;&gt;"",IF(OR(#REF!&lt;&gt;0,#REF!&lt;&gt;0),"0",IF(J63&lt;&gt;"",IF(J63="W",(1*F63),(-1*F63)),0)),0)</f>
        <v>#REF!</v>
      </c>
      <c r="L63" s="9" t="e">
        <f ca="1">IF(AND(J61="W",J62="W",J63="W"),3,IF(AND(ABS(#REF!)&lt;#REF!,J62="W",J63="W",#REF!=2),2,L62))</f>
        <v>#REF!</v>
      </c>
      <c r="M63" s="40" t="e">
        <f ca="1">IF($A62&lt;&gt;"",VLOOKUP(N62,#REF!,2),"")</f>
        <v>#REF!</v>
      </c>
      <c r="N63" s="51" t="e">
        <f t="shared" ca="1" si="1"/>
        <v>#REF!</v>
      </c>
      <c r="O63" s="42" t="e">
        <f>IF(O62=#REF!,0,IF(Q63="L",O62+1,0))</f>
        <v>#REF!</v>
      </c>
      <c r="P63" s="17" t="e">
        <f ca="1">IF($A62&lt;&gt;"",IF(OR(#REF!&lt;&gt;0,#REF!&lt;&gt;0),"","O"),"")</f>
        <v>#REF!</v>
      </c>
      <c r="Q63" s="17" t="e">
        <f ca="1">IF($A63&lt;&gt;"",IF(P63&lt;&gt;"",IF($A63=0,"L",IF($C63=P63,"W","L")),""),"")</f>
        <v>#REF!</v>
      </c>
      <c r="R63" s="45" t="e">
        <f ca="1">IF($A63&lt;&gt;"",IF(OR(#REF!&lt;&gt;0,#REF!&lt;&gt;0),"0",IF(Q63&lt;&gt;"",IF(Q63="W",(1*M63),(-1*M63)),0)),0)</f>
        <v>#REF!</v>
      </c>
      <c r="S63" s="45" t="e">
        <f ca="1">IF(AND(Q61="W",Q62="W",Q63="W"),3,IF(AND(ABS(#REF!)&lt;#REF!,Q62="W",Q63="W",#REF!=2),2,S62))</f>
        <v>#REF!</v>
      </c>
      <c r="T63" s="14" t="str">
        <f ca="1">VLOOKUP(ABS($A63),$W$6:$AB$43,5,0)</f>
        <v>H</v>
      </c>
      <c r="U63" s="34"/>
    </row>
    <row r="64" spans="1:21" ht="15">
      <c r="A64" s="30">
        <f t="shared" ca="1" si="0"/>
        <v>17</v>
      </c>
      <c r="B64" s="14" t="str">
        <f ca="1">VLOOKUP(ABS($A64),$W$6:$AB$43,6,0)</f>
        <v>B</v>
      </c>
      <c r="C64" s="14" t="str">
        <f ca="1">VLOOKUP(ABS($A64),$W$6:$AB$43,4,0)</f>
        <v>O</v>
      </c>
      <c r="D64" s="14">
        <f ca="1">COUNTIF($C55:C64,"E")</f>
        <v>5</v>
      </c>
      <c r="E64" s="14">
        <f ca="1">COUNTIF($C55:C64,"O")</f>
        <v>5</v>
      </c>
      <c r="F64" s="40" t="e">
        <f ca="1">IF($A63&lt;&gt;"",IF(#REF!&gt;=0,1,ROUNDUP(ABS(#REF!)/F$3,0)),"")</f>
        <v>#REF!</v>
      </c>
      <c r="G64" s="51" t="e">
        <f t="shared" ca="1" si="3"/>
        <v>#REF!</v>
      </c>
      <c r="H64" s="42" t="e">
        <f>IF(H63=#REF!,0,IF(J64="L",H63+1,0))</f>
        <v>#REF!</v>
      </c>
      <c r="I64" s="17" t="e">
        <f ca="1">IF($A63&lt;&gt;"",IF(OR(#REF!&lt;&gt;0,#REF!&lt;&gt;0),"",IF(D63&gt;=7,"O",IF(E63&gt;=7,"E",""))),"")</f>
        <v>#REF!</v>
      </c>
      <c r="J64" s="17" t="e">
        <f ca="1">IF($A64&lt;&gt;"",IF(I64&lt;&gt;"",IF($A64=0,"L",IF($C64=I64,"W","L")),""),"")</f>
        <v>#REF!</v>
      </c>
      <c r="K64" s="9" t="e">
        <f ca="1">IF($A64&lt;&gt;"",IF(OR(#REF!&lt;&gt;0,#REF!&lt;&gt;0),"0",IF(J64&lt;&gt;"",IF(J64="W",(1*F64),(-1*F64)),0)),0)</f>
        <v>#REF!</v>
      </c>
      <c r="L64" s="9" t="e">
        <f ca="1">IF(AND(J62="W",J63="W",J64="W"),3,IF(AND(ABS(#REF!)&lt;#REF!,J63="W",J64="W",#REF!=2),2,L63))</f>
        <v>#REF!</v>
      </c>
      <c r="M64" s="40" t="e">
        <f ca="1">IF($A63&lt;&gt;"",VLOOKUP(N63,#REF!,2),"")</f>
        <v>#REF!</v>
      </c>
      <c r="N64" s="51" t="e">
        <f t="shared" ca="1" si="1"/>
        <v>#REF!</v>
      </c>
      <c r="O64" s="42" t="e">
        <f>IF(O63=#REF!,0,IF(Q64="L",O63+1,0))</f>
        <v>#REF!</v>
      </c>
      <c r="P64" s="17" t="e">
        <f ca="1">IF($A63&lt;&gt;"",IF(OR(#REF!&lt;&gt;0,#REF!&lt;&gt;0),"","O"),"")</f>
        <v>#REF!</v>
      </c>
      <c r="Q64" s="17" t="e">
        <f ca="1">IF($A64&lt;&gt;"",IF(P64&lt;&gt;"",IF($A64=0,"L",IF($C64=P64,"W","L")),""),"")</f>
        <v>#REF!</v>
      </c>
      <c r="R64" s="45" t="e">
        <f ca="1">IF($A64&lt;&gt;"",IF(OR(#REF!&lt;&gt;0,#REF!&lt;&gt;0),"0",IF(Q64&lt;&gt;"",IF(Q64="W",(1*M64),(-1*M64)),0)),0)</f>
        <v>#REF!</v>
      </c>
      <c r="S64" s="45" t="e">
        <f ca="1">IF(AND(Q62="W",Q63="W",Q64="W"),3,IF(AND(ABS(#REF!)&lt;#REF!,Q63="W",Q64="W",#REF!=2),2,S63))</f>
        <v>#REF!</v>
      </c>
      <c r="T64" s="14" t="str">
        <f ca="1">VLOOKUP(ABS($A64),$W$6:$AB$43,5,0)</f>
        <v>L</v>
      </c>
      <c r="U64" s="34"/>
    </row>
    <row r="65" spans="1:21" ht="15">
      <c r="A65" s="30">
        <f t="shared" ca="1" si="0"/>
        <v>29</v>
      </c>
      <c r="B65" s="14" t="str">
        <f ca="1">VLOOKUP(ABS($A65),$W$6:$AB$43,6,0)</f>
        <v>B</v>
      </c>
      <c r="C65" s="14" t="str">
        <f ca="1">VLOOKUP(ABS($A65),$W$6:$AB$43,4,0)</f>
        <v>O</v>
      </c>
      <c r="D65" s="14">
        <f ca="1">COUNTIF($C56:C65,"E")</f>
        <v>4</v>
      </c>
      <c r="E65" s="14">
        <f ca="1">COUNTIF($C56:C65,"O")</f>
        <v>6</v>
      </c>
      <c r="F65" s="40" t="e">
        <f ca="1">IF($A64&lt;&gt;"",IF(#REF!&gt;=0,1,ROUNDUP(ABS(#REF!)/F$3,0)),"")</f>
        <v>#REF!</v>
      </c>
      <c r="G65" s="51" t="e">
        <f t="shared" ca="1" si="3"/>
        <v>#REF!</v>
      </c>
      <c r="H65" s="42" t="e">
        <f>IF(H64=#REF!,0,IF(J65="L",H64+1,0))</f>
        <v>#REF!</v>
      </c>
      <c r="I65" s="17" t="e">
        <f ca="1">IF($A64&lt;&gt;"",IF(OR(#REF!&lt;&gt;0,#REF!&lt;&gt;0),"",IF(D64&gt;=7,"O",IF(E64&gt;=7,"E",""))),"")</f>
        <v>#REF!</v>
      </c>
      <c r="J65" s="17" t="e">
        <f ca="1">IF($A65&lt;&gt;"",IF(I65&lt;&gt;"",IF($A65=0,"L",IF($C65=I65,"W","L")),""),"")</f>
        <v>#REF!</v>
      </c>
      <c r="K65" s="9" t="e">
        <f ca="1">IF($A65&lt;&gt;"",IF(OR(#REF!&lt;&gt;0,#REF!&lt;&gt;0),"0",IF(J65&lt;&gt;"",IF(J65="W",(1*F65),(-1*F65)),0)),0)</f>
        <v>#REF!</v>
      </c>
      <c r="L65" s="9" t="e">
        <f ca="1">IF(AND(J63="W",J64="W",J65="W"),3,IF(AND(ABS(#REF!)&lt;#REF!,J64="W",J65="W",#REF!=2),2,L64))</f>
        <v>#REF!</v>
      </c>
      <c r="M65" s="40" t="e">
        <f ca="1">IF($A64&lt;&gt;"",VLOOKUP(N64,#REF!,2),"")</f>
        <v>#REF!</v>
      </c>
      <c r="N65" s="51" t="e">
        <f t="shared" ca="1" si="1"/>
        <v>#REF!</v>
      </c>
      <c r="O65" s="42" t="e">
        <f>IF(O64=#REF!,0,IF(Q65="L",O64+1,0))</f>
        <v>#REF!</v>
      </c>
      <c r="P65" s="17" t="e">
        <f ca="1">IF($A64&lt;&gt;"",IF(OR(#REF!&lt;&gt;0,#REF!&lt;&gt;0),"","O"),"")</f>
        <v>#REF!</v>
      </c>
      <c r="Q65" s="17" t="e">
        <f ca="1">IF($A65&lt;&gt;"",IF(P65&lt;&gt;"",IF($A65=0,"L",IF($C65=P65,"W","L")),""),"")</f>
        <v>#REF!</v>
      </c>
      <c r="R65" s="45" t="e">
        <f ca="1">IF($A65&lt;&gt;"",IF(OR(#REF!&lt;&gt;0,#REF!&lt;&gt;0),"0",IF(Q65&lt;&gt;"",IF(Q65="W",(1*M65),(-1*M65)),0)),0)</f>
        <v>#REF!</v>
      </c>
      <c r="S65" s="45" t="e">
        <f ca="1">IF(AND(Q63="W",Q64="W",Q65="W"),3,IF(AND(ABS(#REF!)&lt;#REF!,Q64="W",Q65="W",#REF!=2),2,S64))</f>
        <v>#REF!</v>
      </c>
      <c r="T65" s="14" t="str">
        <f ca="1">VLOOKUP(ABS($A65),$W$6:$AB$43,5,0)</f>
        <v>H</v>
      </c>
      <c r="U65" s="34"/>
    </row>
    <row r="66" spans="1:21" ht="15">
      <c r="A66" s="30">
        <f t="shared" ca="1" si="0"/>
        <v>4</v>
      </c>
      <c r="B66" s="14" t="str">
        <f ca="1">VLOOKUP(ABS($A66),$W$6:$AB$43,6,0)</f>
        <v>B</v>
      </c>
      <c r="C66" s="14" t="str">
        <f ca="1">VLOOKUP(ABS($A66),$W$6:$AB$43,4,0)</f>
        <v>E</v>
      </c>
      <c r="D66" s="14">
        <f ca="1">COUNTIF($C57:C66,"E")</f>
        <v>5</v>
      </c>
      <c r="E66" s="14">
        <f ca="1">COUNTIF($C57:C66,"O")</f>
        <v>5</v>
      </c>
      <c r="F66" s="40" t="e">
        <f ca="1">IF($A65&lt;&gt;"",IF(#REF!&gt;=0,1,ROUNDUP(ABS(#REF!)/F$3,0)),"")</f>
        <v>#REF!</v>
      </c>
      <c r="G66" s="51" t="e">
        <f t="shared" ca="1" si="3"/>
        <v>#REF!</v>
      </c>
      <c r="H66" s="42" t="e">
        <f>IF(H65=#REF!,0,IF(J66="L",H65+1,0))</f>
        <v>#REF!</v>
      </c>
      <c r="I66" s="17" t="e">
        <f ca="1">IF($A65&lt;&gt;"",IF(OR(#REF!&lt;&gt;0,#REF!&lt;&gt;0),"",IF(D65&gt;=7,"O",IF(E65&gt;=7,"E",""))),"")</f>
        <v>#REF!</v>
      </c>
      <c r="J66" s="17" t="e">
        <f ca="1">IF($A66&lt;&gt;"",IF(I66&lt;&gt;"",IF($A66=0,"L",IF($C66=I66,"W","L")),""),"")</f>
        <v>#REF!</v>
      </c>
      <c r="K66" s="9" t="e">
        <f ca="1">IF($A66&lt;&gt;"",IF(OR(#REF!&lt;&gt;0,#REF!&lt;&gt;0),"0",IF(J66&lt;&gt;"",IF(J66="W",(1*F66),(-1*F66)),0)),0)</f>
        <v>#REF!</v>
      </c>
      <c r="L66" s="9" t="e">
        <f ca="1">IF(AND(J64="W",J65="W",J66="W"),3,IF(AND(ABS(#REF!)&lt;#REF!,J65="W",J66="W",#REF!=2),2,L65))</f>
        <v>#REF!</v>
      </c>
      <c r="M66" s="40" t="e">
        <f ca="1">IF($A65&lt;&gt;"",VLOOKUP(N65,#REF!,2),"")</f>
        <v>#REF!</v>
      </c>
      <c r="N66" s="51" t="e">
        <f t="shared" ca="1" si="1"/>
        <v>#REF!</v>
      </c>
      <c r="O66" s="42" t="e">
        <f>IF(O65=#REF!,0,IF(Q66="L",O65+1,0))</f>
        <v>#REF!</v>
      </c>
      <c r="P66" s="17" t="e">
        <f ca="1">IF($A65&lt;&gt;"",IF(OR(#REF!&lt;&gt;0,#REF!&lt;&gt;0),"","O"),"")</f>
        <v>#REF!</v>
      </c>
      <c r="Q66" s="17" t="e">
        <f ca="1">IF($A66&lt;&gt;"",IF(P66&lt;&gt;"",IF($A66=0,"L",IF($C66=P66,"W","L")),""),"")</f>
        <v>#REF!</v>
      </c>
      <c r="R66" s="45" t="e">
        <f ca="1">IF($A66&lt;&gt;"",IF(OR(#REF!&lt;&gt;0,#REF!&lt;&gt;0),"0",IF(Q66&lt;&gt;"",IF(Q66="W",(1*M66),(-1*M66)),0)),0)</f>
        <v>#REF!</v>
      </c>
      <c r="S66" s="45" t="e">
        <f ca="1">IF(AND(Q64="W",Q65="W",Q66="W"),3,IF(AND(ABS(#REF!)&lt;#REF!,Q65="W",Q66="W",#REF!=2),2,S65))</f>
        <v>#REF!</v>
      </c>
      <c r="T66" s="14" t="str">
        <f ca="1">VLOOKUP(ABS($A66),$W$6:$AB$43,5,0)</f>
        <v>L</v>
      </c>
      <c r="U66" s="34"/>
    </row>
    <row r="67" spans="1:21" ht="15">
      <c r="A67" s="30">
        <f t="shared" ca="1" si="0"/>
        <v>11</v>
      </c>
      <c r="B67" s="14" t="str">
        <f ca="1">VLOOKUP(ABS($A67),$W$6:$AB$43,6,0)</f>
        <v>B</v>
      </c>
      <c r="C67" s="14" t="str">
        <f ca="1">VLOOKUP(ABS($A67),$W$6:$AB$43,4,0)</f>
        <v>O</v>
      </c>
      <c r="D67" s="14">
        <f ca="1">COUNTIF($C58:C67,"E")</f>
        <v>5</v>
      </c>
      <c r="E67" s="14">
        <f ca="1">COUNTIF($C58:C67,"O")</f>
        <v>5</v>
      </c>
      <c r="F67" s="40" t="e">
        <f ca="1">IF($A66&lt;&gt;"",IF(#REF!&gt;=0,1,ROUNDUP(ABS(#REF!)/F$3,0)),"")</f>
        <v>#REF!</v>
      </c>
      <c r="G67" s="51" t="e">
        <f t="shared" ca="1" si="3"/>
        <v>#REF!</v>
      </c>
      <c r="H67" s="42" t="e">
        <f>IF(H66=#REF!,0,IF(J67="L",H66+1,0))</f>
        <v>#REF!</v>
      </c>
      <c r="I67" s="17" t="e">
        <f ca="1">IF($A66&lt;&gt;"",IF(OR(#REF!&lt;&gt;0,#REF!&lt;&gt;0),"",IF(D66&gt;=7,"O",IF(E66&gt;=7,"E",""))),"")</f>
        <v>#REF!</v>
      </c>
      <c r="J67" s="17" t="e">
        <f ca="1">IF($A67&lt;&gt;"",IF(I67&lt;&gt;"",IF($A67=0,"L",IF($C67=I67,"W","L")),""),"")</f>
        <v>#REF!</v>
      </c>
      <c r="K67" s="9" t="e">
        <f ca="1">IF($A67&lt;&gt;"",IF(OR(#REF!&lt;&gt;0,#REF!&lt;&gt;0),"0",IF(J67&lt;&gt;"",IF(J67="W",(1*F67),(-1*F67)),0)),0)</f>
        <v>#REF!</v>
      </c>
      <c r="L67" s="9" t="e">
        <f ca="1">IF(AND(J65="W",J66="W",J67="W"),3,IF(AND(ABS(#REF!)&lt;#REF!,J66="W",J67="W",#REF!=2),2,L66))</f>
        <v>#REF!</v>
      </c>
      <c r="M67" s="40" t="e">
        <f ca="1">IF($A66&lt;&gt;"",VLOOKUP(N66,#REF!,2),"")</f>
        <v>#REF!</v>
      </c>
      <c r="N67" s="51" t="e">
        <f t="shared" ca="1" si="1"/>
        <v>#REF!</v>
      </c>
      <c r="O67" s="42" t="e">
        <f>IF(O66=#REF!,0,IF(Q67="L",O66+1,0))</f>
        <v>#REF!</v>
      </c>
      <c r="P67" s="17" t="e">
        <f ca="1">IF($A66&lt;&gt;"",IF(OR(#REF!&lt;&gt;0,#REF!&lt;&gt;0),"","O"),"")</f>
        <v>#REF!</v>
      </c>
      <c r="Q67" s="17" t="e">
        <f ca="1">IF($A67&lt;&gt;"",IF(P67&lt;&gt;"",IF($A67=0,"L",IF($C67=P67,"W","L")),""),"")</f>
        <v>#REF!</v>
      </c>
      <c r="R67" s="45" t="e">
        <f ca="1">IF($A67&lt;&gt;"",IF(OR(#REF!&lt;&gt;0,#REF!&lt;&gt;0),"0",IF(Q67&lt;&gt;"",IF(Q67="W",(1*M67),(-1*M67)),0)),0)</f>
        <v>#REF!</v>
      </c>
      <c r="S67" s="45" t="e">
        <f ca="1">IF(AND(Q65="W",Q66="W",Q67="W"),3,IF(AND(ABS(#REF!)&lt;#REF!,Q66="W",Q67="W",#REF!=2),2,S66))</f>
        <v>#REF!</v>
      </c>
      <c r="T67" s="14" t="str">
        <f ca="1">VLOOKUP(ABS($A67),$W$6:$AB$43,5,0)</f>
        <v>L</v>
      </c>
      <c r="U67" s="34"/>
    </row>
    <row r="68" spans="1:21" ht="15">
      <c r="A68" s="30">
        <f t="shared" ca="1" si="0"/>
        <v>21</v>
      </c>
      <c r="B68" s="14" t="str">
        <f ca="1">VLOOKUP(ABS($A68),$W$6:$AB$43,6,0)</f>
        <v>R</v>
      </c>
      <c r="C68" s="14" t="str">
        <f ca="1">VLOOKUP(ABS($A68),$W$6:$AB$43,4,0)</f>
        <v>O</v>
      </c>
      <c r="D68" s="14">
        <f ca="1">COUNTIF($C59:C68,"E")</f>
        <v>5</v>
      </c>
      <c r="E68" s="14">
        <f ca="1">COUNTIF($C59:C68,"O")</f>
        <v>5</v>
      </c>
      <c r="F68" s="40" t="e">
        <f ca="1">IF($A67&lt;&gt;"",IF(#REF!&gt;=0,1,ROUNDUP(ABS(#REF!)/F$3,0)),"")</f>
        <v>#REF!</v>
      </c>
      <c r="G68" s="51" t="e">
        <f t="shared" ca="1" si="3"/>
        <v>#REF!</v>
      </c>
      <c r="H68" s="42" t="e">
        <f>IF(H67=#REF!,0,IF(J68="L",H67+1,0))</f>
        <v>#REF!</v>
      </c>
      <c r="I68" s="17" t="e">
        <f ca="1">IF($A67&lt;&gt;"",IF(OR(#REF!&lt;&gt;0,#REF!&lt;&gt;0),"",IF(D67&gt;=7,"O",IF(E67&gt;=7,"E",""))),"")</f>
        <v>#REF!</v>
      </c>
      <c r="J68" s="17" t="e">
        <f ca="1">IF($A68&lt;&gt;"",IF(I68&lt;&gt;"",IF($A68=0,"L",IF($C68=I68,"W","L")),""),"")</f>
        <v>#REF!</v>
      </c>
      <c r="K68" s="9" t="e">
        <f ca="1">IF($A68&lt;&gt;"",IF(OR(#REF!&lt;&gt;0,#REF!&lt;&gt;0),"0",IF(J68&lt;&gt;"",IF(J68="W",(1*F68),(-1*F68)),0)),0)</f>
        <v>#REF!</v>
      </c>
      <c r="L68" s="9" t="e">
        <f ca="1">IF(AND(J66="W",J67="W",J68="W"),3,IF(AND(ABS(#REF!)&lt;#REF!,J67="W",J68="W",#REF!=2),2,L67))</f>
        <v>#REF!</v>
      </c>
      <c r="M68" s="40" t="e">
        <f ca="1">IF($A67&lt;&gt;"",VLOOKUP(N67,#REF!,2),"")</f>
        <v>#REF!</v>
      </c>
      <c r="N68" s="51" t="e">
        <f t="shared" ca="1" si="1"/>
        <v>#REF!</v>
      </c>
      <c r="O68" s="42" t="e">
        <f>IF(O67=#REF!,0,IF(Q68="L",O67+1,0))</f>
        <v>#REF!</v>
      </c>
      <c r="P68" s="17" t="e">
        <f ca="1">IF($A67&lt;&gt;"",IF(OR(#REF!&lt;&gt;0,#REF!&lt;&gt;0),"","O"),"")</f>
        <v>#REF!</v>
      </c>
      <c r="Q68" s="17" t="e">
        <f ca="1">IF($A68&lt;&gt;"",IF(P68&lt;&gt;"",IF($A68=0,"L",IF($C68=P68,"W","L")),""),"")</f>
        <v>#REF!</v>
      </c>
      <c r="R68" s="45" t="e">
        <f ca="1">IF($A68&lt;&gt;"",IF(OR(#REF!&lt;&gt;0,#REF!&lt;&gt;0),"0",IF(Q68&lt;&gt;"",IF(Q68="W",(1*M68),(-1*M68)),0)),0)</f>
        <v>#REF!</v>
      </c>
      <c r="S68" s="45" t="e">
        <f ca="1">IF(AND(Q66="W",Q67="W",Q68="W"),3,IF(AND(ABS(#REF!)&lt;#REF!,Q67="W",Q68="W",#REF!=2),2,S67))</f>
        <v>#REF!</v>
      </c>
      <c r="T68" s="14" t="str">
        <f ca="1">VLOOKUP(ABS($A68),$W$6:$AB$43,5,0)</f>
        <v>H</v>
      </c>
      <c r="U68" s="34"/>
    </row>
    <row r="69" spans="1:21">
      <c r="A69" s="30">
        <f t="shared" ca="1" si="0"/>
        <v>11</v>
      </c>
      <c r="B69" s="14" t="str">
        <f ca="1">VLOOKUP(ABS($A69),$W$6:$AB$43,6,0)</f>
        <v>B</v>
      </c>
      <c r="C69" s="14" t="str">
        <f ca="1">VLOOKUP(ABS($A69),$W$6:$AB$43,4,0)</f>
        <v>O</v>
      </c>
      <c r="D69" s="14">
        <f ca="1">COUNTIF($C60:C69,"E")</f>
        <v>5</v>
      </c>
      <c r="E69" s="14">
        <f ca="1">COUNTIF($C60:C69,"O")</f>
        <v>5</v>
      </c>
      <c r="F69" s="40" t="e">
        <f ca="1">IF($A68&lt;&gt;"",IF(#REF!&gt;=0,1,ROUNDUP(ABS(#REF!)/F$3,0)),"")</f>
        <v>#REF!</v>
      </c>
      <c r="G69" s="51" t="e">
        <f t="shared" ca="1" si="3"/>
        <v>#REF!</v>
      </c>
      <c r="H69" s="42" t="e">
        <f>IF(H68=#REF!,0,IF(J69="L",H68+1,0))</f>
        <v>#REF!</v>
      </c>
      <c r="I69" s="17" t="e">
        <f ca="1">IF($A68&lt;&gt;"",IF(OR(#REF!&lt;&gt;0,#REF!&lt;&gt;0),"",IF(D68&gt;=7,"O",IF(E68&gt;=7,"E",""))),"")</f>
        <v>#REF!</v>
      </c>
      <c r="J69" s="17" t="e">
        <f ca="1">IF($A69&lt;&gt;"",IF(I69&lt;&gt;"",IF($A69=0,"L",IF($C69=I69,"W","L")),""),"")</f>
        <v>#REF!</v>
      </c>
      <c r="K69" s="9" t="e">
        <f ca="1">IF($A69&lt;&gt;"",IF(OR(#REF!&lt;&gt;0,#REF!&lt;&gt;0),"0",IF(J69&lt;&gt;"",IF(J69="W",(1*F69),(-1*F69)),0)),0)</f>
        <v>#REF!</v>
      </c>
      <c r="L69" s="9" t="e">
        <f ca="1">IF(AND(J67="W",J68="W",J69="W"),3,IF(AND(ABS(#REF!)&lt;#REF!,J68="W",J69="W",#REF!=2),2,L68))</f>
        <v>#REF!</v>
      </c>
      <c r="M69" s="40" t="e">
        <f ca="1">IF($A68&lt;&gt;"",VLOOKUP(N68,#REF!,2),"")</f>
        <v>#REF!</v>
      </c>
      <c r="N69" s="51" t="e">
        <f t="shared" ca="1" si="1"/>
        <v>#REF!</v>
      </c>
      <c r="O69" s="42" t="e">
        <f>IF(O68=#REF!,0,IF(Q69="L",O68+1,0))</f>
        <v>#REF!</v>
      </c>
      <c r="P69" s="17" t="e">
        <f ca="1">IF($A68&lt;&gt;"",IF(OR(#REF!&lt;&gt;0,#REF!&lt;&gt;0),"","O"),"")</f>
        <v>#REF!</v>
      </c>
      <c r="Q69" s="17" t="e">
        <f ca="1">IF($A69&lt;&gt;"",IF(P69&lt;&gt;"",IF($A69=0,"L",IF($C69=P69,"W","L")),""),"")</f>
        <v>#REF!</v>
      </c>
      <c r="R69" s="45" t="e">
        <f ca="1">IF($A69&lt;&gt;"",IF(OR(#REF!&lt;&gt;0,#REF!&lt;&gt;0),"0",IF(Q69&lt;&gt;"",IF(Q69="W",(1*M69),(-1*M69)),0)),0)</f>
        <v>#REF!</v>
      </c>
      <c r="S69" s="45" t="e">
        <f ca="1">IF(AND(Q67="W",Q68="W",Q69="W"),3,IF(AND(ABS(#REF!)&lt;#REF!,Q68="W",Q69="W",#REF!=2),2,S68))</f>
        <v>#REF!</v>
      </c>
      <c r="T69" s="14" t="str">
        <f ca="1">VLOOKUP(ABS($A69),$W$6:$AB$43,5,0)</f>
        <v>L</v>
      </c>
    </row>
    <row r="70" spans="1:21">
      <c r="A70" s="30">
        <f t="shared" ref="A70:A133" ca="1" si="4">IF($A$2="no",INT(RAND()*36+1),INT(RAND()*37))</f>
        <v>19</v>
      </c>
      <c r="B70" s="14" t="str">
        <f ca="1">VLOOKUP(ABS($A70),$W$6:$AB$43,6,0)</f>
        <v>R</v>
      </c>
      <c r="C70" s="14" t="str">
        <f ca="1">VLOOKUP(ABS($A70),$W$6:$AB$43,4,0)</f>
        <v>O</v>
      </c>
      <c r="D70" s="14">
        <f ca="1">COUNTIF($C61:C70,"E")</f>
        <v>4</v>
      </c>
      <c r="E70" s="14">
        <f ca="1">COUNTIF($C61:C70,"O")</f>
        <v>6</v>
      </c>
      <c r="F70" s="40" t="e">
        <f ca="1">IF($A69&lt;&gt;"",IF(#REF!&gt;=0,1,ROUNDUP(ABS(#REF!)/F$3,0)),"")</f>
        <v>#REF!</v>
      </c>
      <c r="G70" s="51" t="e">
        <f t="shared" ca="1" si="3"/>
        <v>#REF!</v>
      </c>
      <c r="H70" s="42" t="e">
        <f>IF(H69=#REF!,0,IF(J70="L",H69+1,0))</f>
        <v>#REF!</v>
      </c>
      <c r="I70" s="17" t="e">
        <f ca="1">IF($A69&lt;&gt;"",IF(OR(#REF!&lt;&gt;0,#REF!&lt;&gt;0),"",IF(D69&gt;=7,"O",IF(E69&gt;=7,"E",""))),"")</f>
        <v>#REF!</v>
      </c>
      <c r="J70" s="17" t="e">
        <f ca="1">IF($A70&lt;&gt;"",IF(I70&lt;&gt;"",IF($A70=0,"L",IF($C70=I70,"W","L")),""),"")</f>
        <v>#REF!</v>
      </c>
      <c r="K70" s="9" t="e">
        <f ca="1">IF($A70&lt;&gt;"",IF(OR(#REF!&lt;&gt;0,#REF!&lt;&gt;0),"0",IF(J70&lt;&gt;"",IF(J70="W",(1*F70),(-1*F70)),0)),0)</f>
        <v>#REF!</v>
      </c>
      <c r="L70" s="9" t="e">
        <f ca="1">IF(AND(J68="W",J69="W",J70="W"),3,IF(AND(ABS(#REF!)&lt;#REF!,J69="W",J70="W",#REF!=2),2,L69))</f>
        <v>#REF!</v>
      </c>
      <c r="M70" s="40" t="e">
        <f ca="1">IF($A69&lt;&gt;"",VLOOKUP(N69,#REF!,2),"")</f>
        <v>#REF!</v>
      </c>
      <c r="N70" s="51" t="e">
        <f t="shared" ca="1" si="1"/>
        <v>#REF!</v>
      </c>
      <c r="O70" s="42" t="e">
        <f>IF(O69=#REF!,0,IF(Q70="L",O69+1,0))</f>
        <v>#REF!</v>
      </c>
      <c r="P70" s="17" t="e">
        <f ca="1">IF($A69&lt;&gt;"",IF(OR(#REF!&lt;&gt;0,#REF!&lt;&gt;0),"","O"),"")</f>
        <v>#REF!</v>
      </c>
      <c r="Q70" s="17" t="e">
        <f ca="1">IF($A70&lt;&gt;"",IF(P70&lt;&gt;"",IF($A70=0,"L",IF($C70=P70,"W","L")),""),"")</f>
        <v>#REF!</v>
      </c>
      <c r="R70" s="45" t="e">
        <f ca="1">IF($A70&lt;&gt;"",IF(OR(#REF!&lt;&gt;0,#REF!&lt;&gt;0),"0",IF(Q70&lt;&gt;"",IF(Q70="W",(1*M70),(-1*M70)),0)),0)</f>
        <v>#REF!</v>
      </c>
      <c r="S70" s="45" t="e">
        <f ca="1">IF(AND(Q68="W",Q69="W",Q70="W"),3,IF(AND(ABS(#REF!)&lt;#REF!,Q69="W",Q70="W",#REF!=2),2,S69))</f>
        <v>#REF!</v>
      </c>
      <c r="T70" s="14" t="str">
        <f ca="1">VLOOKUP(ABS($A70),$W$6:$AB$43,5,0)</f>
        <v>H</v>
      </c>
    </row>
    <row r="71" spans="1:21">
      <c r="A71" s="30">
        <f t="shared" ca="1" si="4"/>
        <v>29</v>
      </c>
      <c r="B71" s="14" t="str">
        <f ca="1">VLOOKUP(ABS($A71),$W$6:$AB$43,6,0)</f>
        <v>B</v>
      </c>
      <c r="C71" s="14" t="str">
        <f ca="1">VLOOKUP(ABS($A71),$W$6:$AB$43,4,0)</f>
        <v>O</v>
      </c>
      <c r="D71" s="14">
        <f ca="1">COUNTIF($C62:C71,"E")</f>
        <v>3</v>
      </c>
      <c r="E71" s="14">
        <f ca="1">COUNTIF($C62:C71,"O")</f>
        <v>7</v>
      </c>
      <c r="F71" s="40" t="e">
        <f ca="1">IF($A70&lt;&gt;"",IF(#REF!&gt;=0,1,ROUNDUP(ABS(#REF!)/F$3,0)),"")</f>
        <v>#REF!</v>
      </c>
      <c r="G71" s="51" t="e">
        <f t="shared" ca="1" si="3"/>
        <v>#REF!</v>
      </c>
      <c r="H71" s="42" t="e">
        <f>IF(H70=#REF!,0,IF(J71="L",H70+1,0))</f>
        <v>#REF!</v>
      </c>
      <c r="I71" s="17" t="e">
        <f ca="1">IF($A70&lt;&gt;"",IF(OR(#REF!&lt;&gt;0,#REF!&lt;&gt;0),"",IF(D70&gt;=7,"O",IF(E70&gt;=7,"E",""))),"")</f>
        <v>#REF!</v>
      </c>
      <c r="J71" s="17" t="e">
        <f ca="1">IF($A71&lt;&gt;"",IF(I71&lt;&gt;"",IF($A71=0,"L",IF($C71=I71,"W","L")),""),"")</f>
        <v>#REF!</v>
      </c>
      <c r="K71" s="9" t="e">
        <f ca="1">IF($A71&lt;&gt;"",IF(OR(#REF!&lt;&gt;0,#REF!&lt;&gt;0),"0",IF(J71&lt;&gt;"",IF(J71="W",(1*F71),(-1*F71)),0)),0)</f>
        <v>#REF!</v>
      </c>
      <c r="L71" s="9" t="e">
        <f ca="1">IF(AND(J69="W",J70="W",J71="W"),3,IF(AND(ABS(#REF!)&lt;#REF!,J70="W",J71="W",#REF!=2),2,L70))</f>
        <v>#REF!</v>
      </c>
      <c r="M71" s="40" t="e">
        <f ca="1">IF($A70&lt;&gt;"",VLOOKUP(N70,#REF!,2),"")</f>
        <v>#REF!</v>
      </c>
      <c r="N71" s="51" t="e">
        <f t="shared" ca="1" si="1"/>
        <v>#REF!</v>
      </c>
      <c r="O71" s="42" t="e">
        <f>IF(O70=#REF!,0,IF(Q71="L",O70+1,0))</f>
        <v>#REF!</v>
      </c>
      <c r="P71" s="17" t="e">
        <f ca="1">IF($A70&lt;&gt;"",IF(OR(#REF!&lt;&gt;0,#REF!&lt;&gt;0),"","O"),"")</f>
        <v>#REF!</v>
      </c>
      <c r="Q71" s="17" t="e">
        <f ca="1">IF($A71&lt;&gt;"",IF(P71&lt;&gt;"",IF($A71=0,"L",IF($C71=P71,"W","L")),""),"")</f>
        <v>#REF!</v>
      </c>
      <c r="R71" s="45" t="e">
        <f ca="1">IF($A71&lt;&gt;"",IF(OR(#REF!&lt;&gt;0,#REF!&lt;&gt;0),"0",IF(Q71&lt;&gt;"",IF(Q71="W",(1*M71),(-1*M71)),0)),0)</f>
        <v>#REF!</v>
      </c>
      <c r="S71" s="45" t="e">
        <f ca="1">IF(AND(Q69="W",Q70="W",Q71="W"),3,IF(AND(ABS(#REF!)&lt;#REF!,Q70="W",Q71="W",#REF!=2),2,S70))</f>
        <v>#REF!</v>
      </c>
      <c r="T71" s="14" t="str">
        <f ca="1">VLOOKUP(ABS($A71),$W$6:$AB$43,5,0)</f>
        <v>H</v>
      </c>
    </row>
    <row r="72" spans="1:21">
      <c r="A72" s="30">
        <f t="shared" ca="1" si="4"/>
        <v>3</v>
      </c>
      <c r="B72" s="14" t="str">
        <f ca="1">VLOOKUP(ABS($A72),$W$6:$AB$43,6,0)</f>
        <v>R</v>
      </c>
      <c r="C72" s="14" t="str">
        <f ca="1">VLOOKUP(ABS($A72),$W$6:$AB$43,4,0)</f>
        <v>O</v>
      </c>
      <c r="D72" s="14">
        <f ca="1">COUNTIF($C63:C72,"E")</f>
        <v>2</v>
      </c>
      <c r="E72" s="14">
        <f ca="1">COUNTIF($C63:C72,"O")</f>
        <v>8</v>
      </c>
      <c r="F72" s="40" t="e">
        <f ca="1">IF($A71&lt;&gt;"",IF(#REF!&gt;=0,1,ROUNDUP(ABS(#REF!)/F$3,0)),"")</f>
        <v>#REF!</v>
      </c>
      <c r="G72" s="51" t="e">
        <f t="shared" ca="1" si="3"/>
        <v>#REF!</v>
      </c>
      <c r="H72" s="42" t="e">
        <f>IF(H71=#REF!,0,IF(J72="L",H71+1,0))</f>
        <v>#REF!</v>
      </c>
      <c r="I72" s="17" t="e">
        <f ca="1">IF($A71&lt;&gt;"",IF(OR(#REF!&lt;&gt;0,#REF!&lt;&gt;0),"",IF(D71&gt;=7,"O",IF(E71&gt;=7,"E",""))),"")</f>
        <v>#REF!</v>
      </c>
      <c r="J72" s="17" t="e">
        <f ca="1">IF($A72&lt;&gt;"",IF(I72&lt;&gt;"",IF($A72=0,"L",IF($C72=I72,"W","L")),""),"")</f>
        <v>#REF!</v>
      </c>
      <c r="K72" s="9" t="e">
        <f ca="1">IF($A72&lt;&gt;"",IF(OR(#REF!&lt;&gt;0,#REF!&lt;&gt;0),"0",IF(J72&lt;&gt;"",IF(J72="W",(1*F72),(-1*F72)),0)),0)</f>
        <v>#REF!</v>
      </c>
      <c r="L72" s="9" t="e">
        <f ca="1">IF(AND(J70="W",J71="W",J72="W"),3,IF(AND(ABS(#REF!)&lt;#REF!,J71="W",J72="W",#REF!=2),2,L71))</f>
        <v>#REF!</v>
      </c>
      <c r="M72" s="40" t="e">
        <f ca="1">IF($A71&lt;&gt;"",VLOOKUP(N71,#REF!,2),"")</f>
        <v>#REF!</v>
      </c>
      <c r="N72" s="51" t="e">
        <f t="shared" ref="N72:N135" ca="1" si="5">IF(AND(N71&gt;1,Q72="W"),N71-1,N71+1)</f>
        <v>#REF!</v>
      </c>
      <c r="O72" s="42" t="e">
        <f>IF(O71=#REF!,0,IF(Q72="L",O71+1,0))</f>
        <v>#REF!</v>
      </c>
      <c r="P72" s="17" t="e">
        <f ca="1">IF($A71&lt;&gt;"",IF(OR(#REF!&lt;&gt;0,#REF!&lt;&gt;0),"","O"),"")</f>
        <v>#REF!</v>
      </c>
      <c r="Q72" s="17" t="e">
        <f ca="1">IF($A72&lt;&gt;"",IF(P72&lt;&gt;"",IF($A72=0,"L",IF($C72=P72,"W","L")),""),"")</f>
        <v>#REF!</v>
      </c>
      <c r="R72" s="45" t="e">
        <f ca="1">IF($A72&lt;&gt;"",IF(OR(#REF!&lt;&gt;0,#REF!&lt;&gt;0),"0",IF(Q72&lt;&gt;"",IF(Q72="W",(1*M72),(-1*M72)),0)),0)</f>
        <v>#REF!</v>
      </c>
      <c r="S72" s="45" t="e">
        <f ca="1">IF(AND(Q70="W",Q71="W",Q72="W"),3,IF(AND(ABS(#REF!)&lt;#REF!,Q71="W",Q72="W",#REF!=2),2,S71))</f>
        <v>#REF!</v>
      </c>
      <c r="T72" s="14" t="str">
        <f ca="1">VLOOKUP(ABS($A72),$W$6:$AB$43,5,0)</f>
        <v>L</v>
      </c>
    </row>
    <row r="73" spans="1:21">
      <c r="A73" s="30">
        <f t="shared" ca="1" si="4"/>
        <v>13</v>
      </c>
      <c r="B73" s="14" t="str">
        <f ca="1">VLOOKUP(ABS($A73),$W$6:$AB$43,6,0)</f>
        <v>B</v>
      </c>
      <c r="C73" s="14" t="str">
        <f ca="1">VLOOKUP(ABS($A73),$W$6:$AB$43,4,0)</f>
        <v>O</v>
      </c>
      <c r="D73" s="14">
        <f ca="1">COUNTIF($C64:C73,"E")</f>
        <v>1</v>
      </c>
      <c r="E73" s="14">
        <f ca="1">COUNTIF($C64:C73,"O")</f>
        <v>9</v>
      </c>
      <c r="F73" s="40" t="e">
        <f ca="1">IF($A72&lt;&gt;"",IF(#REF!&gt;=0,1,ROUNDUP(ABS(#REF!)/F$3,0)),"")</f>
        <v>#REF!</v>
      </c>
      <c r="G73" s="51" t="e">
        <f t="shared" ca="1" si="3"/>
        <v>#REF!</v>
      </c>
      <c r="H73" s="42" t="e">
        <f>IF(H72=#REF!,0,IF(J73="L",H72+1,0))</f>
        <v>#REF!</v>
      </c>
      <c r="I73" s="17" t="e">
        <f ca="1">IF($A72&lt;&gt;"",IF(OR(#REF!&lt;&gt;0,#REF!&lt;&gt;0),"",IF(D72&gt;=7,"O",IF(E72&gt;=7,"E",""))),"")</f>
        <v>#REF!</v>
      </c>
      <c r="J73" s="17" t="e">
        <f ca="1">IF($A73&lt;&gt;"",IF(I73&lt;&gt;"",IF($A73=0,"L",IF($C73=I73,"W","L")),""),"")</f>
        <v>#REF!</v>
      </c>
      <c r="K73" s="9" t="e">
        <f ca="1">IF($A73&lt;&gt;"",IF(OR(#REF!&lt;&gt;0,#REF!&lt;&gt;0),"0",IF(J73&lt;&gt;"",IF(J73="W",(1*F73),(-1*F73)),0)),0)</f>
        <v>#REF!</v>
      </c>
      <c r="L73" s="9" t="e">
        <f ca="1">IF(AND(J71="W",J72="W",J73="W"),3,IF(AND(ABS(#REF!)&lt;#REF!,J72="W",J73="W",#REF!=2),2,L72))</f>
        <v>#REF!</v>
      </c>
      <c r="M73" s="40" t="e">
        <f ca="1">IF($A72&lt;&gt;"",VLOOKUP(N72,#REF!,2),"")</f>
        <v>#REF!</v>
      </c>
      <c r="N73" s="51" t="e">
        <f t="shared" ca="1" si="5"/>
        <v>#REF!</v>
      </c>
      <c r="O73" s="42" t="e">
        <f>IF(O72=#REF!,0,IF(Q73="L",O72+1,0))</f>
        <v>#REF!</v>
      </c>
      <c r="P73" s="17" t="e">
        <f ca="1">IF($A72&lt;&gt;"",IF(OR(#REF!&lt;&gt;0,#REF!&lt;&gt;0),"","O"),"")</f>
        <v>#REF!</v>
      </c>
      <c r="Q73" s="17" t="e">
        <f ca="1">IF($A73&lt;&gt;"",IF(P73&lt;&gt;"",IF($A73=0,"L",IF($C73=P73,"W","L")),""),"")</f>
        <v>#REF!</v>
      </c>
      <c r="R73" s="45" t="e">
        <f ca="1">IF($A73&lt;&gt;"",IF(OR(#REF!&lt;&gt;0,#REF!&lt;&gt;0),"0",IF(Q73&lt;&gt;"",IF(Q73="W",(1*M73),(-1*M73)),0)),0)</f>
        <v>#REF!</v>
      </c>
      <c r="S73" s="45" t="e">
        <f ca="1">IF(AND(Q71="W",Q72="W",Q73="W"),3,IF(AND(ABS(#REF!)&lt;#REF!,Q72="W",Q73="W",#REF!=2),2,S72))</f>
        <v>#REF!</v>
      </c>
      <c r="T73" s="14" t="str">
        <f ca="1">VLOOKUP(ABS($A73),$W$6:$AB$43,5,0)</f>
        <v>L</v>
      </c>
    </row>
    <row r="74" spans="1:21">
      <c r="A74" s="30">
        <f t="shared" ca="1" si="4"/>
        <v>13</v>
      </c>
      <c r="B74" s="14" t="str">
        <f ca="1">VLOOKUP(ABS($A74),$W$6:$AB$43,6,0)</f>
        <v>B</v>
      </c>
      <c r="C74" s="14" t="str">
        <f ca="1">VLOOKUP(ABS($A74),$W$6:$AB$43,4,0)</f>
        <v>O</v>
      </c>
      <c r="D74" s="14">
        <f ca="1">COUNTIF($C65:C74,"E")</f>
        <v>1</v>
      </c>
      <c r="E74" s="14">
        <f ca="1">COUNTIF($C65:C74,"O")</f>
        <v>9</v>
      </c>
      <c r="F74" s="40" t="e">
        <f ca="1">IF($A73&lt;&gt;"",IF(#REF!&gt;=0,1,ROUNDUP(ABS(#REF!)/F$3,0)),"")</f>
        <v>#REF!</v>
      </c>
      <c r="G74" s="51" t="e">
        <f t="shared" ca="1" si="3"/>
        <v>#REF!</v>
      </c>
      <c r="H74" s="42" t="e">
        <f>IF(H73=#REF!,0,IF(J74="L",H73+1,0))</f>
        <v>#REF!</v>
      </c>
      <c r="I74" s="17" t="e">
        <f ca="1">IF($A73&lt;&gt;"",IF(OR(#REF!&lt;&gt;0,#REF!&lt;&gt;0),"",IF(D73&gt;=7,"O",IF(E73&gt;=7,"E",""))),"")</f>
        <v>#REF!</v>
      </c>
      <c r="J74" s="17" t="e">
        <f ca="1">IF($A74&lt;&gt;"",IF(I74&lt;&gt;"",IF($A74=0,"L",IF($C74=I74,"W","L")),""),"")</f>
        <v>#REF!</v>
      </c>
      <c r="K74" s="9" t="e">
        <f ca="1">IF($A74&lt;&gt;"",IF(OR(#REF!&lt;&gt;0,#REF!&lt;&gt;0),"0",IF(J74&lt;&gt;"",IF(J74="W",(1*F74),(-1*F74)),0)),0)</f>
        <v>#REF!</v>
      </c>
      <c r="L74" s="9" t="e">
        <f ca="1">IF(AND(J72="W",J73="W",J74="W"),3,IF(AND(ABS(#REF!)&lt;#REF!,J73="W",J74="W",#REF!=2),2,L73))</f>
        <v>#REF!</v>
      </c>
      <c r="M74" s="40" t="e">
        <f ca="1">IF($A73&lt;&gt;"",VLOOKUP(N73,#REF!,2),"")</f>
        <v>#REF!</v>
      </c>
      <c r="N74" s="51" t="e">
        <f t="shared" ca="1" si="5"/>
        <v>#REF!</v>
      </c>
      <c r="O74" s="42" t="e">
        <f>IF(O73=#REF!,0,IF(Q74="L",O73+1,0))</f>
        <v>#REF!</v>
      </c>
      <c r="P74" s="17" t="e">
        <f ca="1">IF($A73&lt;&gt;"",IF(OR(#REF!&lt;&gt;0,#REF!&lt;&gt;0),"","O"),"")</f>
        <v>#REF!</v>
      </c>
      <c r="Q74" s="17" t="e">
        <f ca="1">IF($A74&lt;&gt;"",IF(P74&lt;&gt;"",IF($A74=0,"L",IF($C74=P74,"W","L")),""),"")</f>
        <v>#REF!</v>
      </c>
      <c r="R74" s="45" t="e">
        <f ca="1">IF($A74&lt;&gt;"",IF(OR(#REF!&lt;&gt;0,#REF!&lt;&gt;0),"0",IF(Q74&lt;&gt;"",IF(Q74="W",(1*M74),(-1*M74)),0)),0)</f>
        <v>#REF!</v>
      </c>
      <c r="S74" s="45" t="e">
        <f ca="1">IF(AND(Q72="W",Q73="W",Q74="W"),3,IF(AND(ABS(#REF!)&lt;#REF!,Q73="W",Q74="W",#REF!=2),2,S73))</f>
        <v>#REF!</v>
      </c>
      <c r="T74" s="14" t="str">
        <f ca="1">VLOOKUP(ABS($A74),$W$6:$AB$43,5,0)</f>
        <v>L</v>
      </c>
    </row>
    <row r="75" spans="1:21">
      <c r="A75" s="30">
        <f t="shared" ca="1" si="4"/>
        <v>36</v>
      </c>
      <c r="B75" s="14" t="str">
        <f ca="1">VLOOKUP(ABS($A75),$W$6:$AB$43,6,0)</f>
        <v>R</v>
      </c>
      <c r="C75" s="14" t="str">
        <f ca="1">VLOOKUP(ABS($A75),$W$6:$AB$43,4,0)</f>
        <v>E</v>
      </c>
      <c r="D75" s="14">
        <f ca="1">COUNTIF($C66:C75,"E")</f>
        <v>2</v>
      </c>
      <c r="E75" s="14">
        <f ca="1">COUNTIF($C66:C75,"O")</f>
        <v>8</v>
      </c>
      <c r="F75" s="40" t="e">
        <f ca="1">IF($A74&lt;&gt;"",IF(#REF!&gt;=0,1,ROUNDUP(ABS(#REF!)/F$3,0)),"")</f>
        <v>#REF!</v>
      </c>
      <c r="G75" s="51" t="e">
        <f t="shared" ca="1" si="3"/>
        <v>#REF!</v>
      </c>
      <c r="H75" s="42" t="e">
        <f>IF(H74=#REF!,0,IF(J75="L",H74+1,0))</f>
        <v>#REF!</v>
      </c>
      <c r="I75" s="17" t="e">
        <f ca="1">IF($A74&lt;&gt;"",IF(OR(#REF!&lt;&gt;0,#REF!&lt;&gt;0),"",IF(D74&gt;=7,"O",IF(E74&gt;=7,"E",""))),"")</f>
        <v>#REF!</v>
      </c>
      <c r="J75" s="17" t="e">
        <f ca="1">IF($A75&lt;&gt;"",IF(I75&lt;&gt;"",IF($A75=0,"L",IF($C75=I75,"W","L")),""),"")</f>
        <v>#REF!</v>
      </c>
      <c r="K75" s="9" t="e">
        <f ca="1">IF($A75&lt;&gt;"",IF(OR(#REF!&lt;&gt;0,#REF!&lt;&gt;0),"0",IF(J75&lt;&gt;"",IF(J75="W",(1*F75),(-1*F75)),0)),0)</f>
        <v>#REF!</v>
      </c>
      <c r="L75" s="9" t="e">
        <f ca="1">IF(AND(J73="W",J74="W",J75="W"),3,IF(AND(ABS(#REF!)&lt;#REF!,J74="W",J75="W",#REF!=2),2,L74))</f>
        <v>#REF!</v>
      </c>
      <c r="M75" s="40" t="e">
        <f ca="1">IF($A74&lt;&gt;"",VLOOKUP(N74,#REF!,2),"")</f>
        <v>#REF!</v>
      </c>
      <c r="N75" s="51" t="e">
        <f t="shared" ca="1" si="5"/>
        <v>#REF!</v>
      </c>
      <c r="O75" s="42" t="e">
        <f>IF(O74=#REF!,0,IF(Q75="L",O74+1,0))</f>
        <v>#REF!</v>
      </c>
      <c r="P75" s="17" t="e">
        <f ca="1">IF($A74&lt;&gt;"",IF(OR(#REF!&lt;&gt;0,#REF!&lt;&gt;0),"","O"),"")</f>
        <v>#REF!</v>
      </c>
      <c r="Q75" s="17" t="e">
        <f ca="1">IF($A75&lt;&gt;"",IF(P75&lt;&gt;"",IF($A75=0,"L",IF($C75=P75,"W","L")),""),"")</f>
        <v>#REF!</v>
      </c>
      <c r="R75" s="45" t="e">
        <f ca="1">IF($A75&lt;&gt;"",IF(OR(#REF!&lt;&gt;0,#REF!&lt;&gt;0),"0",IF(Q75&lt;&gt;"",IF(Q75="W",(1*M75),(-1*M75)),0)),0)</f>
        <v>#REF!</v>
      </c>
      <c r="S75" s="45" t="e">
        <f ca="1">IF(AND(Q73="W",Q74="W",Q75="W"),3,IF(AND(ABS(#REF!)&lt;#REF!,Q74="W",Q75="W",#REF!=2),2,S74))</f>
        <v>#REF!</v>
      </c>
      <c r="T75" s="14" t="str">
        <f ca="1">VLOOKUP(ABS($A75),$W$6:$AB$43,5,0)</f>
        <v>H</v>
      </c>
    </row>
    <row r="76" spans="1:21">
      <c r="A76" s="30">
        <f t="shared" ca="1" si="4"/>
        <v>28</v>
      </c>
      <c r="B76" s="14" t="str">
        <f ca="1">VLOOKUP(ABS($A76),$W$6:$AB$43,6,0)</f>
        <v>B</v>
      </c>
      <c r="C76" s="14" t="str">
        <f ca="1">VLOOKUP(ABS($A76),$W$6:$AB$43,4,0)</f>
        <v>E</v>
      </c>
      <c r="D76" s="14">
        <f ca="1">COUNTIF($C67:C76,"E")</f>
        <v>2</v>
      </c>
      <c r="E76" s="14">
        <f ca="1">COUNTIF($C67:C76,"O")</f>
        <v>8</v>
      </c>
      <c r="F76" s="40" t="e">
        <f ca="1">IF($A75&lt;&gt;"",IF(#REF!&gt;=0,1,ROUNDUP(ABS(#REF!)/F$3,0)),"")</f>
        <v>#REF!</v>
      </c>
      <c r="G76" s="51" t="e">
        <f t="shared" ca="1" si="3"/>
        <v>#REF!</v>
      </c>
      <c r="H76" s="42" t="e">
        <f>IF(H75=#REF!,0,IF(J76="L",H75+1,0))</f>
        <v>#REF!</v>
      </c>
      <c r="I76" s="17" t="e">
        <f ca="1">IF($A75&lt;&gt;"",IF(OR(#REF!&lt;&gt;0,#REF!&lt;&gt;0),"",IF(D75&gt;=7,"O",IF(E75&gt;=7,"E",""))),"")</f>
        <v>#REF!</v>
      </c>
      <c r="J76" s="17" t="e">
        <f ca="1">IF($A76&lt;&gt;"",IF(I76&lt;&gt;"",IF($A76=0,"L",IF($C76=I76,"W","L")),""),"")</f>
        <v>#REF!</v>
      </c>
      <c r="K76" s="9" t="e">
        <f ca="1">IF($A76&lt;&gt;"",IF(OR(#REF!&lt;&gt;0,#REF!&lt;&gt;0),"0",IF(J76&lt;&gt;"",IF(J76="W",(1*F76),(-1*F76)),0)),0)</f>
        <v>#REF!</v>
      </c>
      <c r="L76" s="9" t="e">
        <f ca="1">IF(AND(J74="W",J75="W",J76="W"),3,IF(AND(ABS(#REF!)&lt;#REF!,J75="W",J76="W",#REF!=2),2,L75))</f>
        <v>#REF!</v>
      </c>
      <c r="M76" s="40" t="e">
        <f ca="1">IF($A75&lt;&gt;"",VLOOKUP(N75,#REF!,2),"")</f>
        <v>#REF!</v>
      </c>
      <c r="N76" s="51" t="e">
        <f t="shared" ca="1" si="5"/>
        <v>#REF!</v>
      </c>
      <c r="O76" s="42" t="e">
        <f>IF(O75=#REF!,0,IF(Q76="L",O75+1,0))</f>
        <v>#REF!</v>
      </c>
      <c r="P76" s="17" t="e">
        <f ca="1">IF($A75&lt;&gt;"",IF(OR(#REF!&lt;&gt;0,#REF!&lt;&gt;0),"","O"),"")</f>
        <v>#REF!</v>
      </c>
      <c r="Q76" s="17" t="e">
        <f ca="1">IF($A76&lt;&gt;"",IF(P76&lt;&gt;"",IF($A76=0,"L",IF($C76=P76,"W","L")),""),"")</f>
        <v>#REF!</v>
      </c>
      <c r="R76" s="45" t="e">
        <f ca="1">IF($A76&lt;&gt;"",IF(OR(#REF!&lt;&gt;0,#REF!&lt;&gt;0),"0",IF(Q76&lt;&gt;"",IF(Q76="W",(1*M76),(-1*M76)),0)),0)</f>
        <v>#REF!</v>
      </c>
      <c r="S76" s="45" t="e">
        <f ca="1">IF(AND(Q74="W",Q75="W",Q76="W"),3,IF(AND(ABS(#REF!)&lt;#REF!,Q75="W",Q76="W",#REF!=2),2,S75))</f>
        <v>#REF!</v>
      </c>
      <c r="T76" s="14" t="str">
        <f ca="1">VLOOKUP(ABS($A76),$W$6:$AB$43,5,0)</f>
        <v>H</v>
      </c>
    </row>
    <row r="77" spans="1:21">
      <c r="A77" s="30">
        <f t="shared" ca="1" si="4"/>
        <v>30</v>
      </c>
      <c r="B77" s="14" t="str">
        <f ca="1">VLOOKUP(ABS($A77),$W$6:$AB$43,6,0)</f>
        <v>R</v>
      </c>
      <c r="C77" s="14" t="str">
        <f ca="1">VLOOKUP(ABS($A77),$W$6:$AB$43,4,0)</f>
        <v>E</v>
      </c>
      <c r="D77" s="14">
        <f ca="1">COUNTIF($C68:C77,"E")</f>
        <v>3</v>
      </c>
      <c r="E77" s="14">
        <f ca="1">COUNTIF($C68:C77,"O")</f>
        <v>7</v>
      </c>
      <c r="F77" s="40" t="e">
        <f ca="1">IF($A76&lt;&gt;"",IF(#REF!&gt;=0,1,ROUNDUP(ABS(#REF!)/F$3,0)),"")</f>
        <v>#REF!</v>
      </c>
      <c r="G77" s="51" t="e">
        <f t="shared" ca="1" si="3"/>
        <v>#REF!</v>
      </c>
      <c r="H77" s="42" t="e">
        <f>IF(H76=#REF!,0,IF(J77="L",H76+1,0))</f>
        <v>#REF!</v>
      </c>
      <c r="I77" s="17" t="e">
        <f ca="1">IF($A76&lt;&gt;"",IF(OR(#REF!&lt;&gt;0,#REF!&lt;&gt;0),"",IF(D76&gt;=7,"O",IF(E76&gt;=7,"E",""))),"")</f>
        <v>#REF!</v>
      </c>
      <c r="J77" s="17" t="e">
        <f ca="1">IF($A77&lt;&gt;"",IF(I77&lt;&gt;"",IF($A77=0,"L",IF($C77=I77,"W","L")),""),"")</f>
        <v>#REF!</v>
      </c>
      <c r="K77" s="9" t="e">
        <f ca="1">IF($A77&lt;&gt;"",IF(OR(#REF!&lt;&gt;0,#REF!&lt;&gt;0),"0",IF(J77&lt;&gt;"",IF(J77="W",(1*F77),(-1*F77)),0)),0)</f>
        <v>#REF!</v>
      </c>
      <c r="L77" s="9" t="e">
        <f ca="1">IF(AND(J75="W",J76="W",J77="W"),3,IF(AND(ABS(#REF!)&lt;#REF!,J76="W",J77="W",#REF!=2),2,L76))</f>
        <v>#REF!</v>
      </c>
      <c r="M77" s="40" t="e">
        <f ca="1">IF($A76&lt;&gt;"",VLOOKUP(N76,#REF!,2),"")</f>
        <v>#REF!</v>
      </c>
      <c r="N77" s="51" t="e">
        <f t="shared" ca="1" si="5"/>
        <v>#REF!</v>
      </c>
      <c r="O77" s="42" t="e">
        <f>IF(O76=#REF!,0,IF(Q77="L",O76+1,0))</f>
        <v>#REF!</v>
      </c>
      <c r="P77" s="17" t="e">
        <f ca="1">IF($A76&lt;&gt;"",IF(OR(#REF!&lt;&gt;0,#REF!&lt;&gt;0),"","O"),"")</f>
        <v>#REF!</v>
      </c>
      <c r="Q77" s="17" t="e">
        <f ca="1">IF($A77&lt;&gt;"",IF(P77&lt;&gt;"",IF($A77=0,"L",IF($C77=P77,"W","L")),""),"")</f>
        <v>#REF!</v>
      </c>
      <c r="R77" s="45" t="e">
        <f ca="1">IF($A77&lt;&gt;"",IF(OR(#REF!&lt;&gt;0,#REF!&lt;&gt;0),"0",IF(Q77&lt;&gt;"",IF(Q77="W",(1*M77),(-1*M77)),0)),0)</f>
        <v>#REF!</v>
      </c>
      <c r="S77" s="45" t="e">
        <f ca="1">IF(AND(Q75="W",Q76="W",Q77="W"),3,IF(AND(ABS(#REF!)&lt;#REF!,Q76="W",Q77="W",#REF!=2),2,S76))</f>
        <v>#REF!</v>
      </c>
      <c r="T77" s="14" t="str">
        <f ca="1">VLOOKUP(ABS($A77),$W$6:$AB$43,5,0)</f>
        <v>H</v>
      </c>
    </row>
    <row r="78" spans="1:21">
      <c r="A78" s="30">
        <f t="shared" ca="1" si="4"/>
        <v>7</v>
      </c>
      <c r="B78" s="14" t="str">
        <f ca="1">VLOOKUP(ABS($A78),$W$6:$AB$43,6,0)</f>
        <v>R</v>
      </c>
      <c r="C78" s="14" t="str">
        <f ca="1">VLOOKUP(ABS($A78),$W$6:$AB$43,4,0)</f>
        <v>O</v>
      </c>
      <c r="D78" s="14">
        <f ca="1">COUNTIF($C69:C78,"E")</f>
        <v>3</v>
      </c>
      <c r="E78" s="14">
        <f ca="1">COUNTIF($C69:C78,"O")</f>
        <v>7</v>
      </c>
      <c r="F78" s="40" t="e">
        <f ca="1">IF($A77&lt;&gt;"",IF(#REF!&gt;=0,1,ROUNDUP(ABS(#REF!)/F$3,0)),"")</f>
        <v>#REF!</v>
      </c>
      <c r="G78" s="51" t="e">
        <f t="shared" ca="1" si="3"/>
        <v>#REF!</v>
      </c>
      <c r="H78" s="42" t="e">
        <f>IF(H77=#REF!,0,IF(J78="L",H77+1,0))</f>
        <v>#REF!</v>
      </c>
      <c r="I78" s="17" t="e">
        <f ca="1">IF($A77&lt;&gt;"",IF(OR(#REF!&lt;&gt;0,#REF!&lt;&gt;0),"",IF(D77&gt;=7,"O",IF(E77&gt;=7,"E",""))),"")</f>
        <v>#REF!</v>
      </c>
      <c r="J78" s="17" t="e">
        <f ca="1">IF($A78&lt;&gt;"",IF(I78&lt;&gt;"",IF($A78=0,"L",IF($C78=I78,"W","L")),""),"")</f>
        <v>#REF!</v>
      </c>
      <c r="K78" s="9" t="e">
        <f ca="1">IF($A78&lt;&gt;"",IF(OR(#REF!&lt;&gt;0,#REF!&lt;&gt;0),"0",IF(J78&lt;&gt;"",IF(J78="W",(1*F78),(-1*F78)),0)),0)</f>
        <v>#REF!</v>
      </c>
      <c r="L78" s="9" t="e">
        <f ca="1">IF(AND(J76="W",J77="W",J78="W"),3,IF(AND(ABS(#REF!)&lt;#REF!,J77="W",J78="W",#REF!=2),2,L77))</f>
        <v>#REF!</v>
      </c>
      <c r="M78" s="40" t="e">
        <f ca="1">IF($A77&lt;&gt;"",VLOOKUP(N77,#REF!,2),"")</f>
        <v>#REF!</v>
      </c>
      <c r="N78" s="51" t="e">
        <f t="shared" ca="1" si="5"/>
        <v>#REF!</v>
      </c>
      <c r="O78" s="42" t="e">
        <f>IF(O77=#REF!,0,IF(Q78="L",O77+1,0))</f>
        <v>#REF!</v>
      </c>
      <c r="P78" s="17" t="e">
        <f ca="1">IF($A77&lt;&gt;"",IF(OR(#REF!&lt;&gt;0,#REF!&lt;&gt;0),"","O"),"")</f>
        <v>#REF!</v>
      </c>
      <c r="Q78" s="17" t="e">
        <f ca="1">IF($A78&lt;&gt;"",IF(P78&lt;&gt;"",IF($A78=0,"L",IF($C78=P78,"W","L")),""),"")</f>
        <v>#REF!</v>
      </c>
      <c r="R78" s="45" t="e">
        <f ca="1">IF($A78&lt;&gt;"",IF(OR(#REF!&lt;&gt;0,#REF!&lt;&gt;0),"0",IF(Q78&lt;&gt;"",IF(Q78="W",(1*M78),(-1*M78)),0)),0)</f>
        <v>#REF!</v>
      </c>
      <c r="S78" s="45" t="e">
        <f ca="1">IF(AND(Q76="W",Q77="W",Q78="W"),3,IF(AND(ABS(#REF!)&lt;#REF!,Q77="W",Q78="W",#REF!=2),2,S77))</f>
        <v>#REF!</v>
      </c>
      <c r="T78" s="14" t="str">
        <f ca="1">VLOOKUP(ABS($A78),$W$6:$AB$43,5,0)</f>
        <v>L</v>
      </c>
    </row>
    <row r="79" spans="1:21">
      <c r="A79" s="30">
        <f t="shared" ca="1" si="4"/>
        <v>26</v>
      </c>
      <c r="B79" s="14" t="str">
        <f ca="1">VLOOKUP(ABS($A79),$W$6:$AB$43,6,0)</f>
        <v>B</v>
      </c>
      <c r="C79" s="14" t="str">
        <f ca="1">VLOOKUP(ABS($A79),$W$6:$AB$43,4,0)</f>
        <v>E</v>
      </c>
      <c r="D79" s="14">
        <f ca="1">COUNTIF($C70:C79,"E")</f>
        <v>4</v>
      </c>
      <c r="E79" s="14">
        <f ca="1">COUNTIF($C70:C79,"O")</f>
        <v>6</v>
      </c>
      <c r="F79" s="40" t="e">
        <f ca="1">IF($A78&lt;&gt;"",IF(#REF!&gt;=0,1,ROUNDUP(ABS(#REF!)/F$3,0)),"")</f>
        <v>#REF!</v>
      </c>
      <c r="G79" s="51" t="e">
        <f t="shared" ca="1" si="3"/>
        <v>#REF!</v>
      </c>
      <c r="H79" s="42" t="e">
        <f>IF(H78=#REF!,0,IF(J79="L",H78+1,0))</f>
        <v>#REF!</v>
      </c>
      <c r="I79" s="17" t="e">
        <f ca="1">IF($A78&lt;&gt;"",IF(OR(#REF!&lt;&gt;0,#REF!&lt;&gt;0),"",IF(D78&gt;=7,"O",IF(E78&gt;=7,"E",""))),"")</f>
        <v>#REF!</v>
      </c>
      <c r="J79" s="17" t="e">
        <f ca="1">IF($A79&lt;&gt;"",IF(I79&lt;&gt;"",IF($A79=0,"L",IF($C79=I79,"W","L")),""),"")</f>
        <v>#REF!</v>
      </c>
      <c r="K79" s="9" t="e">
        <f ca="1">IF($A79&lt;&gt;"",IF(OR(#REF!&lt;&gt;0,#REF!&lt;&gt;0),"0",IF(J79&lt;&gt;"",IF(J79="W",(1*F79),(-1*F79)),0)),0)</f>
        <v>#REF!</v>
      </c>
      <c r="L79" s="9" t="e">
        <f ca="1">IF(AND(J77="W",J78="W",J79="W"),3,IF(AND(ABS(#REF!)&lt;#REF!,J78="W",J79="W",#REF!=2),2,L78))</f>
        <v>#REF!</v>
      </c>
      <c r="M79" s="40" t="e">
        <f ca="1">IF($A78&lt;&gt;"",VLOOKUP(N78,#REF!,2),"")</f>
        <v>#REF!</v>
      </c>
      <c r="N79" s="51" t="e">
        <f t="shared" ca="1" si="5"/>
        <v>#REF!</v>
      </c>
      <c r="O79" s="42" t="e">
        <f>IF(O78=#REF!,0,IF(Q79="L",O78+1,0))</f>
        <v>#REF!</v>
      </c>
      <c r="P79" s="17" t="e">
        <f ca="1">IF($A78&lt;&gt;"",IF(OR(#REF!&lt;&gt;0,#REF!&lt;&gt;0),"","O"),"")</f>
        <v>#REF!</v>
      </c>
      <c r="Q79" s="17" t="e">
        <f ca="1">IF($A79&lt;&gt;"",IF(P79&lt;&gt;"",IF($A79=0,"L",IF($C79=P79,"W","L")),""),"")</f>
        <v>#REF!</v>
      </c>
      <c r="R79" s="45" t="e">
        <f ca="1">IF($A79&lt;&gt;"",IF(OR(#REF!&lt;&gt;0,#REF!&lt;&gt;0),"0",IF(Q79&lt;&gt;"",IF(Q79="W",(1*M79),(-1*M79)),0)),0)</f>
        <v>#REF!</v>
      </c>
      <c r="S79" s="45" t="e">
        <f ca="1">IF(AND(Q77="W",Q78="W",Q79="W"),3,IF(AND(ABS(#REF!)&lt;#REF!,Q78="W",Q79="W",#REF!=2),2,S78))</f>
        <v>#REF!</v>
      </c>
      <c r="T79" s="14" t="str">
        <f ca="1">VLOOKUP(ABS($A79),$W$6:$AB$43,5,0)</f>
        <v>H</v>
      </c>
    </row>
    <row r="80" spans="1:21">
      <c r="A80" s="30">
        <f t="shared" ca="1" si="4"/>
        <v>21</v>
      </c>
      <c r="B80" s="14" t="str">
        <f ca="1">VLOOKUP(ABS($A80),$W$6:$AB$43,6,0)</f>
        <v>R</v>
      </c>
      <c r="C80" s="14" t="str">
        <f ca="1">VLOOKUP(ABS($A80),$W$6:$AB$43,4,0)</f>
        <v>O</v>
      </c>
      <c r="D80" s="14">
        <f ca="1">COUNTIF($C71:C80,"E")</f>
        <v>4</v>
      </c>
      <c r="E80" s="14">
        <f ca="1">COUNTIF($C71:C80,"O")</f>
        <v>6</v>
      </c>
      <c r="F80" s="40" t="e">
        <f ca="1">IF($A79&lt;&gt;"",IF(#REF!&gt;=0,1,ROUNDUP(ABS(#REF!)/F$3,0)),"")</f>
        <v>#REF!</v>
      </c>
      <c r="G80" s="51" t="e">
        <f t="shared" ref="G80:G143" ca="1" si="6">IF(AND(G79&gt;1,J80="W"),G79-1,IF(J80="L",G79+1,G79))</f>
        <v>#REF!</v>
      </c>
      <c r="H80" s="42" t="e">
        <f>IF(H79=#REF!,0,IF(J80="L",H79+1,0))</f>
        <v>#REF!</v>
      </c>
      <c r="I80" s="17" t="e">
        <f ca="1">IF($A79&lt;&gt;"",IF(OR(#REF!&lt;&gt;0,#REF!&lt;&gt;0),"",IF(D79&gt;=7,"O",IF(E79&gt;=7,"E",""))),"")</f>
        <v>#REF!</v>
      </c>
      <c r="J80" s="17" t="e">
        <f ca="1">IF($A80&lt;&gt;"",IF(I80&lt;&gt;"",IF($A80=0,"L",IF($C80=I80,"W","L")),""),"")</f>
        <v>#REF!</v>
      </c>
      <c r="K80" s="9" t="e">
        <f ca="1">IF($A80&lt;&gt;"",IF(OR(#REF!&lt;&gt;0,#REF!&lt;&gt;0),"0",IF(J80&lt;&gt;"",IF(J80="W",(1*F80),(-1*F80)),0)),0)</f>
        <v>#REF!</v>
      </c>
      <c r="L80" s="9" t="e">
        <f ca="1">IF(AND(J78="W",J79="W",J80="W"),3,IF(AND(ABS(#REF!)&lt;#REF!,J79="W",J80="W",#REF!=2),2,L79))</f>
        <v>#REF!</v>
      </c>
      <c r="M80" s="40" t="e">
        <f ca="1">IF($A79&lt;&gt;"",VLOOKUP(N79,#REF!,2),"")</f>
        <v>#REF!</v>
      </c>
      <c r="N80" s="51" t="e">
        <f t="shared" ca="1" si="5"/>
        <v>#REF!</v>
      </c>
      <c r="O80" s="42" t="e">
        <f>IF(O79=#REF!,0,IF(Q80="L",O79+1,0))</f>
        <v>#REF!</v>
      </c>
      <c r="P80" s="17" t="e">
        <f ca="1">IF($A79&lt;&gt;"",IF(OR(#REF!&lt;&gt;0,#REF!&lt;&gt;0),"","O"),"")</f>
        <v>#REF!</v>
      </c>
      <c r="Q80" s="17" t="e">
        <f ca="1">IF($A80&lt;&gt;"",IF(P80&lt;&gt;"",IF($A80=0,"L",IF($C80=P80,"W","L")),""),"")</f>
        <v>#REF!</v>
      </c>
      <c r="R80" s="45" t="e">
        <f ca="1">IF($A80&lt;&gt;"",IF(OR(#REF!&lt;&gt;0,#REF!&lt;&gt;0),"0",IF(Q80&lt;&gt;"",IF(Q80="W",(1*M80),(-1*M80)),0)),0)</f>
        <v>#REF!</v>
      </c>
      <c r="S80" s="45" t="e">
        <f ca="1">IF(AND(Q78="W",Q79="W",Q80="W"),3,IF(AND(ABS(#REF!)&lt;#REF!,Q79="W",Q80="W",#REF!=2),2,S79))</f>
        <v>#REF!</v>
      </c>
      <c r="T80" s="14" t="str">
        <f ca="1">VLOOKUP(ABS($A80),$W$6:$AB$43,5,0)</f>
        <v>H</v>
      </c>
    </row>
    <row r="81" spans="1:20">
      <c r="A81" s="30">
        <f t="shared" ca="1" si="4"/>
        <v>32</v>
      </c>
      <c r="B81" s="14" t="str">
        <f ca="1">VLOOKUP(ABS($A81),$W$6:$AB$43,6,0)</f>
        <v>R</v>
      </c>
      <c r="C81" s="14" t="str">
        <f ca="1">VLOOKUP(ABS($A81),$W$6:$AB$43,4,0)</f>
        <v>E</v>
      </c>
      <c r="D81" s="14">
        <f ca="1">COUNTIF($C72:C81,"E")</f>
        <v>5</v>
      </c>
      <c r="E81" s="14">
        <f ca="1">COUNTIF($C72:C81,"O")</f>
        <v>5</v>
      </c>
      <c r="F81" s="40" t="e">
        <f ca="1">IF($A80&lt;&gt;"",IF(#REF!&gt;=0,1,ROUNDUP(ABS(#REF!)/F$3,0)),"")</f>
        <v>#REF!</v>
      </c>
      <c r="G81" s="51" t="e">
        <f t="shared" ca="1" si="6"/>
        <v>#REF!</v>
      </c>
      <c r="H81" s="42" t="e">
        <f>IF(H80=#REF!,0,IF(J81="L",H80+1,0))</f>
        <v>#REF!</v>
      </c>
      <c r="I81" s="17" t="e">
        <f ca="1">IF($A80&lt;&gt;"",IF(OR(#REF!&lt;&gt;0,#REF!&lt;&gt;0),"",IF(D80&gt;=7,"O",IF(E80&gt;=7,"E",""))),"")</f>
        <v>#REF!</v>
      </c>
      <c r="J81" s="17" t="e">
        <f ca="1">IF($A81&lt;&gt;"",IF(I81&lt;&gt;"",IF($A81=0,"L",IF($C81=I81,"W","L")),""),"")</f>
        <v>#REF!</v>
      </c>
      <c r="K81" s="9" t="e">
        <f ca="1">IF($A81&lt;&gt;"",IF(OR(#REF!&lt;&gt;0,#REF!&lt;&gt;0),"0",IF(J81&lt;&gt;"",IF(J81="W",(1*F81),(-1*F81)),0)),0)</f>
        <v>#REF!</v>
      </c>
      <c r="L81" s="9" t="e">
        <f ca="1">IF(AND(J79="W",J80="W",J81="W"),3,IF(AND(ABS(#REF!)&lt;#REF!,J80="W",J81="W",#REF!=2),2,L80))</f>
        <v>#REF!</v>
      </c>
      <c r="M81" s="40" t="e">
        <f ca="1">IF($A80&lt;&gt;"",VLOOKUP(N80,#REF!,2),"")</f>
        <v>#REF!</v>
      </c>
      <c r="N81" s="51" t="e">
        <f t="shared" ca="1" si="5"/>
        <v>#REF!</v>
      </c>
      <c r="O81" s="42" t="e">
        <f>IF(O80=#REF!,0,IF(Q81="L",O80+1,0))</f>
        <v>#REF!</v>
      </c>
      <c r="P81" s="17" t="e">
        <f ca="1">IF($A80&lt;&gt;"",IF(OR(#REF!&lt;&gt;0,#REF!&lt;&gt;0),"","O"),"")</f>
        <v>#REF!</v>
      </c>
      <c r="Q81" s="17" t="e">
        <f ca="1">IF($A81&lt;&gt;"",IF(P81&lt;&gt;"",IF($A81=0,"L",IF($C81=P81,"W","L")),""),"")</f>
        <v>#REF!</v>
      </c>
      <c r="R81" s="45" t="e">
        <f ca="1">IF($A81&lt;&gt;"",IF(OR(#REF!&lt;&gt;0,#REF!&lt;&gt;0),"0",IF(Q81&lt;&gt;"",IF(Q81="W",(1*M81),(-1*M81)),0)),0)</f>
        <v>#REF!</v>
      </c>
      <c r="S81" s="45" t="e">
        <f ca="1">IF(AND(Q79="W",Q80="W",Q81="W"),3,IF(AND(ABS(#REF!)&lt;#REF!,Q80="W",Q81="W",#REF!=2),2,S80))</f>
        <v>#REF!</v>
      </c>
      <c r="T81" s="14" t="str">
        <f ca="1">VLOOKUP(ABS($A81),$W$6:$AB$43,5,0)</f>
        <v>H</v>
      </c>
    </row>
    <row r="82" spans="1:20">
      <c r="A82" s="30">
        <f t="shared" ca="1" si="4"/>
        <v>31</v>
      </c>
      <c r="B82" s="14" t="str">
        <f ca="1">VLOOKUP(ABS($A82),$W$6:$AB$43,6,0)</f>
        <v>B</v>
      </c>
      <c r="C82" s="14" t="str">
        <f ca="1">VLOOKUP(ABS($A82),$W$6:$AB$43,4,0)</f>
        <v>O</v>
      </c>
      <c r="D82" s="14">
        <f ca="1">COUNTIF($C73:C82,"E")</f>
        <v>5</v>
      </c>
      <c r="E82" s="14">
        <f ca="1">COUNTIF($C73:C82,"O")</f>
        <v>5</v>
      </c>
      <c r="F82" s="40" t="e">
        <f ca="1">IF($A81&lt;&gt;"",IF(#REF!&gt;=0,1,ROUNDUP(ABS(#REF!)/F$3,0)),"")</f>
        <v>#REF!</v>
      </c>
      <c r="G82" s="51" t="e">
        <f t="shared" ca="1" si="6"/>
        <v>#REF!</v>
      </c>
      <c r="H82" s="42" t="e">
        <f>IF(H81=#REF!,0,IF(J82="L",H81+1,0))</f>
        <v>#REF!</v>
      </c>
      <c r="I82" s="17" t="e">
        <f ca="1">IF($A81&lt;&gt;"",IF(OR(#REF!&lt;&gt;0,#REF!&lt;&gt;0),"",IF(D81&gt;=7,"O",IF(E81&gt;=7,"E",""))),"")</f>
        <v>#REF!</v>
      </c>
      <c r="J82" s="17" t="e">
        <f ca="1">IF($A82&lt;&gt;"",IF(I82&lt;&gt;"",IF($A82=0,"L",IF($C82=I82,"W","L")),""),"")</f>
        <v>#REF!</v>
      </c>
      <c r="K82" s="9" t="e">
        <f ca="1">IF($A82&lt;&gt;"",IF(OR(#REF!&lt;&gt;0,#REF!&lt;&gt;0),"0",IF(J82&lt;&gt;"",IF(J82="W",(1*F82),(-1*F82)),0)),0)</f>
        <v>#REF!</v>
      </c>
      <c r="L82" s="9" t="e">
        <f ca="1">IF(AND(J80="W",J81="W",J82="W"),3,IF(AND(ABS(#REF!)&lt;#REF!,J81="W",J82="W",#REF!=2),2,L81))</f>
        <v>#REF!</v>
      </c>
      <c r="M82" s="40" t="e">
        <f ca="1">IF($A81&lt;&gt;"",VLOOKUP(N81,#REF!,2),"")</f>
        <v>#REF!</v>
      </c>
      <c r="N82" s="51" t="e">
        <f t="shared" ca="1" si="5"/>
        <v>#REF!</v>
      </c>
      <c r="O82" s="42" t="e">
        <f>IF(O81=#REF!,0,IF(Q82="L",O81+1,0))</f>
        <v>#REF!</v>
      </c>
      <c r="P82" s="17" t="e">
        <f ca="1">IF($A81&lt;&gt;"",IF(OR(#REF!&lt;&gt;0,#REF!&lt;&gt;0),"","O"),"")</f>
        <v>#REF!</v>
      </c>
      <c r="Q82" s="17" t="e">
        <f ca="1">IF($A82&lt;&gt;"",IF(P82&lt;&gt;"",IF($A82=0,"L",IF($C82=P82,"W","L")),""),"")</f>
        <v>#REF!</v>
      </c>
      <c r="R82" s="45" t="e">
        <f ca="1">IF($A82&lt;&gt;"",IF(OR(#REF!&lt;&gt;0,#REF!&lt;&gt;0),"0",IF(Q82&lt;&gt;"",IF(Q82="W",(1*M82),(-1*M82)),0)),0)</f>
        <v>#REF!</v>
      </c>
      <c r="S82" s="45" t="e">
        <f ca="1">IF(AND(Q80="W",Q81="W",Q82="W"),3,IF(AND(ABS(#REF!)&lt;#REF!,Q81="W",Q82="W",#REF!=2),2,S81))</f>
        <v>#REF!</v>
      </c>
      <c r="T82" s="14" t="str">
        <f ca="1">VLOOKUP(ABS($A82),$W$6:$AB$43,5,0)</f>
        <v>H</v>
      </c>
    </row>
    <row r="83" spans="1:20">
      <c r="A83" s="30">
        <f t="shared" ca="1" si="4"/>
        <v>13</v>
      </c>
      <c r="B83" s="14" t="str">
        <f ca="1">VLOOKUP(ABS($A83),$W$6:$AB$43,6,0)</f>
        <v>B</v>
      </c>
      <c r="C83" s="14" t="str">
        <f ca="1">VLOOKUP(ABS($A83),$W$6:$AB$43,4,0)</f>
        <v>O</v>
      </c>
      <c r="D83" s="14">
        <f ca="1">COUNTIF($C74:C83,"E")</f>
        <v>5</v>
      </c>
      <c r="E83" s="14">
        <f ca="1">COUNTIF($C74:C83,"O")</f>
        <v>5</v>
      </c>
      <c r="F83" s="40" t="e">
        <f ca="1">IF($A82&lt;&gt;"",IF(#REF!&gt;=0,1,ROUNDUP(ABS(#REF!)/F$3,0)),"")</f>
        <v>#REF!</v>
      </c>
      <c r="G83" s="51" t="e">
        <f t="shared" ca="1" si="6"/>
        <v>#REF!</v>
      </c>
      <c r="H83" s="42" t="e">
        <f>IF(H82=#REF!,0,IF(J83="L",H82+1,0))</f>
        <v>#REF!</v>
      </c>
      <c r="I83" s="17" t="e">
        <f ca="1">IF($A82&lt;&gt;"",IF(OR(#REF!&lt;&gt;0,#REF!&lt;&gt;0),"",IF(D82&gt;=7,"O",IF(E82&gt;=7,"E",""))),"")</f>
        <v>#REF!</v>
      </c>
      <c r="J83" s="17" t="e">
        <f ca="1">IF($A83&lt;&gt;"",IF(I83&lt;&gt;"",IF($A83=0,"L",IF($C83=I83,"W","L")),""),"")</f>
        <v>#REF!</v>
      </c>
      <c r="K83" s="9" t="e">
        <f ca="1">IF($A83&lt;&gt;"",IF(OR(#REF!&lt;&gt;0,#REF!&lt;&gt;0),"0",IF(J83&lt;&gt;"",IF(J83="W",(1*F83),(-1*F83)),0)),0)</f>
        <v>#REF!</v>
      </c>
      <c r="L83" s="9" t="e">
        <f ca="1">IF(AND(J81="W",J82="W",J83="W"),3,IF(AND(ABS(#REF!)&lt;#REF!,J82="W",J83="W",#REF!=2),2,L82))</f>
        <v>#REF!</v>
      </c>
      <c r="M83" s="40" t="e">
        <f ca="1">IF($A82&lt;&gt;"",VLOOKUP(N82,#REF!,2),"")</f>
        <v>#REF!</v>
      </c>
      <c r="N83" s="51" t="e">
        <f t="shared" ca="1" si="5"/>
        <v>#REF!</v>
      </c>
      <c r="O83" s="42" t="e">
        <f>IF(O82=#REF!,0,IF(Q83="L",O82+1,0))</f>
        <v>#REF!</v>
      </c>
      <c r="P83" s="17" t="e">
        <f ca="1">IF($A82&lt;&gt;"",IF(OR(#REF!&lt;&gt;0,#REF!&lt;&gt;0),"","O"),"")</f>
        <v>#REF!</v>
      </c>
      <c r="Q83" s="17" t="e">
        <f ca="1">IF($A83&lt;&gt;"",IF(P83&lt;&gt;"",IF($A83=0,"L",IF($C83=P83,"W","L")),""),"")</f>
        <v>#REF!</v>
      </c>
      <c r="R83" s="45" t="e">
        <f ca="1">IF($A83&lt;&gt;"",IF(OR(#REF!&lt;&gt;0,#REF!&lt;&gt;0),"0",IF(Q83&lt;&gt;"",IF(Q83="W",(1*M83),(-1*M83)),0)),0)</f>
        <v>#REF!</v>
      </c>
      <c r="S83" s="45" t="e">
        <f ca="1">IF(AND(Q81="W",Q82="W",Q83="W"),3,IF(AND(ABS(#REF!)&lt;#REF!,Q82="W",Q83="W",#REF!=2),2,S82))</f>
        <v>#REF!</v>
      </c>
      <c r="T83" s="14" t="str">
        <f ca="1">VLOOKUP(ABS($A83),$W$6:$AB$43,5,0)</f>
        <v>L</v>
      </c>
    </row>
    <row r="84" spans="1:20">
      <c r="A84" s="30">
        <f t="shared" ca="1" si="4"/>
        <v>23</v>
      </c>
      <c r="B84" s="14" t="str">
        <f ca="1">VLOOKUP(ABS($A84),$W$6:$AB$43,6,0)</f>
        <v>R</v>
      </c>
      <c r="C84" s="14" t="str">
        <f ca="1">VLOOKUP(ABS($A84),$W$6:$AB$43,4,0)</f>
        <v>O</v>
      </c>
      <c r="D84" s="14">
        <f ca="1">COUNTIF($C75:C84,"E")</f>
        <v>5</v>
      </c>
      <c r="E84" s="14">
        <f ca="1">COUNTIF($C75:C84,"O")</f>
        <v>5</v>
      </c>
      <c r="F84" s="40" t="e">
        <f ca="1">IF($A83&lt;&gt;"",IF(#REF!&gt;=0,1,ROUNDUP(ABS(#REF!)/F$3,0)),"")</f>
        <v>#REF!</v>
      </c>
      <c r="G84" s="51" t="e">
        <f t="shared" ca="1" si="6"/>
        <v>#REF!</v>
      </c>
      <c r="H84" s="42" t="e">
        <f>IF(H83=#REF!,0,IF(J84="L",H83+1,0))</f>
        <v>#REF!</v>
      </c>
      <c r="I84" s="17" t="e">
        <f ca="1">IF($A83&lt;&gt;"",IF(OR(#REF!&lt;&gt;0,#REF!&lt;&gt;0),"",IF(D83&gt;=7,"O",IF(E83&gt;=7,"E",""))),"")</f>
        <v>#REF!</v>
      </c>
      <c r="J84" s="17" t="e">
        <f ca="1">IF($A84&lt;&gt;"",IF(I84&lt;&gt;"",IF($A84=0,"L",IF($C84=I84,"W","L")),""),"")</f>
        <v>#REF!</v>
      </c>
      <c r="K84" s="9" t="e">
        <f ca="1">IF($A84&lt;&gt;"",IF(OR(#REF!&lt;&gt;0,#REF!&lt;&gt;0),"0",IF(J84&lt;&gt;"",IF(J84="W",(1*F84),(-1*F84)),0)),0)</f>
        <v>#REF!</v>
      </c>
      <c r="L84" s="9" t="e">
        <f ca="1">IF(AND(J82="W",J83="W",J84="W"),3,IF(AND(ABS(#REF!)&lt;#REF!,J83="W",J84="W",#REF!=2),2,L83))</f>
        <v>#REF!</v>
      </c>
      <c r="M84" s="40" t="e">
        <f ca="1">IF($A83&lt;&gt;"",VLOOKUP(N83,#REF!,2),"")</f>
        <v>#REF!</v>
      </c>
      <c r="N84" s="51" t="e">
        <f t="shared" ca="1" si="5"/>
        <v>#REF!</v>
      </c>
      <c r="O84" s="42" t="e">
        <f>IF(O83=#REF!,0,IF(Q84="L",O83+1,0))</f>
        <v>#REF!</v>
      </c>
      <c r="P84" s="17" t="e">
        <f ca="1">IF($A83&lt;&gt;"",IF(OR(#REF!&lt;&gt;0,#REF!&lt;&gt;0),"","O"),"")</f>
        <v>#REF!</v>
      </c>
      <c r="Q84" s="17" t="e">
        <f ca="1">IF($A84&lt;&gt;"",IF(P84&lt;&gt;"",IF($A84=0,"L",IF($C84=P84,"W","L")),""),"")</f>
        <v>#REF!</v>
      </c>
      <c r="R84" s="45" t="e">
        <f ca="1">IF($A84&lt;&gt;"",IF(OR(#REF!&lt;&gt;0,#REF!&lt;&gt;0),"0",IF(Q84&lt;&gt;"",IF(Q84="W",(1*M84),(-1*M84)),0)),0)</f>
        <v>#REF!</v>
      </c>
      <c r="S84" s="45" t="e">
        <f ca="1">IF(AND(Q82="W",Q83="W",Q84="W"),3,IF(AND(ABS(#REF!)&lt;#REF!,Q83="W",Q84="W",#REF!=2),2,S83))</f>
        <v>#REF!</v>
      </c>
      <c r="T84" s="14" t="str">
        <f ca="1">VLOOKUP(ABS($A84),$W$6:$AB$43,5,0)</f>
        <v>H</v>
      </c>
    </row>
    <row r="85" spans="1:20">
      <c r="A85" s="30">
        <f t="shared" ca="1" si="4"/>
        <v>14</v>
      </c>
      <c r="B85" s="14" t="str">
        <f ca="1">VLOOKUP(ABS($A85),$W$6:$AB$43,6,0)</f>
        <v>R</v>
      </c>
      <c r="C85" s="14" t="str">
        <f ca="1">VLOOKUP(ABS($A85),$W$6:$AB$43,4,0)</f>
        <v>E</v>
      </c>
      <c r="D85" s="14">
        <f ca="1">COUNTIF($C76:C85,"E")</f>
        <v>5</v>
      </c>
      <c r="E85" s="14">
        <f ca="1">COUNTIF($C76:C85,"O")</f>
        <v>5</v>
      </c>
      <c r="F85" s="40" t="e">
        <f ca="1">IF($A84&lt;&gt;"",IF(#REF!&gt;=0,1,ROUNDUP(ABS(#REF!)/F$3,0)),"")</f>
        <v>#REF!</v>
      </c>
      <c r="G85" s="51" t="e">
        <f t="shared" ca="1" si="6"/>
        <v>#REF!</v>
      </c>
      <c r="H85" s="42" t="e">
        <f>IF(H84=#REF!,0,IF(J85="L",H84+1,0))</f>
        <v>#REF!</v>
      </c>
      <c r="I85" s="17" t="e">
        <f ca="1">IF($A84&lt;&gt;"",IF(OR(#REF!&lt;&gt;0,#REF!&lt;&gt;0),"",IF(D84&gt;=7,"O",IF(E84&gt;=7,"E",""))),"")</f>
        <v>#REF!</v>
      </c>
      <c r="J85" s="17" t="e">
        <f ca="1">IF($A85&lt;&gt;"",IF(I85&lt;&gt;"",IF($A85=0,"L",IF($C85=I85,"W","L")),""),"")</f>
        <v>#REF!</v>
      </c>
      <c r="K85" s="9" t="e">
        <f ca="1">IF($A85&lt;&gt;"",IF(OR(#REF!&lt;&gt;0,#REF!&lt;&gt;0),"0",IF(J85&lt;&gt;"",IF(J85="W",(1*F85),(-1*F85)),0)),0)</f>
        <v>#REF!</v>
      </c>
      <c r="L85" s="9" t="e">
        <f ca="1">IF(AND(J83="W",J84="W",J85="W"),3,IF(AND(ABS(#REF!)&lt;#REF!,J84="W",J85="W",#REF!=2),2,L84))</f>
        <v>#REF!</v>
      </c>
      <c r="M85" s="40" t="e">
        <f ca="1">IF($A84&lt;&gt;"",VLOOKUP(N84,#REF!,2),"")</f>
        <v>#REF!</v>
      </c>
      <c r="N85" s="51" t="e">
        <f t="shared" ca="1" si="5"/>
        <v>#REF!</v>
      </c>
      <c r="O85" s="42" t="e">
        <f>IF(O84=#REF!,0,IF(Q85="L",O84+1,0))</f>
        <v>#REF!</v>
      </c>
      <c r="P85" s="17" t="e">
        <f ca="1">IF($A84&lt;&gt;"",IF(OR(#REF!&lt;&gt;0,#REF!&lt;&gt;0),"","O"),"")</f>
        <v>#REF!</v>
      </c>
      <c r="Q85" s="17" t="e">
        <f ca="1">IF($A85&lt;&gt;"",IF(P85&lt;&gt;"",IF($A85=0,"L",IF($C85=P85,"W","L")),""),"")</f>
        <v>#REF!</v>
      </c>
      <c r="R85" s="45" t="e">
        <f ca="1">IF($A85&lt;&gt;"",IF(OR(#REF!&lt;&gt;0,#REF!&lt;&gt;0),"0",IF(Q85&lt;&gt;"",IF(Q85="W",(1*M85),(-1*M85)),0)),0)</f>
        <v>#REF!</v>
      </c>
      <c r="S85" s="45" t="e">
        <f ca="1">IF(AND(Q83="W",Q84="W",Q85="W"),3,IF(AND(ABS(#REF!)&lt;#REF!,Q84="W",Q85="W",#REF!=2),2,S84))</f>
        <v>#REF!</v>
      </c>
      <c r="T85" s="14" t="str">
        <f ca="1">VLOOKUP(ABS($A85),$W$6:$AB$43,5,0)</f>
        <v>L</v>
      </c>
    </row>
    <row r="86" spans="1:20">
      <c r="A86" s="30">
        <f t="shared" ca="1" si="4"/>
        <v>9</v>
      </c>
      <c r="B86" s="14" t="str">
        <f ca="1">VLOOKUP(ABS($A86),$W$6:$AB$43,6,0)</f>
        <v>R</v>
      </c>
      <c r="C86" s="14" t="str">
        <f ca="1">VLOOKUP(ABS($A86),$W$6:$AB$43,4,0)</f>
        <v>O</v>
      </c>
      <c r="D86" s="14">
        <f ca="1">COUNTIF($C77:C86,"E")</f>
        <v>4</v>
      </c>
      <c r="E86" s="14">
        <f ca="1">COUNTIF($C77:C86,"O")</f>
        <v>6</v>
      </c>
      <c r="F86" s="40" t="e">
        <f ca="1">IF($A85&lt;&gt;"",IF(#REF!&gt;=0,1,ROUNDUP(ABS(#REF!)/F$3,0)),"")</f>
        <v>#REF!</v>
      </c>
      <c r="G86" s="51" t="e">
        <f t="shared" ca="1" si="6"/>
        <v>#REF!</v>
      </c>
      <c r="H86" s="42" t="e">
        <f>IF(H85=#REF!,0,IF(J86="L",H85+1,0))</f>
        <v>#REF!</v>
      </c>
      <c r="I86" s="17" t="e">
        <f ca="1">IF($A85&lt;&gt;"",IF(OR(#REF!&lt;&gt;0,#REF!&lt;&gt;0),"",IF(D85&gt;=7,"O",IF(E85&gt;=7,"E",""))),"")</f>
        <v>#REF!</v>
      </c>
      <c r="J86" s="17" t="e">
        <f ca="1">IF($A86&lt;&gt;"",IF(I86&lt;&gt;"",IF($A86=0,"L",IF($C86=I86,"W","L")),""),"")</f>
        <v>#REF!</v>
      </c>
      <c r="K86" s="9" t="e">
        <f ca="1">IF($A86&lt;&gt;"",IF(OR(#REF!&lt;&gt;0,#REF!&lt;&gt;0),"0",IF(J86&lt;&gt;"",IF(J86="W",(1*F86),(-1*F86)),0)),0)</f>
        <v>#REF!</v>
      </c>
      <c r="L86" s="9" t="e">
        <f ca="1">IF(AND(J84="W",J85="W",J86="W"),3,IF(AND(ABS(#REF!)&lt;#REF!,J85="W",J86="W",#REF!=2),2,L85))</f>
        <v>#REF!</v>
      </c>
      <c r="M86" s="40" t="e">
        <f ca="1">IF($A85&lt;&gt;"",VLOOKUP(N85,#REF!,2),"")</f>
        <v>#REF!</v>
      </c>
      <c r="N86" s="51" t="e">
        <f t="shared" ca="1" si="5"/>
        <v>#REF!</v>
      </c>
      <c r="O86" s="42" t="e">
        <f>IF(O85=#REF!,0,IF(Q86="L",O85+1,0))</f>
        <v>#REF!</v>
      </c>
      <c r="P86" s="17" t="e">
        <f ca="1">IF($A85&lt;&gt;"",IF(OR(#REF!&lt;&gt;0,#REF!&lt;&gt;0),"","O"),"")</f>
        <v>#REF!</v>
      </c>
      <c r="Q86" s="17" t="e">
        <f ca="1">IF($A86&lt;&gt;"",IF(P86&lt;&gt;"",IF($A86=0,"L",IF($C86=P86,"W","L")),""),"")</f>
        <v>#REF!</v>
      </c>
      <c r="R86" s="45" t="e">
        <f ca="1">IF($A86&lt;&gt;"",IF(OR(#REF!&lt;&gt;0,#REF!&lt;&gt;0),"0",IF(Q86&lt;&gt;"",IF(Q86="W",(1*M86),(-1*M86)),0)),0)</f>
        <v>#REF!</v>
      </c>
      <c r="S86" s="45" t="e">
        <f ca="1">IF(AND(Q84="W",Q85="W",Q86="W"),3,IF(AND(ABS(#REF!)&lt;#REF!,Q85="W",Q86="W",#REF!=2),2,S85))</f>
        <v>#REF!</v>
      </c>
      <c r="T86" s="14" t="str">
        <f ca="1">VLOOKUP(ABS($A86),$W$6:$AB$43,5,0)</f>
        <v>L</v>
      </c>
    </row>
    <row r="87" spans="1:20">
      <c r="A87" s="30">
        <f t="shared" ca="1" si="4"/>
        <v>32</v>
      </c>
      <c r="B87" s="14" t="str">
        <f ca="1">VLOOKUP(ABS($A87),$W$6:$AB$43,6,0)</f>
        <v>R</v>
      </c>
      <c r="C87" s="14" t="str">
        <f ca="1">VLOOKUP(ABS($A87),$W$6:$AB$43,4,0)</f>
        <v>E</v>
      </c>
      <c r="D87" s="14">
        <f ca="1">COUNTIF($C78:C87,"E")</f>
        <v>4</v>
      </c>
      <c r="E87" s="14">
        <f ca="1">COUNTIF($C78:C87,"O")</f>
        <v>6</v>
      </c>
      <c r="F87" s="40" t="e">
        <f ca="1">IF($A86&lt;&gt;"",IF(#REF!&gt;=0,1,ROUNDUP(ABS(#REF!)/F$3,0)),"")</f>
        <v>#REF!</v>
      </c>
      <c r="G87" s="51" t="e">
        <f t="shared" ca="1" si="6"/>
        <v>#REF!</v>
      </c>
      <c r="H87" s="42" t="e">
        <f>IF(H86=#REF!,0,IF(J87="L",H86+1,0))</f>
        <v>#REF!</v>
      </c>
      <c r="I87" s="17" t="e">
        <f ca="1">IF($A86&lt;&gt;"",IF(OR(#REF!&lt;&gt;0,#REF!&lt;&gt;0),"",IF(D86&gt;=7,"O",IF(E86&gt;=7,"E",""))),"")</f>
        <v>#REF!</v>
      </c>
      <c r="J87" s="17" t="e">
        <f ca="1">IF($A87&lt;&gt;"",IF(I87&lt;&gt;"",IF($A87=0,"L",IF($C87=I87,"W","L")),""),"")</f>
        <v>#REF!</v>
      </c>
      <c r="K87" s="9" t="e">
        <f ca="1">IF($A87&lt;&gt;"",IF(OR(#REF!&lt;&gt;0,#REF!&lt;&gt;0),"0",IF(J87&lt;&gt;"",IF(J87="W",(1*F87),(-1*F87)),0)),0)</f>
        <v>#REF!</v>
      </c>
      <c r="L87" s="9" t="e">
        <f ca="1">IF(AND(J85="W",J86="W",J87="W"),3,IF(AND(ABS(#REF!)&lt;#REF!,J86="W",J87="W",#REF!=2),2,L86))</f>
        <v>#REF!</v>
      </c>
      <c r="M87" s="40" t="e">
        <f ca="1">IF($A86&lt;&gt;"",VLOOKUP(N86,#REF!,2),"")</f>
        <v>#REF!</v>
      </c>
      <c r="N87" s="51" t="e">
        <f t="shared" ca="1" si="5"/>
        <v>#REF!</v>
      </c>
      <c r="O87" s="42" t="e">
        <f>IF(O86=#REF!,0,IF(Q87="L",O86+1,0))</f>
        <v>#REF!</v>
      </c>
      <c r="P87" s="17" t="e">
        <f ca="1">IF($A86&lt;&gt;"",IF(OR(#REF!&lt;&gt;0,#REF!&lt;&gt;0),"","O"),"")</f>
        <v>#REF!</v>
      </c>
      <c r="Q87" s="17" t="e">
        <f ca="1">IF($A87&lt;&gt;"",IF(P87&lt;&gt;"",IF($A87=0,"L",IF($C87=P87,"W","L")),""),"")</f>
        <v>#REF!</v>
      </c>
      <c r="R87" s="45" t="e">
        <f ca="1">IF($A87&lt;&gt;"",IF(OR(#REF!&lt;&gt;0,#REF!&lt;&gt;0),"0",IF(Q87&lt;&gt;"",IF(Q87="W",(1*M87),(-1*M87)),0)),0)</f>
        <v>#REF!</v>
      </c>
      <c r="S87" s="45" t="e">
        <f ca="1">IF(AND(Q85="W",Q86="W",Q87="W"),3,IF(AND(ABS(#REF!)&lt;#REF!,Q86="W",Q87="W",#REF!=2),2,S86))</f>
        <v>#REF!</v>
      </c>
      <c r="T87" s="14" t="str">
        <f ca="1">VLOOKUP(ABS($A87),$W$6:$AB$43,5,0)</f>
        <v>H</v>
      </c>
    </row>
    <row r="88" spans="1:20">
      <c r="A88" s="30">
        <f t="shared" ca="1" si="4"/>
        <v>8</v>
      </c>
      <c r="B88" s="14" t="str">
        <f ca="1">VLOOKUP(ABS($A88),$W$6:$AB$43,6,0)</f>
        <v>B</v>
      </c>
      <c r="C88" s="14" t="str">
        <f ca="1">VLOOKUP(ABS($A88),$W$6:$AB$43,4,0)</f>
        <v>E</v>
      </c>
      <c r="D88" s="14">
        <f ca="1">COUNTIF($C79:C88,"E")</f>
        <v>5</v>
      </c>
      <c r="E88" s="14">
        <f ca="1">COUNTIF($C79:C88,"O")</f>
        <v>5</v>
      </c>
      <c r="F88" s="40" t="e">
        <f ca="1">IF($A87&lt;&gt;"",IF(#REF!&gt;=0,1,ROUNDUP(ABS(#REF!)/F$3,0)),"")</f>
        <v>#REF!</v>
      </c>
      <c r="G88" s="51" t="e">
        <f t="shared" ca="1" si="6"/>
        <v>#REF!</v>
      </c>
      <c r="H88" s="42" t="e">
        <f>IF(H87=#REF!,0,IF(J88="L",H87+1,0))</f>
        <v>#REF!</v>
      </c>
      <c r="I88" s="17" t="e">
        <f ca="1">IF($A87&lt;&gt;"",IF(OR(#REF!&lt;&gt;0,#REF!&lt;&gt;0),"",IF(D87&gt;=7,"O",IF(E87&gt;=7,"E",""))),"")</f>
        <v>#REF!</v>
      </c>
      <c r="J88" s="17" t="e">
        <f ca="1">IF($A88&lt;&gt;"",IF(I88&lt;&gt;"",IF($A88=0,"L",IF($C88=I88,"W","L")),""),"")</f>
        <v>#REF!</v>
      </c>
      <c r="K88" s="9" t="e">
        <f ca="1">IF($A88&lt;&gt;"",IF(OR(#REF!&lt;&gt;0,#REF!&lt;&gt;0),"0",IF(J88&lt;&gt;"",IF(J88="W",(1*F88),(-1*F88)),0)),0)</f>
        <v>#REF!</v>
      </c>
      <c r="L88" s="9" t="e">
        <f ca="1">IF(AND(J86="W",J87="W",J88="W"),3,IF(AND(ABS(#REF!)&lt;#REF!,J87="W",J88="W",#REF!=2),2,L87))</f>
        <v>#REF!</v>
      </c>
      <c r="M88" s="40" t="e">
        <f ca="1">IF($A87&lt;&gt;"",VLOOKUP(N87,#REF!,2),"")</f>
        <v>#REF!</v>
      </c>
      <c r="N88" s="51" t="e">
        <f t="shared" ca="1" si="5"/>
        <v>#REF!</v>
      </c>
      <c r="O88" s="42" t="e">
        <f>IF(O87=#REF!,0,IF(Q88="L",O87+1,0))</f>
        <v>#REF!</v>
      </c>
      <c r="P88" s="17" t="e">
        <f ca="1">IF($A87&lt;&gt;"",IF(OR(#REF!&lt;&gt;0,#REF!&lt;&gt;0),"","O"),"")</f>
        <v>#REF!</v>
      </c>
      <c r="Q88" s="17" t="e">
        <f ca="1">IF($A88&lt;&gt;"",IF(P88&lt;&gt;"",IF($A88=0,"L",IF($C88=P88,"W","L")),""),"")</f>
        <v>#REF!</v>
      </c>
      <c r="R88" s="45" t="e">
        <f ca="1">IF($A88&lt;&gt;"",IF(OR(#REF!&lt;&gt;0,#REF!&lt;&gt;0),"0",IF(Q88&lt;&gt;"",IF(Q88="W",(1*M88),(-1*M88)),0)),0)</f>
        <v>#REF!</v>
      </c>
      <c r="S88" s="45" t="e">
        <f ca="1">IF(AND(Q86="W",Q87="W",Q88="W"),3,IF(AND(ABS(#REF!)&lt;#REF!,Q87="W",Q88="W",#REF!=2),2,S87))</f>
        <v>#REF!</v>
      </c>
      <c r="T88" s="14" t="str">
        <f ca="1">VLOOKUP(ABS($A88),$W$6:$AB$43,5,0)</f>
        <v>L</v>
      </c>
    </row>
    <row r="89" spans="1:20">
      <c r="A89" s="30">
        <f t="shared" ca="1" si="4"/>
        <v>16</v>
      </c>
      <c r="B89" s="14" t="str">
        <f ca="1">VLOOKUP(ABS($A89),$W$6:$AB$43,6,0)</f>
        <v>R</v>
      </c>
      <c r="C89" s="14" t="str">
        <f ca="1">VLOOKUP(ABS($A89),$W$6:$AB$43,4,0)</f>
        <v>E</v>
      </c>
      <c r="D89" s="14">
        <f ca="1">COUNTIF($C80:C89,"E")</f>
        <v>5</v>
      </c>
      <c r="E89" s="14">
        <f ca="1">COUNTIF($C80:C89,"O")</f>
        <v>5</v>
      </c>
      <c r="F89" s="40" t="e">
        <f ca="1">IF($A88&lt;&gt;"",IF(#REF!&gt;=0,1,ROUNDUP(ABS(#REF!)/F$3,0)),"")</f>
        <v>#REF!</v>
      </c>
      <c r="G89" s="51" t="e">
        <f t="shared" ca="1" si="6"/>
        <v>#REF!</v>
      </c>
      <c r="H89" s="42" t="e">
        <f>IF(H88=#REF!,0,IF(J89="L",H88+1,0))</f>
        <v>#REF!</v>
      </c>
      <c r="I89" s="17" t="e">
        <f ca="1">IF($A88&lt;&gt;"",IF(OR(#REF!&lt;&gt;0,#REF!&lt;&gt;0),"",IF(D88&gt;=7,"O",IF(E88&gt;=7,"E",""))),"")</f>
        <v>#REF!</v>
      </c>
      <c r="J89" s="17" t="e">
        <f ca="1">IF($A89&lt;&gt;"",IF(I89&lt;&gt;"",IF($A89=0,"L",IF($C89=I89,"W","L")),""),"")</f>
        <v>#REF!</v>
      </c>
      <c r="K89" s="9" t="e">
        <f ca="1">IF($A89&lt;&gt;"",IF(OR(#REF!&lt;&gt;0,#REF!&lt;&gt;0),"0",IF(J89&lt;&gt;"",IF(J89="W",(1*F89),(-1*F89)),0)),0)</f>
        <v>#REF!</v>
      </c>
      <c r="L89" s="9" t="e">
        <f ca="1">IF(AND(J87="W",J88="W",J89="W"),3,IF(AND(ABS(#REF!)&lt;#REF!,J88="W",J89="W",#REF!=2),2,L88))</f>
        <v>#REF!</v>
      </c>
      <c r="M89" s="40" t="e">
        <f ca="1">IF($A88&lt;&gt;"",VLOOKUP(N88,#REF!,2),"")</f>
        <v>#REF!</v>
      </c>
      <c r="N89" s="51" t="e">
        <f t="shared" ca="1" si="5"/>
        <v>#REF!</v>
      </c>
      <c r="O89" s="42" t="e">
        <f>IF(O88=#REF!,0,IF(Q89="L",O88+1,0))</f>
        <v>#REF!</v>
      </c>
      <c r="P89" s="17" t="e">
        <f ca="1">IF($A88&lt;&gt;"",IF(OR(#REF!&lt;&gt;0,#REF!&lt;&gt;0),"","O"),"")</f>
        <v>#REF!</v>
      </c>
      <c r="Q89" s="17" t="e">
        <f ca="1">IF($A89&lt;&gt;"",IF(P89&lt;&gt;"",IF($A89=0,"L",IF($C89=P89,"W","L")),""),"")</f>
        <v>#REF!</v>
      </c>
      <c r="R89" s="45" t="e">
        <f ca="1">IF($A89&lt;&gt;"",IF(OR(#REF!&lt;&gt;0,#REF!&lt;&gt;0),"0",IF(Q89&lt;&gt;"",IF(Q89="W",(1*M89),(-1*M89)),0)),0)</f>
        <v>#REF!</v>
      </c>
      <c r="S89" s="45" t="e">
        <f ca="1">IF(AND(Q87="W",Q88="W",Q89="W"),3,IF(AND(ABS(#REF!)&lt;#REF!,Q88="W",Q89="W",#REF!=2),2,S88))</f>
        <v>#REF!</v>
      </c>
      <c r="T89" s="14" t="str">
        <f ca="1">VLOOKUP(ABS($A89),$W$6:$AB$43,5,0)</f>
        <v>L</v>
      </c>
    </row>
    <row r="90" spans="1:20">
      <c r="A90" s="30">
        <f t="shared" ca="1" si="4"/>
        <v>5</v>
      </c>
      <c r="B90" s="14" t="str">
        <f ca="1">VLOOKUP(ABS($A90),$W$6:$AB$43,6,0)</f>
        <v>R</v>
      </c>
      <c r="C90" s="14" t="str">
        <f ca="1">VLOOKUP(ABS($A90),$W$6:$AB$43,4,0)</f>
        <v>O</v>
      </c>
      <c r="D90" s="14">
        <f ca="1">COUNTIF($C81:C90,"E")</f>
        <v>5</v>
      </c>
      <c r="E90" s="14">
        <f ca="1">COUNTIF($C81:C90,"O")</f>
        <v>5</v>
      </c>
      <c r="F90" s="40" t="e">
        <f ca="1">IF($A89&lt;&gt;"",IF(#REF!&gt;=0,1,ROUNDUP(ABS(#REF!)/F$3,0)),"")</f>
        <v>#REF!</v>
      </c>
      <c r="G90" s="51" t="e">
        <f t="shared" ca="1" si="6"/>
        <v>#REF!</v>
      </c>
      <c r="H90" s="42" t="e">
        <f>IF(H89=#REF!,0,IF(J90="L",H89+1,0))</f>
        <v>#REF!</v>
      </c>
      <c r="I90" s="17" t="e">
        <f ca="1">IF($A89&lt;&gt;"",IF(OR(#REF!&lt;&gt;0,#REF!&lt;&gt;0),"",IF(D89&gt;=7,"O",IF(E89&gt;=7,"E",""))),"")</f>
        <v>#REF!</v>
      </c>
      <c r="J90" s="17" t="e">
        <f ca="1">IF($A90&lt;&gt;"",IF(I90&lt;&gt;"",IF($A90=0,"L",IF($C90=I90,"W","L")),""),"")</f>
        <v>#REF!</v>
      </c>
      <c r="K90" s="9" t="e">
        <f ca="1">IF($A90&lt;&gt;"",IF(OR(#REF!&lt;&gt;0,#REF!&lt;&gt;0),"0",IF(J90&lt;&gt;"",IF(J90="W",(1*F90),(-1*F90)),0)),0)</f>
        <v>#REF!</v>
      </c>
      <c r="L90" s="9" t="e">
        <f ca="1">IF(AND(J88="W",J89="W",J90="W"),3,IF(AND(ABS(#REF!)&lt;#REF!,J89="W",J90="W",#REF!=2),2,L89))</f>
        <v>#REF!</v>
      </c>
      <c r="M90" s="40" t="e">
        <f ca="1">IF($A89&lt;&gt;"",VLOOKUP(N89,#REF!,2),"")</f>
        <v>#REF!</v>
      </c>
      <c r="N90" s="51" t="e">
        <f t="shared" ca="1" si="5"/>
        <v>#REF!</v>
      </c>
      <c r="O90" s="42" t="e">
        <f>IF(O89=#REF!,0,IF(Q90="L",O89+1,0))</f>
        <v>#REF!</v>
      </c>
      <c r="P90" s="17" t="e">
        <f ca="1">IF($A89&lt;&gt;"",IF(OR(#REF!&lt;&gt;0,#REF!&lt;&gt;0),"","O"),"")</f>
        <v>#REF!</v>
      </c>
      <c r="Q90" s="17" t="e">
        <f ca="1">IF($A90&lt;&gt;"",IF(P90&lt;&gt;"",IF($A90=0,"L",IF($C90=P90,"W","L")),""),"")</f>
        <v>#REF!</v>
      </c>
      <c r="R90" s="45" t="e">
        <f ca="1">IF($A90&lt;&gt;"",IF(OR(#REF!&lt;&gt;0,#REF!&lt;&gt;0),"0",IF(Q90&lt;&gt;"",IF(Q90="W",(1*M90),(-1*M90)),0)),0)</f>
        <v>#REF!</v>
      </c>
      <c r="S90" s="45" t="e">
        <f ca="1">IF(AND(Q88="W",Q89="W",Q90="W"),3,IF(AND(ABS(#REF!)&lt;#REF!,Q89="W",Q90="W",#REF!=2),2,S89))</f>
        <v>#REF!</v>
      </c>
      <c r="T90" s="14" t="str">
        <f ca="1">VLOOKUP(ABS($A90),$W$6:$AB$43,5,0)</f>
        <v>L</v>
      </c>
    </row>
    <row r="91" spans="1:20">
      <c r="A91" s="30">
        <f t="shared" ca="1" si="4"/>
        <v>36</v>
      </c>
      <c r="B91" s="14" t="str">
        <f ca="1">VLOOKUP(ABS($A91),$W$6:$AB$43,6,0)</f>
        <v>R</v>
      </c>
      <c r="C91" s="14" t="str">
        <f ca="1">VLOOKUP(ABS($A91),$W$6:$AB$43,4,0)</f>
        <v>E</v>
      </c>
      <c r="D91" s="14">
        <f ca="1">COUNTIF($C82:C91,"E")</f>
        <v>5</v>
      </c>
      <c r="E91" s="14">
        <f ca="1">COUNTIF($C82:C91,"O")</f>
        <v>5</v>
      </c>
      <c r="F91" s="40" t="e">
        <f ca="1">IF($A90&lt;&gt;"",IF(#REF!&gt;=0,1,ROUNDUP(ABS(#REF!)/F$3,0)),"")</f>
        <v>#REF!</v>
      </c>
      <c r="G91" s="51" t="e">
        <f t="shared" ca="1" si="6"/>
        <v>#REF!</v>
      </c>
      <c r="H91" s="42" t="e">
        <f>IF(H90=#REF!,0,IF(J91="L",H90+1,0))</f>
        <v>#REF!</v>
      </c>
      <c r="I91" s="17" t="e">
        <f ca="1">IF($A90&lt;&gt;"",IF(OR(#REF!&lt;&gt;0,#REF!&lt;&gt;0),"",IF(D90&gt;=7,"O",IF(E90&gt;=7,"E",""))),"")</f>
        <v>#REF!</v>
      </c>
      <c r="J91" s="17" t="e">
        <f ca="1">IF($A91&lt;&gt;"",IF(I91&lt;&gt;"",IF($A91=0,"L",IF($C91=I91,"W","L")),""),"")</f>
        <v>#REF!</v>
      </c>
      <c r="K91" s="9" t="e">
        <f ca="1">IF($A91&lt;&gt;"",IF(OR(#REF!&lt;&gt;0,#REF!&lt;&gt;0),"0",IF(J91&lt;&gt;"",IF(J91="W",(1*F91),(-1*F91)),0)),0)</f>
        <v>#REF!</v>
      </c>
      <c r="L91" s="9" t="e">
        <f ca="1">IF(AND(J89="W",J90="W",J91="W"),3,IF(AND(ABS(#REF!)&lt;#REF!,J90="W",J91="W",#REF!=2),2,L90))</f>
        <v>#REF!</v>
      </c>
      <c r="M91" s="40" t="e">
        <f ca="1">IF($A90&lt;&gt;"",VLOOKUP(N90,#REF!,2),"")</f>
        <v>#REF!</v>
      </c>
      <c r="N91" s="51" t="e">
        <f t="shared" ca="1" si="5"/>
        <v>#REF!</v>
      </c>
      <c r="O91" s="42" t="e">
        <f>IF(O90=#REF!,0,IF(Q91="L",O90+1,0))</f>
        <v>#REF!</v>
      </c>
      <c r="P91" s="17" t="e">
        <f ca="1">IF($A90&lt;&gt;"",IF(OR(#REF!&lt;&gt;0,#REF!&lt;&gt;0),"","O"),"")</f>
        <v>#REF!</v>
      </c>
      <c r="Q91" s="17" t="e">
        <f ca="1">IF($A91&lt;&gt;"",IF(P91&lt;&gt;"",IF($A91=0,"L",IF($C91=P91,"W","L")),""),"")</f>
        <v>#REF!</v>
      </c>
      <c r="R91" s="45" t="e">
        <f ca="1">IF($A91&lt;&gt;"",IF(OR(#REF!&lt;&gt;0,#REF!&lt;&gt;0),"0",IF(Q91&lt;&gt;"",IF(Q91="W",(1*M91),(-1*M91)),0)),0)</f>
        <v>#REF!</v>
      </c>
      <c r="S91" s="45" t="e">
        <f ca="1">IF(AND(Q89="W",Q90="W",Q91="W"),3,IF(AND(ABS(#REF!)&lt;#REF!,Q90="W",Q91="W",#REF!=2),2,S90))</f>
        <v>#REF!</v>
      </c>
      <c r="T91" s="14" t="str">
        <f ca="1">VLOOKUP(ABS($A91),$W$6:$AB$43,5,0)</f>
        <v>H</v>
      </c>
    </row>
    <row r="92" spans="1:20">
      <c r="A92" s="30">
        <f t="shared" ca="1" si="4"/>
        <v>13</v>
      </c>
      <c r="B92" s="14" t="str">
        <f ca="1">VLOOKUP(ABS($A92),$W$6:$AB$43,6,0)</f>
        <v>B</v>
      </c>
      <c r="C92" s="14" t="str">
        <f ca="1">VLOOKUP(ABS($A92),$W$6:$AB$43,4,0)</f>
        <v>O</v>
      </c>
      <c r="D92" s="14">
        <f ca="1">COUNTIF($C83:C92,"E")</f>
        <v>5</v>
      </c>
      <c r="E92" s="14">
        <f ca="1">COUNTIF($C83:C92,"O")</f>
        <v>5</v>
      </c>
      <c r="F92" s="40" t="e">
        <f ca="1">IF($A91&lt;&gt;"",IF(#REF!&gt;=0,1,ROUNDUP(ABS(#REF!)/F$3,0)),"")</f>
        <v>#REF!</v>
      </c>
      <c r="G92" s="51" t="e">
        <f t="shared" ca="1" si="6"/>
        <v>#REF!</v>
      </c>
      <c r="H92" s="42" t="e">
        <f>IF(H91=#REF!,0,IF(J92="L",H91+1,0))</f>
        <v>#REF!</v>
      </c>
      <c r="I92" s="17" t="e">
        <f ca="1">IF($A91&lt;&gt;"",IF(OR(#REF!&lt;&gt;0,#REF!&lt;&gt;0),"",IF(D91&gt;=7,"O",IF(E91&gt;=7,"E",""))),"")</f>
        <v>#REF!</v>
      </c>
      <c r="J92" s="17" t="e">
        <f ca="1">IF($A92&lt;&gt;"",IF(I92&lt;&gt;"",IF($A92=0,"L",IF($C92=I92,"W","L")),""),"")</f>
        <v>#REF!</v>
      </c>
      <c r="K92" s="9" t="e">
        <f ca="1">IF($A92&lt;&gt;"",IF(OR(#REF!&lt;&gt;0,#REF!&lt;&gt;0),"0",IF(J92&lt;&gt;"",IF(J92="W",(1*F92),(-1*F92)),0)),0)</f>
        <v>#REF!</v>
      </c>
      <c r="L92" s="9" t="e">
        <f ca="1">IF(AND(J90="W",J91="W",J92="W"),3,IF(AND(ABS(#REF!)&lt;#REF!,J91="W",J92="W",#REF!=2),2,L91))</f>
        <v>#REF!</v>
      </c>
      <c r="M92" s="40" t="e">
        <f ca="1">IF($A91&lt;&gt;"",VLOOKUP(N91,#REF!,2),"")</f>
        <v>#REF!</v>
      </c>
      <c r="N92" s="51" t="e">
        <f t="shared" ca="1" si="5"/>
        <v>#REF!</v>
      </c>
      <c r="O92" s="42" t="e">
        <f>IF(O91=#REF!,0,IF(Q92="L",O91+1,0))</f>
        <v>#REF!</v>
      </c>
      <c r="P92" s="17" t="e">
        <f ca="1">IF($A91&lt;&gt;"",IF(OR(#REF!&lt;&gt;0,#REF!&lt;&gt;0),"","O"),"")</f>
        <v>#REF!</v>
      </c>
      <c r="Q92" s="17" t="e">
        <f ca="1">IF($A92&lt;&gt;"",IF(P92&lt;&gt;"",IF($A92=0,"L",IF($C92=P92,"W","L")),""),"")</f>
        <v>#REF!</v>
      </c>
      <c r="R92" s="45" t="e">
        <f ca="1">IF($A92&lt;&gt;"",IF(OR(#REF!&lt;&gt;0,#REF!&lt;&gt;0),"0",IF(Q92&lt;&gt;"",IF(Q92="W",(1*M92),(-1*M92)),0)),0)</f>
        <v>#REF!</v>
      </c>
      <c r="S92" s="45" t="e">
        <f ca="1">IF(AND(Q90="W",Q91="W",Q92="W"),3,IF(AND(ABS(#REF!)&lt;#REF!,Q91="W",Q92="W",#REF!=2),2,S91))</f>
        <v>#REF!</v>
      </c>
      <c r="T92" s="14" t="str">
        <f ca="1">VLOOKUP(ABS($A92),$W$6:$AB$43,5,0)</f>
        <v>L</v>
      </c>
    </row>
    <row r="93" spans="1:20">
      <c r="A93" s="30">
        <f t="shared" ca="1" si="4"/>
        <v>16</v>
      </c>
      <c r="B93" s="14" t="str">
        <f ca="1">VLOOKUP(ABS($A93),$W$6:$AB$43,6,0)</f>
        <v>R</v>
      </c>
      <c r="C93" s="14" t="str">
        <f ca="1">VLOOKUP(ABS($A93),$W$6:$AB$43,4,0)</f>
        <v>E</v>
      </c>
      <c r="D93" s="14">
        <f ca="1">COUNTIF($C84:C93,"E")</f>
        <v>6</v>
      </c>
      <c r="E93" s="14">
        <f ca="1">COUNTIF($C84:C93,"O")</f>
        <v>4</v>
      </c>
      <c r="F93" s="40" t="e">
        <f ca="1">IF($A92&lt;&gt;"",IF(#REF!&gt;=0,1,ROUNDUP(ABS(#REF!)/F$3,0)),"")</f>
        <v>#REF!</v>
      </c>
      <c r="G93" s="51" t="e">
        <f t="shared" ca="1" si="6"/>
        <v>#REF!</v>
      </c>
      <c r="H93" s="42" t="e">
        <f>IF(H92=#REF!,0,IF(J93="L",H92+1,0))</f>
        <v>#REF!</v>
      </c>
      <c r="I93" s="17" t="e">
        <f ca="1">IF($A92&lt;&gt;"",IF(OR(#REF!&lt;&gt;0,#REF!&lt;&gt;0),"",IF(D92&gt;=7,"O",IF(E92&gt;=7,"E",""))),"")</f>
        <v>#REF!</v>
      </c>
      <c r="J93" s="17" t="e">
        <f ca="1">IF($A93&lt;&gt;"",IF(I93&lt;&gt;"",IF($A93=0,"L",IF($C93=I93,"W","L")),""),"")</f>
        <v>#REF!</v>
      </c>
      <c r="K93" s="9" t="e">
        <f ca="1">IF($A93&lt;&gt;"",IF(OR(#REF!&lt;&gt;0,#REF!&lt;&gt;0),"0",IF(J93&lt;&gt;"",IF(J93="W",(1*F93),(-1*F93)),0)),0)</f>
        <v>#REF!</v>
      </c>
      <c r="L93" s="9" t="e">
        <f ca="1">IF(AND(J91="W",J92="W",J93="W"),3,IF(AND(ABS(#REF!)&lt;#REF!,J92="W",J93="W",#REF!=2),2,L92))</f>
        <v>#REF!</v>
      </c>
      <c r="M93" s="40" t="e">
        <f ca="1">IF($A92&lt;&gt;"",VLOOKUP(N92,#REF!,2),"")</f>
        <v>#REF!</v>
      </c>
      <c r="N93" s="51" t="e">
        <f t="shared" ca="1" si="5"/>
        <v>#REF!</v>
      </c>
      <c r="O93" s="42" t="e">
        <f>IF(O92=#REF!,0,IF(Q93="L",O92+1,0))</f>
        <v>#REF!</v>
      </c>
      <c r="P93" s="17" t="e">
        <f ca="1">IF($A92&lt;&gt;"",IF(OR(#REF!&lt;&gt;0,#REF!&lt;&gt;0),"","O"),"")</f>
        <v>#REF!</v>
      </c>
      <c r="Q93" s="17" t="e">
        <f ca="1">IF($A93&lt;&gt;"",IF(P93&lt;&gt;"",IF($A93=0,"L",IF($C93=P93,"W","L")),""),"")</f>
        <v>#REF!</v>
      </c>
      <c r="R93" s="45" t="e">
        <f ca="1">IF($A93&lt;&gt;"",IF(OR(#REF!&lt;&gt;0,#REF!&lt;&gt;0),"0",IF(Q93&lt;&gt;"",IF(Q93="W",(1*M93),(-1*M93)),0)),0)</f>
        <v>#REF!</v>
      </c>
      <c r="S93" s="45" t="e">
        <f ca="1">IF(AND(Q91="W",Q92="W",Q93="W"),3,IF(AND(ABS(#REF!)&lt;#REF!,Q92="W",Q93="W",#REF!=2),2,S92))</f>
        <v>#REF!</v>
      </c>
      <c r="T93" s="14" t="str">
        <f ca="1">VLOOKUP(ABS($A93),$W$6:$AB$43,5,0)</f>
        <v>L</v>
      </c>
    </row>
    <row r="94" spans="1:20">
      <c r="A94" s="30">
        <f t="shared" ca="1" si="4"/>
        <v>32</v>
      </c>
      <c r="B94" s="14" t="str">
        <f ca="1">VLOOKUP(ABS($A94),$W$6:$AB$43,6,0)</f>
        <v>R</v>
      </c>
      <c r="C94" s="14" t="str">
        <f ca="1">VLOOKUP(ABS($A94),$W$6:$AB$43,4,0)</f>
        <v>E</v>
      </c>
      <c r="D94" s="14">
        <f ca="1">COUNTIF($C85:C94,"E")</f>
        <v>7</v>
      </c>
      <c r="E94" s="14">
        <f ca="1">COUNTIF($C85:C94,"O")</f>
        <v>3</v>
      </c>
      <c r="F94" s="40" t="e">
        <f ca="1">IF($A93&lt;&gt;"",IF(#REF!&gt;=0,1,ROUNDUP(ABS(#REF!)/F$3,0)),"")</f>
        <v>#REF!</v>
      </c>
      <c r="G94" s="51" t="e">
        <f t="shared" ca="1" si="6"/>
        <v>#REF!</v>
      </c>
      <c r="H94" s="42" t="e">
        <f>IF(H93=#REF!,0,IF(J94="L",H93+1,0))</f>
        <v>#REF!</v>
      </c>
      <c r="I94" s="17" t="e">
        <f ca="1">IF($A93&lt;&gt;"",IF(OR(#REF!&lt;&gt;0,#REF!&lt;&gt;0),"",IF(D93&gt;=7,"O",IF(E93&gt;=7,"E",""))),"")</f>
        <v>#REF!</v>
      </c>
      <c r="J94" s="17" t="e">
        <f ca="1">IF($A94&lt;&gt;"",IF(I94&lt;&gt;"",IF($A94=0,"L",IF($C94=I94,"W","L")),""),"")</f>
        <v>#REF!</v>
      </c>
      <c r="K94" s="9" t="e">
        <f ca="1">IF($A94&lt;&gt;"",IF(OR(#REF!&lt;&gt;0,#REF!&lt;&gt;0),"0",IF(J94&lt;&gt;"",IF(J94="W",(1*F94),(-1*F94)),0)),0)</f>
        <v>#REF!</v>
      </c>
      <c r="L94" s="9" t="e">
        <f ca="1">IF(AND(J92="W",J93="W",J94="W"),3,IF(AND(ABS(#REF!)&lt;#REF!,J93="W",J94="W",#REF!=2),2,L93))</f>
        <v>#REF!</v>
      </c>
      <c r="M94" s="40" t="e">
        <f ca="1">IF($A93&lt;&gt;"",VLOOKUP(N93,#REF!,2),"")</f>
        <v>#REF!</v>
      </c>
      <c r="N94" s="51" t="e">
        <f t="shared" ca="1" si="5"/>
        <v>#REF!</v>
      </c>
      <c r="O94" s="42" t="e">
        <f>IF(O93=#REF!,0,IF(Q94="L",O93+1,0))</f>
        <v>#REF!</v>
      </c>
      <c r="P94" s="17" t="e">
        <f ca="1">IF($A93&lt;&gt;"",IF(OR(#REF!&lt;&gt;0,#REF!&lt;&gt;0),"","O"),"")</f>
        <v>#REF!</v>
      </c>
      <c r="Q94" s="17" t="e">
        <f ca="1">IF($A94&lt;&gt;"",IF(P94&lt;&gt;"",IF($A94=0,"L",IF($C94=P94,"W","L")),""),"")</f>
        <v>#REF!</v>
      </c>
      <c r="R94" s="45" t="e">
        <f ca="1">IF($A94&lt;&gt;"",IF(OR(#REF!&lt;&gt;0,#REF!&lt;&gt;0),"0",IF(Q94&lt;&gt;"",IF(Q94="W",(1*M94),(-1*M94)),0)),0)</f>
        <v>#REF!</v>
      </c>
      <c r="S94" s="45" t="e">
        <f ca="1">IF(AND(Q92="W",Q93="W",Q94="W"),3,IF(AND(ABS(#REF!)&lt;#REF!,Q93="W",Q94="W",#REF!=2),2,S93))</f>
        <v>#REF!</v>
      </c>
      <c r="T94" s="14" t="str">
        <f ca="1">VLOOKUP(ABS($A94),$W$6:$AB$43,5,0)</f>
        <v>H</v>
      </c>
    </row>
    <row r="95" spans="1:20">
      <c r="A95" s="30">
        <f t="shared" ca="1" si="4"/>
        <v>24</v>
      </c>
      <c r="B95" s="14" t="str">
        <f ca="1">VLOOKUP(ABS($A95),$W$6:$AB$43,6,0)</f>
        <v>B</v>
      </c>
      <c r="C95" s="14" t="str">
        <f ca="1">VLOOKUP(ABS($A95),$W$6:$AB$43,4,0)</f>
        <v>E</v>
      </c>
      <c r="D95" s="14">
        <f ca="1">COUNTIF($C86:C95,"E")</f>
        <v>7</v>
      </c>
      <c r="E95" s="14">
        <f ca="1">COUNTIF($C86:C95,"O")</f>
        <v>3</v>
      </c>
      <c r="F95" s="40" t="e">
        <f ca="1">IF($A94&lt;&gt;"",IF(#REF!&gt;=0,1,ROUNDUP(ABS(#REF!)/F$3,0)),"")</f>
        <v>#REF!</v>
      </c>
      <c r="G95" s="51" t="e">
        <f t="shared" ca="1" si="6"/>
        <v>#REF!</v>
      </c>
      <c r="H95" s="42" t="e">
        <f>IF(H94=#REF!,0,IF(J95="L",H94+1,0))</f>
        <v>#REF!</v>
      </c>
      <c r="I95" s="17" t="e">
        <f ca="1">IF($A94&lt;&gt;"",IF(OR(#REF!&lt;&gt;0,#REF!&lt;&gt;0),"",IF(D94&gt;=7,"O",IF(E94&gt;=7,"E",""))),"")</f>
        <v>#REF!</v>
      </c>
      <c r="J95" s="17" t="e">
        <f ca="1">IF($A95&lt;&gt;"",IF(I95&lt;&gt;"",IF($A95=0,"L",IF($C95=I95,"W","L")),""),"")</f>
        <v>#REF!</v>
      </c>
      <c r="K95" s="9" t="e">
        <f ca="1">IF($A95&lt;&gt;"",IF(OR(#REF!&lt;&gt;0,#REF!&lt;&gt;0),"0",IF(J95&lt;&gt;"",IF(J95="W",(1*F95),(-1*F95)),0)),0)</f>
        <v>#REF!</v>
      </c>
      <c r="L95" s="9" t="e">
        <f ca="1">IF(AND(J93="W",J94="W",J95="W"),3,IF(AND(ABS(#REF!)&lt;#REF!,J94="W",J95="W",#REF!=2),2,L94))</f>
        <v>#REF!</v>
      </c>
      <c r="M95" s="40" t="e">
        <f ca="1">IF($A94&lt;&gt;"",VLOOKUP(N94,#REF!,2),"")</f>
        <v>#REF!</v>
      </c>
      <c r="N95" s="51" t="e">
        <f t="shared" ca="1" si="5"/>
        <v>#REF!</v>
      </c>
      <c r="O95" s="42" t="e">
        <f>IF(O94=#REF!,0,IF(Q95="L",O94+1,0))</f>
        <v>#REF!</v>
      </c>
      <c r="P95" s="17" t="e">
        <f ca="1">IF($A94&lt;&gt;"",IF(OR(#REF!&lt;&gt;0,#REF!&lt;&gt;0),"","O"),"")</f>
        <v>#REF!</v>
      </c>
      <c r="Q95" s="17" t="e">
        <f ca="1">IF($A95&lt;&gt;"",IF(P95&lt;&gt;"",IF($A95=0,"L",IF($C95=P95,"W","L")),""),"")</f>
        <v>#REF!</v>
      </c>
      <c r="R95" s="45" t="e">
        <f ca="1">IF($A95&lt;&gt;"",IF(OR(#REF!&lt;&gt;0,#REF!&lt;&gt;0),"0",IF(Q95&lt;&gt;"",IF(Q95="W",(1*M95),(-1*M95)),0)),0)</f>
        <v>#REF!</v>
      </c>
      <c r="S95" s="45" t="e">
        <f ca="1">IF(AND(Q93="W",Q94="W",Q95="W"),3,IF(AND(ABS(#REF!)&lt;#REF!,Q94="W",Q95="W",#REF!=2),2,S94))</f>
        <v>#REF!</v>
      </c>
      <c r="T95" s="14" t="str">
        <f ca="1">VLOOKUP(ABS($A95),$W$6:$AB$43,5,0)</f>
        <v>H</v>
      </c>
    </row>
    <row r="96" spans="1:20">
      <c r="A96" s="30">
        <f t="shared" ca="1" si="4"/>
        <v>1</v>
      </c>
      <c r="B96" s="14" t="str">
        <f ca="1">VLOOKUP(ABS($A96),$W$6:$AB$43,6,0)</f>
        <v>R</v>
      </c>
      <c r="C96" s="14" t="str">
        <f ca="1">VLOOKUP(ABS($A96),$W$6:$AB$43,4,0)</f>
        <v>O</v>
      </c>
      <c r="D96" s="14">
        <f ca="1">COUNTIF($C87:C96,"E")</f>
        <v>7</v>
      </c>
      <c r="E96" s="14">
        <f ca="1">COUNTIF($C87:C96,"O")</f>
        <v>3</v>
      </c>
      <c r="F96" s="40" t="e">
        <f ca="1">IF($A95&lt;&gt;"",IF(#REF!&gt;=0,1,ROUNDUP(ABS(#REF!)/F$3,0)),"")</f>
        <v>#REF!</v>
      </c>
      <c r="G96" s="51" t="e">
        <f t="shared" ca="1" si="6"/>
        <v>#REF!</v>
      </c>
      <c r="H96" s="42" t="e">
        <f>IF(H95=#REF!,0,IF(J96="L",H95+1,0))</f>
        <v>#REF!</v>
      </c>
      <c r="I96" s="17" t="e">
        <f ca="1">IF($A95&lt;&gt;"",IF(OR(#REF!&lt;&gt;0,#REF!&lt;&gt;0),"",IF(D95&gt;=7,"O",IF(E95&gt;=7,"E",""))),"")</f>
        <v>#REF!</v>
      </c>
      <c r="J96" s="17" t="e">
        <f ca="1">IF($A96&lt;&gt;"",IF(I96&lt;&gt;"",IF($A96=0,"L",IF($C96=I96,"W","L")),""),"")</f>
        <v>#REF!</v>
      </c>
      <c r="K96" s="9" t="e">
        <f ca="1">IF($A96&lt;&gt;"",IF(OR(#REF!&lt;&gt;0,#REF!&lt;&gt;0),"0",IF(J96&lt;&gt;"",IF(J96="W",(1*F96),(-1*F96)),0)),0)</f>
        <v>#REF!</v>
      </c>
      <c r="L96" s="9" t="e">
        <f ca="1">IF(AND(J94="W",J95="W",J96="W"),3,IF(AND(ABS(#REF!)&lt;#REF!,J95="W",J96="W",#REF!=2),2,L95))</f>
        <v>#REF!</v>
      </c>
      <c r="M96" s="40" t="e">
        <f ca="1">IF($A95&lt;&gt;"",VLOOKUP(N95,#REF!,2),"")</f>
        <v>#REF!</v>
      </c>
      <c r="N96" s="51" t="e">
        <f t="shared" ca="1" si="5"/>
        <v>#REF!</v>
      </c>
      <c r="O96" s="42" t="e">
        <f>IF(O95=#REF!,0,IF(Q96="L",O95+1,0))</f>
        <v>#REF!</v>
      </c>
      <c r="P96" s="17" t="e">
        <f ca="1">IF($A95&lt;&gt;"",IF(OR(#REF!&lt;&gt;0,#REF!&lt;&gt;0),"","O"),"")</f>
        <v>#REF!</v>
      </c>
      <c r="Q96" s="17" t="e">
        <f ca="1">IF($A96&lt;&gt;"",IF(P96&lt;&gt;"",IF($A96=0,"L",IF($C96=P96,"W","L")),""),"")</f>
        <v>#REF!</v>
      </c>
      <c r="R96" s="45" t="e">
        <f ca="1">IF($A96&lt;&gt;"",IF(OR(#REF!&lt;&gt;0,#REF!&lt;&gt;0),"0",IF(Q96&lt;&gt;"",IF(Q96="W",(1*M96),(-1*M96)),0)),0)</f>
        <v>#REF!</v>
      </c>
      <c r="S96" s="45" t="e">
        <f ca="1">IF(AND(Q94="W",Q95="W",Q96="W"),3,IF(AND(ABS(#REF!)&lt;#REF!,Q95="W",Q96="W",#REF!=2),2,S95))</f>
        <v>#REF!</v>
      </c>
      <c r="T96" s="14" t="str">
        <f ca="1">VLOOKUP(ABS($A96),$W$6:$AB$43,5,0)</f>
        <v>L</v>
      </c>
    </row>
    <row r="97" spans="1:20">
      <c r="A97" s="30">
        <f t="shared" ca="1" si="4"/>
        <v>24</v>
      </c>
      <c r="B97" s="14" t="str">
        <f ca="1">VLOOKUP(ABS($A97),$W$6:$AB$43,6,0)</f>
        <v>B</v>
      </c>
      <c r="C97" s="14" t="str">
        <f ca="1">VLOOKUP(ABS($A97),$W$6:$AB$43,4,0)</f>
        <v>E</v>
      </c>
      <c r="D97" s="14">
        <f ca="1">COUNTIF($C88:C97,"E")</f>
        <v>7</v>
      </c>
      <c r="E97" s="14">
        <f ca="1">COUNTIF($C88:C97,"O")</f>
        <v>3</v>
      </c>
      <c r="F97" s="40" t="e">
        <f ca="1">IF($A96&lt;&gt;"",IF(#REF!&gt;=0,1,ROUNDUP(ABS(#REF!)/F$3,0)),"")</f>
        <v>#REF!</v>
      </c>
      <c r="G97" s="51" t="e">
        <f t="shared" ca="1" si="6"/>
        <v>#REF!</v>
      </c>
      <c r="H97" s="42" t="e">
        <f>IF(H96=#REF!,0,IF(J97="L",H96+1,0))</f>
        <v>#REF!</v>
      </c>
      <c r="I97" s="17" t="e">
        <f ca="1">IF($A96&lt;&gt;"",IF(OR(#REF!&lt;&gt;0,#REF!&lt;&gt;0),"",IF(D96&gt;=7,"O",IF(E96&gt;=7,"E",""))),"")</f>
        <v>#REF!</v>
      </c>
      <c r="J97" s="17" t="e">
        <f ca="1">IF($A97&lt;&gt;"",IF(I97&lt;&gt;"",IF($A97=0,"L",IF($C97=I97,"W","L")),""),"")</f>
        <v>#REF!</v>
      </c>
      <c r="K97" s="9" t="e">
        <f ca="1">IF($A97&lt;&gt;"",IF(OR(#REF!&lt;&gt;0,#REF!&lt;&gt;0),"0",IF(J97&lt;&gt;"",IF(J97="W",(1*F97),(-1*F97)),0)),0)</f>
        <v>#REF!</v>
      </c>
      <c r="L97" s="9" t="e">
        <f ca="1">IF(AND(J95="W",J96="W",J97="W"),3,IF(AND(ABS(#REF!)&lt;#REF!,J96="W",J97="W",#REF!=2),2,L96))</f>
        <v>#REF!</v>
      </c>
      <c r="M97" s="40" t="e">
        <f ca="1">IF($A96&lt;&gt;"",VLOOKUP(N96,#REF!,2),"")</f>
        <v>#REF!</v>
      </c>
      <c r="N97" s="51" t="e">
        <f t="shared" ca="1" si="5"/>
        <v>#REF!</v>
      </c>
      <c r="O97" s="42" t="e">
        <f>IF(O96=#REF!,0,IF(Q97="L",O96+1,0))</f>
        <v>#REF!</v>
      </c>
      <c r="P97" s="17" t="e">
        <f ca="1">IF($A96&lt;&gt;"",IF(OR(#REF!&lt;&gt;0,#REF!&lt;&gt;0),"","O"),"")</f>
        <v>#REF!</v>
      </c>
      <c r="Q97" s="17" t="e">
        <f ca="1">IF($A97&lt;&gt;"",IF(P97&lt;&gt;"",IF($A97=0,"L",IF($C97=P97,"W","L")),""),"")</f>
        <v>#REF!</v>
      </c>
      <c r="R97" s="45" t="e">
        <f ca="1">IF($A97&lt;&gt;"",IF(OR(#REF!&lt;&gt;0,#REF!&lt;&gt;0),"0",IF(Q97&lt;&gt;"",IF(Q97="W",(1*M97),(-1*M97)),0)),0)</f>
        <v>#REF!</v>
      </c>
      <c r="S97" s="45" t="e">
        <f ca="1">IF(AND(Q95="W",Q96="W",Q97="W"),3,IF(AND(ABS(#REF!)&lt;#REF!,Q96="W",Q97="W",#REF!=2),2,S96))</f>
        <v>#REF!</v>
      </c>
      <c r="T97" s="14" t="str">
        <f ca="1">VLOOKUP(ABS($A97),$W$6:$AB$43,5,0)</f>
        <v>H</v>
      </c>
    </row>
    <row r="98" spans="1:20">
      <c r="A98" s="30">
        <f t="shared" ca="1" si="4"/>
        <v>36</v>
      </c>
      <c r="B98" s="14" t="str">
        <f ca="1">VLOOKUP(ABS($A98),$W$6:$AB$43,6,0)</f>
        <v>R</v>
      </c>
      <c r="C98" s="14" t="str">
        <f ca="1">VLOOKUP(ABS($A98),$W$6:$AB$43,4,0)</f>
        <v>E</v>
      </c>
      <c r="D98" s="14">
        <f ca="1">COUNTIF($C89:C98,"E")</f>
        <v>7</v>
      </c>
      <c r="E98" s="14">
        <f ca="1">COUNTIF($C89:C98,"O")</f>
        <v>3</v>
      </c>
      <c r="F98" s="40" t="e">
        <f ca="1">IF($A97&lt;&gt;"",IF(#REF!&gt;=0,1,ROUNDUP(ABS(#REF!)/F$3,0)),"")</f>
        <v>#REF!</v>
      </c>
      <c r="G98" s="51" t="e">
        <f t="shared" ca="1" si="6"/>
        <v>#REF!</v>
      </c>
      <c r="H98" s="42" t="e">
        <f>IF(H97=#REF!,0,IF(J98="L",H97+1,0))</f>
        <v>#REF!</v>
      </c>
      <c r="I98" s="17" t="e">
        <f ca="1">IF($A97&lt;&gt;"",IF(OR(#REF!&lt;&gt;0,#REF!&lt;&gt;0),"",IF(D97&gt;=7,"O",IF(E97&gt;=7,"E",""))),"")</f>
        <v>#REF!</v>
      </c>
      <c r="J98" s="17" t="e">
        <f ca="1">IF($A98&lt;&gt;"",IF(I98&lt;&gt;"",IF($A98=0,"L",IF($C98=I98,"W","L")),""),"")</f>
        <v>#REF!</v>
      </c>
      <c r="K98" s="9" t="e">
        <f ca="1">IF($A98&lt;&gt;"",IF(OR(#REF!&lt;&gt;0,#REF!&lt;&gt;0),"0",IF(J98&lt;&gt;"",IF(J98="W",(1*F98),(-1*F98)),0)),0)</f>
        <v>#REF!</v>
      </c>
      <c r="L98" s="9" t="e">
        <f ca="1">IF(AND(J96="W",J97="W",J98="W"),3,IF(AND(ABS(#REF!)&lt;#REF!,J97="W",J98="W",#REF!=2),2,L97))</f>
        <v>#REF!</v>
      </c>
      <c r="M98" s="40" t="e">
        <f ca="1">IF($A97&lt;&gt;"",VLOOKUP(N97,#REF!,2),"")</f>
        <v>#REF!</v>
      </c>
      <c r="N98" s="51" t="e">
        <f t="shared" ca="1" si="5"/>
        <v>#REF!</v>
      </c>
      <c r="O98" s="42" t="e">
        <f>IF(O97=#REF!,0,IF(Q98="L",O97+1,0))</f>
        <v>#REF!</v>
      </c>
      <c r="P98" s="17" t="e">
        <f ca="1">IF($A97&lt;&gt;"",IF(OR(#REF!&lt;&gt;0,#REF!&lt;&gt;0),"","O"),"")</f>
        <v>#REF!</v>
      </c>
      <c r="Q98" s="17" t="e">
        <f ca="1">IF($A98&lt;&gt;"",IF(P98&lt;&gt;"",IF($A98=0,"L",IF($C98=P98,"W","L")),""),"")</f>
        <v>#REF!</v>
      </c>
      <c r="R98" s="45" t="e">
        <f ca="1">IF($A98&lt;&gt;"",IF(OR(#REF!&lt;&gt;0,#REF!&lt;&gt;0),"0",IF(Q98&lt;&gt;"",IF(Q98="W",(1*M98),(-1*M98)),0)),0)</f>
        <v>#REF!</v>
      </c>
      <c r="S98" s="45" t="e">
        <f ca="1">IF(AND(Q96="W",Q97="W",Q98="W"),3,IF(AND(ABS(#REF!)&lt;#REF!,Q97="W",Q98="W",#REF!=2),2,S97))</f>
        <v>#REF!</v>
      </c>
      <c r="T98" s="14" t="str">
        <f ca="1">VLOOKUP(ABS($A98),$W$6:$AB$43,5,0)</f>
        <v>H</v>
      </c>
    </row>
    <row r="99" spans="1:20">
      <c r="A99" s="30">
        <f t="shared" ca="1" si="4"/>
        <v>33</v>
      </c>
      <c r="B99" s="14" t="str">
        <f ca="1">VLOOKUP(ABS($A99),$W$6:$AB$43,6,0)</f>
        <v>B</v>
      </c>
      <c r="C99" s="14" t="str">
        <f ca="1">VLOOKUP(ABS($A99),$W$6:$AB$43,4,0)</f>
        <v>O</v>
      </c>
      <c r="D99" s="14">
        <f ca="1">COUNTIF($C90:C99,"E")</f>
        <v>6</v>
      </c>
      <c r="E99" s="14">
        <f ca="1">COUNTIF($C90:C99,"O")</f>
        <v>4</v>
      </c>
      <c r="F99" s="40" t="e">
        <f ca="1">IF($A98&lt;&gt;"",IF(#REF!&gt;=0,1,ROUNDUP(ABS(#REF!)/F$3,0)),"")</f>
        <v>#REF!</v>
      </c>
      <c r="G99" s="51" t="e">
        <f t="shared" ca="1" si="6"/>
        <v>#REF!</v>
      </c>
      <c r="H99" s="42" t="e">
        <f>IF(H98=#REF!,0,IF(J99="L",H98+1,0))</f>
        <v>#REF!</v>
      </c>
      <c r="I99" s="17" t="e">
        <f ca="1">IF($A98&lt;&gt;"",IF(OR(#REF!&lt;&gt;0,#REF!&lt;&gt;0),"",IF(D98&gt;=7,"O",IF(E98&gt;=7,"E",""))),"")</f>
        <v>#REF!</v>
      </c>
      <c r="J99" s="17" t="e">
        <f ca="1">IF($A99&lt;&gt;"",IF(I99&lt;&gt;"",IF($A99=0,"L",IF($C99=I99,"W","L")),""),"")</f>
        <v>#REF!</v>
      </c>
      <c r="K99" s="9" t="e">
        <f ca="1">IF($A99&lt;&gt;"",IF(OR(#REF!&lt;&gt;0,#REF!&lt;&gt;0),"0",IF(J99&lt;&gt;"",IF(J99="W",(1*F99),(-1*F99)),0)),0)</f>
        <v>#REF!</v>
      </c>
      <c r="L99" s="9" t="e">
        <f ca="1">IF(AND(J97="W",J98="W",J99="W"),3,IF(AND(ABS(#REF!)&lt;#REF!,J98="W",J99="W",#REF!=2),2,L98))</f>
        <v>#REF!</v>
      </c>
      <c r="M99" s="40" t="e">
        <f ca="1">IF($A98&lt;&gt;"",VLOOKUP(N98,#REF!,2),"")</f>
        <v>#REF!</v>
      </c>
      <c r="N99" s="51" t="e">
        <f t="shared" ca="1" si="5"/>
        <v>#REF!</v>
      </c>
      <c r="O99" s="42" t="e">
        <f>IF(O98=#REF!,0,IF(Q99="L",O98+1,0))</f>
        <v>#REF!</v>
      </c>
      <c r="P99" s="17" t="e">
        <f ca="1">IF($A98&lt;&gt;"",IF(OR(#REF!&lt;&gt;0,#REF!&lt;&gt;0),"","O"),"")</f>
        <v>#REF!</v>
      </c>
      <c r="Q99" s="17" t="e">
        <f ca="1">IF($A99&lt;&gt;"",IF(P99&lt;&gt;"",IF($A99=0,"L",IF($C99=P99,"W","L")),""),"")</f>
        <v>#REF!</v>
      </c>
      <c r="R99" s="45" t="e">
        <f ca="1">IF($A99&lt;&gt;"",IF(OR(#REF!&lt;&gt;0,#REF!&lt;&gt;0),"0",IF(Q99&lt;&gt;"",IF(Q99="W",(1*M99),(-1*M99)),0)),0)</f>
        <v>#REF!</v>
      </c>
      <c r="S99" s="45" t="e">
        <f ca="1">IF(AND(Q97="W",Q98="W",Q99="W"),3,IF(AND(ABS(#REF!)&lt;#REF!,Q98="W",Q99="W",#REF!=2),2,S98))</f>
        <v>#REF!</v>
      </c>
      <c r="T99" s="14" t="str">
        <f ca="1">VLOOKUP(ABS($A99),$W$6:$AB$43,5,0)</f>
        <v>H</v>
      </c>
    </row>
    <row r="100" spans="1:20">
      <c r="A100" s="30">
        <f t="shared" ca="1" si="4"/>
        <v>11</v>
      </c>
      <c r="B100" s="14" t="str">
        <f ca="1">VLOOKUP(ABS($A100),$W$6:$AB$43,6,0)</f>
        <v>B</v>
      </c>
      <c r="C100" s="14" t="str">
        <f ca="1">VLOOKUP(ABS($A100),$W$6:$AB$43,4,0)</f>
        <v>O</v>
      </c>
      <c r="D100" s="14">
        <f ca="1">COUNTIF($C91:C100,"E")</f>
        <v>6</v>
      </c>
      <c r="E100" s="14">
        <f ca="1">COUNTIF($C91:C100,"O")</f>
        <v>4</v>
      </c>
      <c r="F100" s="40" t="e">
        <f ca="1">IF($A99&lt;&gt;"",IF(#REF!&gt;=0,1,ROUNDUP(ABS(#REF!)/F$3,0)),"")</f>
        <v>#REF!</v>
      </c>
      <c r="G100" s="51" t="e">
        <f t="shared" ca="1" si="6"/>
        <v>#REF!</v>
      </c>
      <c r="H100" s="42" t="e">
        <f>IF(H99=#REF!,0,IF(J100="L",H99+1,0))</f>
        <v>#REF!</v>
      </c>
      <c r="I100" s="17" t="e">
        <f ca="1">IF($A99&lt;&gt;"",IF(OR(#REF!&lt;&gt;0,#REF!&lt;&gt;0),"",IF(D99&gt;=7,"O",IF(E99&gt;=7,"E",""))),"")</f>
        <v>#REF!</v>
      </c>
      <c r="J100" s="17" t="e">
        <f ca="1">IF($A100&lt;&gt;"",IF(I100&lt;&gt;"",IF($A100=0,"L",IF($C100=I100,"W","L")),""),"")</f>
        <v>#REF!</v>
      </c>
      <c r="K100" s="9" t="e">
        <f ca="1">IF($A100&lt;&gt;"",IF(OR(#REF!&lt;&gt;0,#REF!&lt;&gt;0),"0",IF(J100&lt;&gt;"",IF(J100="W",(1*F100),(-1*F100)),0)),0)</f>
        <v>#REF!</v>
      </c>
      <c r="L100" s="9" t="e">
        <f ca="1">IF(AND(J98="W",J99="W",J100="W"),3,IF(AND(ABS(#REF!)&lt;#REF!,J99="W",J100="W",#REF!=2),2,L99))</f>
        <v>#REF!</v>
      </c>
      <c r="M100" s="40" t="e">
        <f ca="1">IF($A99&lt;&gt;"",VLOOKUP(N99,#REF!,2),"")</f>
        <v>#REF!</v>
      </c>
      <c r="N100" s="51" t="e">
        <f t="shared" ca="1" si="5"/>
        <v>#REF!</v>
      </c>
      <c r="O100" s="42" t="e">
        <f>IF(O99=#REF!,0,IF(Q100="L",O99+1,0))</f>
        <v>#REF!</v>
      </c>
      <c r="P100" s="17" t="e">
        <f ca="1">IF($A99&lt;&gt;"",IF(OR(#REF!&lt;&gt;0,#REF!&lt;&gt;0),"","O"),"")</f>
        <v>#REF!</v>
      </c>
      <c r="Q100" s="17" t="e">
        <f ca="1">IF($A100&lt;&gt;"",IF(P100&lt;&gt;"",IF($A100=0,"L",IF($C100=P100,"W","L")),""),"")</f>
        <v>#REF!</v>
      </c>
      <c r="R100" s="45" t="e">
        <f ca="1">IF($A100&lt;&gt;"",IF(OR(#REF!&lt;&gt;0,#REF!&lt;&gt;0),"0",IF(Q100&lt;&gt;"",IF(Q100="W",(1*M100),(-1*M100)),0)),0)</f>
        <v>#REF!</v>
      </c>
      <c r="S100" s="45" t="e">
        <f ca="1">IF(AND(Q98="W",Q99="W",Q100="W"),3,IF(AND(ABS(#REF!)&lt;#REF!,Q99="W",Q100="W",#REF!=2),2,S99))</f>
        <v>#REF!</v>
      </c>
      <c r="T100" s="14" t="str">
        <f ca="1">VLOOKUP(ABS($A100),$W$6:$AB$43,5,0)</f>
        <v>L</v>
      </c>
    </row>
    <row r="101" spans="1:20">
      <c r="A101" s="30">
        <f t="shared" ca="1" si="4"/>
        <v>27</v>
      </c>
      <c r="B101" s="14" t="str">
        <f ca="1">VLOOKUP(ABS($A101),$W$6:$AB$43,6,0)</f>
        <v>R</v>
      </c>
      <c r="C101" s="14" t="str">
        <f ca="1">VLOOKUP(ABS($A101),$W$6:$AB$43,4,0)</f>
        <v>O</v>
      </c>
      <c r="D101" s="14">
        <f ca="1">COUNTIF($C92:C101,"E")</f>
        <v>5</v>
      </c>
      <c r="E101" s="14">
        <f ca="1">COUNTIF($C92:C101,"O")</f>
        <v>5</v>
      </c>
      <c r="F101" s="40" t="e">
        <f ca="1">IF($A100&lt;&gt;"",IF(#REF!&gt;=0,1,ROUNDUP(ABS(#REF!)/F$3,0)),"")</f>
        <v>#REF!</v>
      </c>
      <c r="G101" s="51" t="e">
        <f t="shared" ca="1" si="6"/>
        <v>#REF!</v>
      </c>
      <c r="H101" s="42" t="e">
        <f>IF(H100=#REF!,0,IF(J101="L",H100+1,0))</f>
        <v>#REF!</v>
      </c>
      <c r="I101" s="17" t="e">
        <f ca="1">IF($A100&lt;&gt;"",IF(OR(#REF!&lt;&gt;0,#REF!&lt;&gt;0),"",IF(D100&gt;=7,"O",IF(E100&gt;=7,"E",""))),"")</f>
        <v>#REF!</v>
      </c>
      <c r="J101" s="17" t="e">
        <f ca="1">IF($A101&lt;&gt;"",IF(I101&lt;&gt;"",IF($A101=0,"L",IF($C101=I101,"W","L")),""),"")</f>
        <v>#REF!</v>
      </c>
      <c r="K101" s="9" t="e">
        <f ca="1">IF($A101&lt;&gt;"",IF(OR(#REF!&lt;&gt;0,#REF!&lt;&gt;0),"0",IF(J101&lt;&gt;"",IF(J101="W",(1*F101),(-1*F101)),0)),0)</f>
        <v>#REF!</v>
      </c>
      <c r="L101" s="9" t="e">
        <f ca="1">IF(AND(J99="W",J100="W",J101="W"),3,IF(AND(ABS(#REF!)&lt;#REF!,J100="W",J101="W",#REF!=2),2,L100))</f>
        <v>#REF!</v>
      </c>
      <c r="M101" s="40" t="e">
        <f ca="1">IF($A100&lt;&gt;"",VLOOKUP(N100,#REF!,2),"")</f>
        <v>#REF!</v>
      </c>
      <c r="N101" s="51" t="e">
        <f t="shared" ca="1" si="5"/>
        <v>#REF!</v>
      </c>
      <c r="O101" s="42" t="e">
        <f>IF(O100=#REF!,0,IF(Q101="L",O100+1,0))</f>
        <v>#REF!</v>
      </c>
      <c r="P101" s="17" t="e">
        <f ca="1">IF($A100&lt;&gt;"",IF(OR(#REF!&lt;&gt;0,#REF!&lt;&gt;0),"","O"),"")</f>
        <v>#REF!</v>
      </c>
      <c r="Q101" s="17" t="e">
        <f ca="1">IF($A101&lt;&gt;"",IF(P101&lt;&gt;"",IF($A101=0,"L",IF($C101=P101,"W","L")),""),"")</f>
        <v>#REF!</v>
      </c>
      <c r="R101" s="45" t="e">
        <f ca="1">IF($A101&lt;&gt;"",IF(OR(#REF!&lt;&gt;0,#REF!&lt;&gt;0),"0",IF(Q101&lt;&gt;"",IF(Q101="W",(1*M101),(-1*M101)),0)),0)</f>
        <v>#REF!</v>
      </c>
      <c r="S101" s="45" t="e">
        <f ca="1">IF(AND(Q99="W",Q100="W",Q101="W"),3,IF(AND(ABS(#REF!)&lt;#REF!,Q100="W",Q101="W",#REF!=2),2,S100))</f>
        <v>#REF!</v>
      </c>
      <c r="T101" s="14" t="str">
        <f ca="1">VLOOKUP(ABS($A101),$W$6:$AB$43,5,0)</f>
        <v>H</v>
      </c>
    </row>
    <row r="102" spans="1:20">
      <c r="A102" s="30">
        <f t="shared" ca="1" si="4"/>
        <v>24</v>
      </c>
      <c r="B102" s="14" t="str">
        <f ca="1">VLOOKUP(ABS($A102),$W$6:$AB$43,6,0)</f>
        <v>B</v>
      </c>
      <c r="C102" s="14" t="str">
        <f ca="1">VLOOKUP(ABS($A102),$W$6:$AB$43,4,0)</f>
        <v>E</v>
      </c>
      <c r="D102" s="14">
        <f ca="1">COUNTIF($C93:C102,"E")</f>
        <v>6</v>
      </c>
      <c r="E102" s="14">
        <f ca="1">COUNTIF($C93:C102,"O")</f>
        <v>4</v>
      </c>
      <c r="F102" s="40" t="e">
        <f ca="1">IF($A101&lt;&gt;"",IF(#REF!&gt;=0,1,ROUNDUP(ABS(#REF!)/F$3,0)),"")</f>
        <v>#REF!</v>
      </c>
      <c r="G102" s="51" t="e">
        <f t="shared" ca="1" si="6"/>
        <v>#REF!</v>
      </c>
      <c r="H102" s="42" t="e">
        <f>IF(H101=#REF!,0,IF(J102="L",H101+1,0))</f>
        <v>#REF!</v>
      </c>
      <c r="I102" s="17" t="e">
        <f ca="1">IF($A101&lt;&gt;"",IF(OR(#REF!&lt;&gt;0,#REF!&lt;&gt;0),"",IF(D101&gt;=7,"O",IF(E101&gt;=7,"E",""))),"")</f>
        <v>#REF!</v>
      </c>
      <c r="J102" s="17" t="e">
        <f ca="1">IF($A102&lt;&gt;"",IF(I102&lt;&gt;"",IF($A102=0,"L",IF($C102=I102,"W","L")),""),"")</f>
        <v>#REF!</v>
      </c>
      <c r="K102" s="9" t="e">
        <f ca="1">IF($A102&lt;&gt;"",IF(OR(#REF!&lt;&gt;0,#REF!&lt;&gt;0),"0",IF(J102&lt;&gt;"",IF(J102="W",(1*F102),(-1*F102)),0)),0)</f>
        <v>#REF!</v>
      </c>
      <c r="L102" s="9" t="e">
        <f ca="1">IF(AND(J100="W",J101="W",J102="W"),3,IF(AND(ABS(#REF!)&lt;#REF!,J101="W",J102="W",#REF!=2),2,L101))</f>
        <v>#REF!</v>
      </c>
      <c r="M102" s="40" t="e">
        <f ca="1">IF($A101&lt;&gt;"",VLOOKUP(N101,#REF!,2),"")</f>
        <v>#REF!</v>
      </c>
      <c r="N102" s="51" t="e">
        <f t="shared" ca="1" si="5"/>
        <v>#REF!</v>
      </c>
      <c r="O102" s="42" t="e">
        <f>IF(O101=#REF!,0,IF(Q102="L",O101+1,0))</f>
        <v>#REF!</v>
      </c>
      <c r="P102" s="17" t="e">
        <f ca="1">IF($A101&lt;&gt;"",IF(OR(#REF!&lt;&gt;0,#REF!&lt;&gt;0),"","O"),"")</f>
        <v>#REF!</v>
      </c>
      <c r="Q102" s="17" t="e">
        <f ca="1">IF($A102&lt;&gt;"",IF(P102&lt;&gt;"",IF($A102=0,"L",IF($C102=P102,"W","L")),""),"")</f>
        <v>#REF!</v>
      </c>
      <c r="R102" s="45" t="e">
        <f ca="1">IF($A102&lt;&gt;"",IF(OR(#REF!&lt;&gt;0,#REF!&lt;&gt;0),"0",IF(Q102&lt;&gt;"",IF(Q102="W",(1*M102),(-1*M102)),0)),0)</f>
        <v>#REF!</v>
      </c>
      <c r="S102" s="45" t="e">
        <f ca="1">IF(AND(Q100="W",Q101="W",Q102="W"),3,IF(AND(ABS(#REF!)&lt;#REF!,Q101="W",Q102="W",#REF!=2),2,S101))</f>
        <v>#REF!</v>
      </c>
      <c r="T102" s="14" t="str">
        <f ca="1">VLOOKUP(ABS($A102),$W$6:$AB$43,5,0)</f>
        <v>H</v>
      </c>
    </row>
    <row r="103" spans="1:20">
      <c r="A103" s="30">
        <f t="shared" ca="1" si="4"/>
        <v>29</v>
      </c>
      <c r="B103" s="14" t="str">
        <f ca="1">VLOOKUP(ABS($A103),$W$6:$AB$43,6,0)</f>
        <v>B</v>
      </c>
      <c r="C103" s="14" t="str">
        <f ca="1">VLOOKUP(ABS($A103),$W$6:$AB$43,4,0)</f>
        <v>O</v>
      </c>
      <c r="D103" s="14">
        <f ca="1">COUNTIF($C94:C103,"E")</f>
        <v>5</v>
      </c>
      <c r="E103" s="14">
        <f ca="1">COUNTIF($C94:C103,"O")</f>
        <v>5</v>
      </c>
      <c r="F103" s="40" t="e">
        <f ca="1">IF($A102&lt;&gt;"",IF(#REF!&gt;=0,1,ROUNDUP(ABS(#REF!)/F$3,0)),"")</f>
        <v>#REF!</v>
      </c>
      <c r="G103" s="51" t="e">
        <f t="shared" ca="1" si="6"/>
        <v>#REF!</v>
      </c>
      <c r="H103" s="42" t="e">
        <f>IF(H102=#REF!,0,IF(J103="L",H102+1,0))</f>
        <v>#REF!</v>
      </c>
      <c r="I103" s="17" t="e">
        <f ca="1">IF($A102&lt;&gt;"",IF(OR(#REF!&lt;&gt;0,#REF!&lt;&gt;0),"",IF(D102&gt;=7,"O",IF(E102&gt;=7,"E",""))),"")</f>
        <v>#REF!</v>
      </c>
      <c r="J103" s="17" t="e">
        <f ca="1">IF($A103&lt;&gt;"",IF(I103&lt;&gt;"",IF($A103=0,"L",IF($C103=I103,"W","L")),""),"")</f>
        <v>#REF!</v>
      </c>
      <c r="K103" s="9" t="e">
        <f ca="1">IF($A103&lt;&gt;"",IF(OR(#REF!&lt;&gt;0,#REF!&lt;&gt;0),"0",IF(J103&lt;&gt;"",IF(J103="W",(1*F103),(-1*F103)),0)),0)</f>
        <v>#REF!</v>
      </c>
      <c r="L103" s="9" t="e">
        <f ca="1">IF(AND(J101="W",J102="W",J103="W"),3,IF(AND(ABS(#REF!)&lt;#REF!,J102="W",J103="W",#REF!=2),2,L102))</f>
        <v>#REF!</v>
      </c>
      <c r="M103" s="40" t="e">
        <f ca="1">IF($A102&lt;&gt;"",VLOOKUP(N102,#REF!,2),"")</f>
        <v>#REF!</v>
      </c>
      <c r="N103" s="51" t="e">
        <f t="shared" ca="1" si="5"/>
        <v>#REF!</v>
      </c>
      <c r="O103" s="42" t="e">
        <f>IF(O102=#REF!,0,IF(Q103="L",O102+1,0))</f>
        <v>#REF!</v>
      </c>
      <c r="P103" s="17" t="e">
        <f ca="1">IF($A102&lt;&gt;"",IF(OR(#REF!&lt;&gt;0,#REF!&lt;&gt;0),"","O"),"")</f>
        <v>#REF!</v>
      </c>
      <c r="Q103" s="17" t="e">
        <f ca="1">IF($A103&lt;&gt;"",IF(P103&lt;&gt;"",IF($A103=0,"L",IF($C103=P103,"W","L")),""),"")</f>
        <v>#REF!</v>
      </c>
      <c r="R103" s="45" t="e">
        <f ca="1">IF($A103&lt;&gt;"",IF(OR(#REF!&lt;&gt;0,#REF!&lt;&gt;0),"0",IF(Q103&lt;&gt;"",IF(Q103="W",(1*M103),(-1*M103)),0)),0)</f>
        <v>#REF!</v>
      </c>
      <c r="S103" s="45" t="e">
        <f ca="1">IF(AND(Q101="W",Q102="W",Q103="W"),3,IF(AND(ABS(#REF!)&lt;#REF!,Q102="W",Q103="W",#REF!=2),2,S102))</f>
        <v>#REF!</v>
      </c>
      <c r="T103" s="14" t="str">
        <f ca="1">VLOOKUP(ABS($A103),$W$6:$AB$43,5,0)</f>
        <v>H</v>
      </c>
    </row>
    <row r="104" spans="1:20">
      <c r="A104" s="30">
        <f t="shared" ca="1" si="4"/>
        <v>29</v>
      </c>
      <c r="B104" s="14" t="str">
        <f ca="1">VLOOKUP(ABS($A104),$W$6:$AB$43,6,0)</f>
        <v>B</v>
      </c>
      <c r="C104" s="14" t="str">
        <f ca="1">VLOOKUP(ABS($A104),$W$6:$AB$43,4,0)</f>
        <v>O</v>
      </c>
      <c r="D104" s="14">
        <f ca="1">COUNTIF($C95:C104,"E")</f>
        <v>4</v>
      </c>
      <c r="E104" s="14">
        <f ca="1">COUNTIF($C95:C104,"O")</f>
        <v>6</v>
      </c>
      <c r="F104" s="40" t="e">
        <f ca="1">IF($A103&lt;&gt;"",IF(#REF!&gt;=0,1,ROUNDUP(ABS(#REF!)/F$3,0)),"")</f>
        <v>#REF!</v>
      </c>
      <c r="G104" s="51" t="e">
        <f t="shared" ca="1" si="6"/>
        <v>#REF!</v>
      </c>
      <c r="H104" s="42" t="e">
        <f>IF(H103=#REF!,0,IF(J104="L",H103+1,0))</f>
        <v>#REF!</v>
      </c>
      <c r="I104" s="17" t="e">
        <f ca="1">IF($A103&lt;&gt;"",IF(OR(#REF!&lt;&gt;0,#REF!&lt;&gt;0),"",IF(D103&gt;=7,"O",IF(E103&gt;=7,"E",""))),"")</f>
        <v>#REF!</v>
      </c>
      <c r="J104" s="17" t="e">
        <f ca="1">IF($A104&lt;&gt;"",IF(I104&lt;&gt;"",IF($A104=0,"L",IF($C104=I104,"W","L")),""),"")</f>
        <v>#REF!</v>
      </c>
      <c r="K104" s="9" t="e">
        <f ca="1">IF($A104&lt;&gt;"",IF(OR(#REF!&lt;&gt;0,#REF!&lt;&gt;0),"0",IF(J104&lt;&gt;"",IF(J104="W",(1*F104),(-1*F104)),0)),0)</f>
        <v>#REF!</v>
      </c>
      <c r="L104" s="9" t="e">
        <f ca="1">IF(AND(J102="W",J103="W",J104="W"),3,IF(AND(ABS(#REF!)&lt;#REF!,J103="W",J104="W",#REF!=2),2,L103))</f>
        <v>#REF!</v>
      </c>
      <c r="M104" s="40" t="e">
        <f ca="1">IF($A103&lt;&gt;"",VLOOKUP(N103,#REF!,2),"")</f>
        <v>#REF!</v>
      </c>
      <c r="N104" s="51" t="e">
        <f t="shared" ca="1" si="5"/>
        <v>#REF!</v>
      </c>
      <c r="O104" s="42" t="e">
        <f>IF(O103=#REF!,0,IF(Q104="L",O103+1,0))</f>
        <v>#REF!</v>
      </c>
      <c r="P104" s="17" t="e">
        <f ca="1">IF($A103&lt;&gt;"",IF(OR(#REF!&lt;&gt;0,#REF!&lt;&gt;0),"","O"),"")</f>
        <v>#REF!</v>
      </c>
      <c r="Q104" s="17" t="e">
        <f ca="1">IF($A104&lt;&gt;"",IF(P104&lt;&gt;"",IF($A104=0,"L",IF($C104=P104,"W","L")),""),"")</f>
        <v>#REF!</v>
      </c>
      <c r="R104" s="45" t="e">
        <f ca="1">IF($A104&lt;&gt;"",IF(OR(#REF!&lt;&gt;0,#REF!&lt;&gt;0),"0",IF(Q104&lt;&gt;"",IF(Q104="W",(1*M104),(-1*M104)),0)),0)</f>
        <v>#REF!</v>
      </c>
      <c r="S104" s="45" t="e">
        <f ca="1">IF(AND(Q102="W",Q103="W",Q104="W"),3,IF(AND(ABS(#REF!)&lt;#REF!,Q103="W",Q104="W",#REF!=2),2,S103))</f>
        <v>#REF!</v>
      </c>
      <c r="T104" s="14" t="str">
        <f ca="1">VLOOKUP(ABS($A104),$W$6:$AB$43,5,0)</f>
        <v>H</v>
      </c>
    </row>
    <row r="105" spans="1:20">
      <c r="A105" s="30">
        <f t="shared" ca="1" si="4"/>
        <v>19</v>
      </c>
      <c r="B105" s="14" t="str">
        <f ca="1">VLOOKUP(ABS($A105),$W$6:$AB$43,6,0)</f>
        <v>R</v>
      </c>
      <c r="C105" s="14" t="str">
        <f ca="1">VLOOKUP(ABS($A105),$W$6:$AB$43,4,0)</f>
        <v>O</v>
      </c>
      <c r="D105" s="14">
        <f ca="1">COUNTIF($C96:C105,"E")</f>
        <v>3</v>
      </c>
      <c r="E105" s="14">
        <f ca="1">COUNTIF($C96:C105,"O")</f>
        <v>7</v>
      </c>
      <c r="F105" s="40" t="e">
        <f ca="1">IF($A104&lt;&gt;"",IF(#REF!&gt;=0,1,ROUNDUP(ABS(#REF!)/F$3,0)),"")</f>
        <v>#REF!</v>
      </c>
      <c r="G105" s="51" t="e">
        <f t="shared" ca="1" si="6"/>
        <v>#REF!</v>
      </c>
      <c r="H105" s="42" t="e">
        <f>IF(H104=#REF!,0,IF(J105="L",H104+1,0))</f>
        <v>#REF!</v>
      </c>
      <c r="I105" s="17" t="e">
        <f ca="1">IF($A104&lt;&gt;"",IF(OR(#REF!&lt;&gt;0,#REF!&lt;&gt;0),"",IF(D104&gt;=7,"O",IF(E104&gt;=7,"E",""))),"")</f>
        <v>#REF!</v>
      </c>
      <c r="J105" s="17" t="e">
        <f ca="1">IF($A105&lt;&gt;"",IF(I105&lt;&gt;"",IF($A105=0,"L",IF($C105=I105,"W","L")),""),"")</f>
        <v>#REF!</v>
      </c>
      <c r="K105" s="9" t="e">
        <f ca="1">IF($A105&lt;&gt;"",IF(OR(#REF!&lt;&gt;0,#REF!&lt;&gt;0),"0",IF(J105&lt;&gt;"",IF(J105="W",(1*F105),(-1*F105)),0)),0)</f>
        <v>#REF!</v>
      </c>
      <c r="L105" s="9" t="e">
        <f ca="1">IF(AND(J103="W",J104="W",J105="W"),3,IF(AND(ABS(#REF!)&lt;#REF!,J104="W",J105="W",#REF!=2),2,L104))</f>
        <v>#REF!</v>
      </c>
      <c r="M105" s="40" t="e">
        <f ca="1">IF($A104&lt;&gt;"",VLOOKUP(N104,#REF!,2),"")</f>
        <v>#REF!</v>
      </c>
      <c r="N105" s="51" t="e">
        <f t="shared" ca="1" si="5"/>
        <v>#REF!</v>
      </c>
      <c r="O105" s="42" t="e">
        <f>IF(O104=#REF!,0,IF(Q105="L",O104+1,0))</f>
        <v>#REF!</v>
      </c>
      <c r="P105" s="17" t="e">
        <f ca="1">IF($A104&lt;&gt;"",IF(OR(#REF!&lt;&gt;0,#REF!&lt;&gt;0),"","O"),"")</f>
        <v>#REF!</v>
      </c>
      <c r="Q105" s="17" t="e">
        <f ca="1">IF($A105&lt;&gt;"",IF(P105&lt;&gt;"",IF($A105=0,"L",IF($C105=P105,"W","L")),""),"")</f>
        <v>#REF!</v>
      </c>
      <c r="R105" s="45" t="e">
        <f ca="1">IF($A105&lt;&gt;"",IF(OR(#REF!&lt;&gt;0,#REF!&lt;&gt;0),"0",IF(Q105&lt;&gt;"",IF(Q105="W",(1*M105),(-1*M105)),0)),0)</f>
        <v>#REF!</v>
      </c>
      <c r="S105" s="45" t="e">
        <f ca="1">IF(AND(Q103="W",Q104="W",Q105="W"),3,IF(AND(ABS(#REF!)&lt;#REF!,Q104="W",Q105="W",#REF!=2),2,S104))</f>
        <v>#REF!</v>
      </c>
      <c r="T105" s="14" t="str">
        <f ca="1">VLOOKUP(ABS($A105),$W$6:$AB$43,5,0)</f>
        <v>H</v>
      </c>
    </row>
    <row r="106" spans="1:20">
      <c r="A106" s="30">
        <f t="shared" ca="1" si="4"/>
        <v>17</v>
      </c>
      <c r="B106" s="14" t="str">
        <f ca="1">VLOOKUP(ABS($A106),$W$6:$AB$43,6,0)</f>
        <v>B</v>
      </c>
      <c r="C106" s="14" t="str">
        <f ca="1">VLOOKUP(ABS($A106),$W$6:$AB$43,4,0)</f>
        <v>O</v>
      </c>
      <c r="D106" s="14">
        <f ca="1">COUNTIF($C97:C106,"E")</f>
        <v>3</v>
      </c>
      <c r="E106" s="14">
        <f ca="1">COUNTIF($C97:C106,"O")</f>
        <v>7</v>
      </c>
      <c r="F106" s="40" t="e">
        <f ca="1">IF($A105&lt;&gt;"",IF(#REF!&gt;=0,1,ROUNDUP(ABS(#REF!)/F$3,0)),"")</f>
        <v>#REF!</v>
      </c>
      <c r="G106" s="51" t="e">
        <f t="shared" ca="1" si="6"/>
        <v>#REF!</v>
      </c>
      <c r="H106" s="42" t="e">
        <f>IF(H105=#REF!,0,IF(J106="L",H105+1,0))</f>
        <v>#REF!</v>
      </c>
      <c r="I106" s="17" t="e">
        <f ca="1">IF($A105&lt;&gt;"",IF(OR(#REF!&lt;&gt;0,#REF!&lt;&gt;0),"",IF(D105&gt;=7,"O",IF(E105&gt;=7,"E",""))),"")</f>
        <v>#REF!</v>
      </c>
      <c r="J106" s="17" t="e">
        <f ca="1">IF($A106&lt;&gt;"",IF(I106&lt;&gt;"",IF($A106=0,"L",IF($C106=I106,"W","L")),""),"")</f>
        <v>#REF!</v>
      </c>
      <c r="K106" s="9" t="e">
        <f ca="1">IF($A106&lt;&gt;"",IF(OR(#REF!&lt;&gt;0,#REF!&lt;&gt;0),"0",IF(J106&lt;&gt;"",IF(J106="W",(1*F106),(-1*F106)),0)),0)</f>
        <v>#REF!</v>
      </c>
      <c r="L106" s="9" t="e">
        <f ca="1">IF(AND(J104="W",J105="W",J106="W"),3,IF(AND(ABS(#REF!)&lt;#REF!,J105="W",J106="W",#REF!=2),2,L105))</f>
        <v>#REF!</v>
      </c>
      <c r="M106" s="40" t="e">
        <f ca="1">IF($A105&lt;&gt;"",VLOOKUP(N105,#REF!,2),"")</f>
        <v>#REF!</v>
      </c>
      <c r="N106" s="51" t="e">
        <f t="shared" ca="1" si="5"/>
        <v>#REF!</v>
      </c>
      <c r="O106" s="42" t="e">
        <f>IF(O105=#REF!,0,IF(Q106="L",O105+1,0))</f>
        <v>#REF!</v>
      </c>
      <c r="P106" s="17" t="e">
        <f ca="1">IF($A105&lt;&gt;"",IF(OR(#REF!&lt;&gt;0,#REF!&lt;&gt;0),"","O"),"")</f>
        <v>#REF!</v>
      </c>
      <c r="Q106" s="17" t="e">
        <f ca="1">IF($A106&lt;&gt;"",IF(P106&lt;&gt;"",IF($A106=0,"L",IF($C106=P106,"W","L")),""),"")</f>
        <v>#REF!</v>
      </c>
      <c r="R106" s="45" t="e">
        <f ca="1">IF($A106&lt;&gt;"",IF(OR(#REF!&lt;&gt;0,#REF!&lt;&gt;0),"0",IF(Q106&lt;&gt;"",IF(Q106="W",(1*M106),(-1*M106)),0)),0)</f>
        <v>#REF!</v>
      </c>
      <c r="S106" s="45" t="e">
        <f ca="1">IF(AND(Q104="W",Q105="W",Q106="W"),3,IF(AND(ABS(#REF!)&lt;#REF!,Q105="W",Q106="W",#REF!=2),2,S105))</f>
        <v>#REF!</v>
      </c>
      <c r="T106" s="14" t="str">
        <f ca="1">VLOOKUP(ABS($A106),$W$6:$AB$43,5,0)</f>
        <v>L</v>
      </c>
    </row>
    <row r="107" spans="1:20">
      <c r="A107" s="30">
        <f t="shared" ca="1" si="4"/>
        <v>12</v>
      </c>
      <c r="B107" s="14" t="str">
        <f ca="1">VLOOKUP(ABS($A107),$W$6:$AB$43,6,0)</f>
        <v>R</v>
      </c>
      <c r="C107" s="14" t="str">
        <f ca="1">VLOOKUP(ABS($A107),$W$6:$AB$43,4,0)</f>
        <v>E</v>
      </c>
      <c r="D107" s="14">
        <f ca="1">COUNTIF($C98:C107,"E")</f>
        <v>3</v>
      </c>
      <c r="E107" s="14">
        <f ca="1">COUNTIF($C98:C107,"O")</f>
        <v>7</v>
      </c>
      <c r="F107" s="40" t="e">
        <f ca="1">IF($A106&lt;&gt;"",IF(#REF!&gt;=0,1,ROUNDUP(ABS(#REF!)/F$3,0)),"")</f>
        <v>#REF!</v>
      </c>
      <c r="G107" s="51" t="e">
        <f t="shared" ca="1" si="6"/>
        <v>#REF!</v>
      </c>
      <c r="H107" s="42" t="e">
        <f>IF(H106=#REF!,0,IF(J107="L",H106+1,0))</f>
        <v>#REF!</v>
      </c>
      <c r="I107" s="17" t="e">
        <f ca="1">IF($A106&lt;&gt;"",IF(OR(#REF!&lt;&gt;0,#REF!&lt;&gt;0),"",IF(D106&gt;=7,"O",IF(E106&gt;=7,"E",""))),"")</f>
        <v>#REF!</v>
      </c>
      <c r="J107" s="17" t="e">
        <f ca="1">IF($A107&lt;&gt;"",IF(I107&lt;&gt;"",IF($A107=0,"L",IF($C107=I107,"W","L")),""),"")</f>
        <v>#REF!</v>
      </c>
      <c r="K107" s="9" t="e">
        <f ca="1">IF($A107&lt;&gt;"",IF(OR(#REF!&lt;&gt;0,#REF!&lt;&gt;0),"0",IF(J107&lt;&gt;"",IF(J107="W",(1*F107),(-1*F107)),0)),0)</f>
        <v>#REF!</v>
      </c>
      <c r="L107" s="9" t="e">
        <f ca="1">IF(AND(J105="W",J106="W",J107="W"),3,IF(AND(ABS(#REF!)&lt;#REF!,J106="W",J107="W",#REF!=2),2,L106))</f>
        <v>#REF!</v>
      </c>
      <c r="M107" s="40" t="e">
        <f ca="1">IF($A106&lt;&gt;"",VLOOKUP(N106,#REF!,2),"")</f>
        <v>#REF!</v>
      </c>
      <c r="N107" s="51" t="e">
        <f t="shared" ca="1" si="5"/>
        <v>#REF!</v>
      </c>
      <c r="O107" s="42" t="e">
        <f>IF(O106=#REF!,0,IF(Q107="L",O106+1,0))</f>
        <v>#REF!</v>
      </c>
      <c r="P107" s="17" t="e">
        <f ca="1">IF($A106&lt;&gt;"",IF(OR(#REF!&lt;&gt;0,#REF!&lt;&gt;0),"","O"),"")</f>
        <v>#REF!</v>
      </c>
      <c r="Q107" s="17" t="e">
        <f ca="1">IF($A107&lt;&gt;"",IF(P107&lt;&gt;"",IF($A107=0,"L",IF($C107=P107,"W","L")),""),"")</f>
        <v>#REF!</v>
      </c>
      <c r="R107" s="45" t="e">
        <f ca="1">IF($A107&lt;&gt;"",IF(OR(#REF!&lt;&gt;0,#REF!&lt;&gt;0),"0",IF(Q107&lt;&gt;"",IF(Q107="W",(1*M107),(-1*M107)),0)),0)</f>
        <v>#REF!</v>
      </c>
      <c r="S107" s="45" t="e">
        <f ca="1">IF(AND(Q105="W",Q106="W",Q107="W"),3,IF(AND(ABS(#REF!)&lt;#REF!,Q106="W",Q107="W",#REF!=2),2,S106))</f>
        <v>#REF!</v>
      </c>
      <c r="T107" s="14" t="str">
        <f ca="1">VLOOKUP(ABS($A107),$W$6:$AB$43,5,0)</f>
        <v>L</v>
      </c>
    </row>
    <row r="108" spans="1:20">
      <c r="A108" s="30">
        <f t="shared" ca="1" si="4"/>
        <v>28</v>
      </c>
      <c r="B108" s="14" t="str">
        <f ca="1">VLOOKUP(ABS($A108),$W$6:$AB$43,6,0)</f>
        <v>B</v>
      </c>
      <c r="C108" s="14" t="str">
        <f ca="1">VLOOKUP(ABS($A108),$W$6:$AB$43,4,0)</f>
        <v>E</v>
      </c>
      <c r="D108" s="14">
        <f ca="1">COUNTIF($C99:C108,"E")</f>
        <v>3</v>
      </c>
      <c r="E108" s="14">
        <f ca="1">COUNTIF($C99:C108,"O")</f>
        <v>7</v>
      </c>
      <c r="F108" s="40" t="e">
        <f ca="1">IF($A107&lt;&gt;"",IF(#REF!&gt;=0,1,ROUNDUP(ABS(#REF!)/F$3,0)),"")</f>
        <v>#REF!</v>
      </c>
      <c r="G108" s="51" t="e">
        <f t="shared" ca="1" si="6"/>
        <v>#REF!</v>
      </c>
      <c r="H108" s="42" t="e">
        <f>IF(H107=#REF!,0,IF(J108="L",H107+1,0))</f>
        <v>#REF!</v>
      </c>
      <c r="I108" s="17" t="e">
        <f ca="1">IF($A107&lt;&gt;"",IF(OR(#REF!&lt;&gt;0,#REF!&lt;&gt;0),"",IF(D107&gt;=7,"O",IF(E107&gt;=7,"E",""))),"")</f>
        <v>#REF!</v>
      </c>
      <c r="J108" s="17" t="e">
        <f ca="1">IF($A108&lt;&gt;"",IF(I108&lt;&gt;"",IF($A108=0,"L",IF($C108=I108,"W","L")),""),"")</f>
        <v>#REF!</v>
      </c>
      <c r="K108" s="9" t="e">
        <f ca="1">IF($A108&lt;&gt;"",IF(OR(#REF!&lt;&gt;0,#REF!&lt;&gt;0),"0",IF(J108&lt;&gt;"",IF(J108="W",(1*F108),(-1*F108)),0)),0)</f>
        <v>#REF!</v>
      </c>
      <c r="L108" s="9" t="e">
        <f ca="1">IF(AND(J106="W",J107="W",J108="W"),3,IF(AND(ABS(#REF!)&lt;#REF!,J107="W",J108="W",#REF!=2),2,L107))</f>
        <v>#REF!</v>
      </c>
      <c r="M108" s="40" t="e">
        <f ca="1">IF($A107&lt;&gt;"",VLOOKUP(N107,#REF!,2),"")</f>
        <v>#REF!</v>
      </c>
      <c r="N108" s="51" t="e">
        <f t="shared" ca="1" si="5"/>
        <v>#REF!</v>
      </c>
      <c r="O108" s="42" t="e">
        <f>IF(O107=#REF!,0,IF(Q108="L",O107+1,0))</f>
        <v>#REF!</v>
      </c>
      <c r="P108" s="17" t="e">
        <f ca="1">IF($A107&lt;&gt;"",IF(OR(#REF!&lt;&gt;0,#REF!&lt;&gt;0),"","O"),"")</f>
        <v>#REF!</v>
      </c>
      <c r="Q108" s="17" t="e">
        <f ca="1">IF($A108&lt;&gt;"",IF(P108&lt;&gt;"",IF($A108=0,"L",IF($C108=P108,"W","L")),""),"")</f>
        <v>#REF!</v>
      </c>
      <c r="R108" s="45" t="e">
        <f ca="1">IF($A108&lt;&gt;"",IF(OR(#REF!&lt;&gt;0,#REF!&lt;&gt;0),"0",IF(Q108&lt;&gt;"",IF(Q108="W",(1*M108),(-1*M108)),0)),0)</f>
        <v>#REF!</v>
      </c>
      <c r="S108" s="45" t="e">
        <f ca="1">IF(AND(Q106="W",Q107="W",Q108="W"),3,IF(AND(ABS(#REF!)&lt;#REF!,Q107="W",Q108="W",#REF!=2),2,S107))</f>
        <v>#REF!</v>
      </c>
      <c r="T108" s="14" t="str">
        <f ca="1">VLOOKUP(ABS($A108),$W$6:$AB$43,5,0)</f>
        <v>H</v>
      </c>
    </row>
    <row r="109" spans="1:20">
      <c r="A109" s="30">
        <f t="shared" ca="1" si="4"/>
        <v>10</v>
      </c>
      <c r="B109" s="14" t="str">
        <f ca="1">VLOOKUP(ABS($A109),$W$6:$AB$43,6,0)</f>
        <v>B</v>
      </c>
      <c r="C109" s="14" t="str">
        <f ca="1">VLOOKUP(ABS($A109),$W$6:$AB$43,4,0)</f>
        <v>E</v>
      </c>
      <c r="D109" s="14">
        <f ca="1">COUNTIF($C100:C109,"E")</f>
        <v>4</v>
      </c>
      <c r="E109" s="14">
        <f ca="1">COUNTIF($C100:C109,"O")</f>
        <v>6</v>
      </c>
      <c r="F109" s="40" t="e">
        <f ca="1">IF($A108&lt;&gt;"",IF(#REF!&gt;=0,1,ROUNDUP(ABS(#REF!)/F$3,0)),"")</f>
        <v>#REF!</v>
      </c>
      <c r="G109" s="51" t="e">
        <f t="shared" ca="1" si="6"/>
        <v>#REF!</v>
      </c>
      <c r="H109" s="42" t="e">
        <f>IF(H108=#REF!,0,IF(J109="L",H108+1,0))</f>
        <v>#REF!</v>
      </c>
      <c r="I109" s="17" t="e">
        <f ca="1">IF($A108&lt;&gt;"",IF(OR(#REF!&lt;&gt;0,#REF!&lt;&gt;0),"",IF(D108&gt;=7,"O",IF(E108&gt;=7,"E",""))),"")</f>
        <v>#REF!</v>
      </c>
      <c r="J109" s="17" t="e">
        <f ca="1">IF($A109&lt;&gt;"",IF(I109&lt;&gt;"",IF($A109=0,"L",IF($C109=I109,"W","L")),""),"")</f>
        <v>#REF!</v>
      </c>
      <c r="K109" s="9" t="e">
        <f ca="1">IF($A109&lt;&gt;"",IF(OR(#REF!&lt;&gt;0,#REF!&lt;&gt;0),"0",IF(J109&lt;&gt;"",IF(J109="W",(1*F109),(-1*F109)),0)),0)</f>
        <v>#REF!</v>
      </c>
      <c r="L109" s="9" t="e">
        <f ca="1">IF(AND(J107="W",J108="W",J109="W"),3,IF(AND(ABS(#REF!)&lt;#REF!,J108="W",J109="W",#REF!=2),2,L108))</f>
        <v>#REF!</v>
      </c>
      <c r="M109" s="40" t="e">
        <f ca="1">IF($A108&lt;&gt;"",VLOOKUP(N108,#REF!,2),"")</f>
        <v>#REF!</v>
      </c>
      <c r="N109" s="51" t="e">
        <f t="shared" ca="1" si="5"/>
        <v>#REF!</v>
      </c>
      <c r="O109" s="42" t="e">
        <f>IF(O108=#REF!,0,IF(Q109="L",O108+1,0))</f>
        <v>#REF!</v>
      </c>
      <c r="P109" s="17" t="e">
        <f ca="1">IF($A108&lt;&gt;"",IF(OR(#REF!&lt;&gt;0,#REF!&lt;&gt;0),"","O"),"")</f>
        <v>#REF!</v>
      </c>
      <c r="Q109" s="17" t="e">
        <f ca="1">IF($A109&lt;&gt;"",IF(P109&lt;&gt;"",IF($A109=0,"L",IF($C109=P109,"W","L")),""),"")</f>
        <v>#REF!</v>
      </c>
      <c r="R109" s="45" t="e">
        <f ca="1">IF($A109&lt;&gt;"",IF(OR(#REF!&lt;&gt;0,#REF!&lt;&gt;0),"0",IF(Q109&lt;&gt;"",IF(Q109="W",(1*M109),(-1*M109)),0)),0)</f>
        <v>#REF!</v>
      </c>
      <c r="S109" s="45" t="e">
        <f ca="1">IF(AND(Q107="W",Q108="W",Q109="W"),3,IF(AND(ABS(#REF!)&lt;#REF!,Q108="W",Q109="W",#REF!=2),2,S108))</f>
        <v>#REF!</v>
      </c>
      <c r="T109" s="14" t="str">
        <f ca="1">VLOOKUP(ABS($A109),$W$6:$AB$43,5,0)</f>
        <v>L</v>
      </c>
    </row>
    <row r="110" spans="1:20">
      <c r="A110" s="30">
        <f t="shared" ca="1" si="4"/>
        <v>12</v>
      </c>
      <c r="B110" s="14" t="str">
        <f ca="1">VLOOKUP(ABS($A110),$W$6:$AB$43,6,0)</f>
        <v>R</v>
      </c>
      <c r="C110" s="14" t="str">
        <f ca="1">VLOOKUP(ABS($A110),$W$6:$AB$43,4,0)</f>
        <v>E</v>
      </c>
      <c r="D110" s="14">
        <f ca="1">COUNTIF($C101:C110,"E")</f>
        <v>5</v>
      </c>
      <c r="E110" s="14">
        <f ca="1">COUNTIF($C101:C110,"O")</f>
        <v>5</v>
      </c>
      <c r="F110" s="40" t="e">
        <f ca="1">IF($A109&lt;&gt;"",IF(#REF!&gt;=0,1,ROUNDUP(ABS(#REF!)/F$3,0)),"")</f>
        <v>#REF!</v>
      </c>
      <c r="G110" s="51" t="e">
        <f t="shared" ca="1" si="6"/>
        <v>#REF!</v>
      </c>
      <c r="H110" s="42" t="e">
        <f>IF(H109=#REF!,0,IF(J110="L",H109+1,0))</f>
        <v>#REF!</v>
      </c>
      <c r="I110" s="17" t="e">
        <f ca="1">IF($A109&lt;&gt;"",IF(OR(#REF!&lt;&gt;0,#REF!&lt;&gt;0),"",IF(D109&gt;=7,"O",IF(E109&gt;=7,"E",""))),"")</f>
        <v>#REF!</v>
      </c>
      <c r="J110" s="17" t="e">
        <f ca="1">IF($A110&lt;&gt;"",IF(I110&lt;&gt;"",IF($A110=0,"L",IF($C110=I110,"W","L")),""),"")</f>
        <v>#REF!</v>
      </c>
      <c r="K110" s="9" t="e">
        <f ca="1">IF($A110&lt;&gt;"",IF(OR(#REF!&lt;&gt;0,#REF!&lt;&gt;0),"0",IF(J110&lt;&gt;"",IF(J110="W",(1*F110),(-1*F110)),0)),0)</f>
        <v>#REF!</v>
      </c>
      <c r="L110" s="9" t="e">
        <f ca="1">IF(AND(J108="W",J109="W",J110="W"),3,IF(AND(ABS(#REF!)&lt;#REF!,J109="W",J110="W",#REF!=2),2,L109))</f>
        <v>#REF!</v>
      </c>
      <c r="M110" s="40" t="e">
        <f ca="1">IF($A109&lt;&gt;"",VLOOKUP(N109,#REF!,2),"")</f>
        <v>#REF!</v>
      </c>
      <c r="N110" s="51" t="e">
        <f t="shared" ca="1" si="5"/>
        <v>#REF!</v>
      </c>
      <c r="O110" s="42" t="e">
        <f>IF(O109=#REF!,0,IF(Q110="L",O109+1,0))</f>
        <v>#REF!</v>
      </c>
      <c r="P110" s="17" t="e">
        <f ca="1">IF($A109&lt;&gt;"",IF(OR(#REF!&lt;&gt;0,#REF!&lt;&gt;0),"","O"),"")</f>
        <v>#REF!</v>
      </c>
      <c r="Q110" s="17" t="e">
        <f ca="1">IF($A110&lt;&gt;"",IF(P110&lt;&gt;"",IF($A110=0,"L",IF($C110=P110,"W","L")),""),"")</f>
        <v>#REF!</v>
      </c>
      <c r="R110" s="45" t="e">
        <f ca="1">IF($A110&lt;&gt;"",IF(OR(#REF!&lt;&gt;0,#REF!&lt;&gt;0),"0",IF(Q110&lt;&gt;"",IF(Q110="W",(1*M110),(-1*M110)),0)),0)</f>
        <v>#REF!</v>
      </c>
      <c r="S110" s="45" t="e">
        <f ca="1">IF(AND(Q108="W",Q109="W",Q110="W"),3,IF(AND(ABS(#REF!)&lt;#REF!,Q109="W",Q110="W",#REF!=2),2,S109))</f>
        <v>#REF!</v>
      </c>
      <c r="T110" s="14" t="str">
        <f ca="1">VLOOKUP(ABS($A110),$W$6:$AB$43,5,0)</f>
        <v>L</v>
      </c>
    </row>
    <row r="111" spans="1:20">
      <c r="A111" s="30">
        <f t="shared" ca="1" si="4"/>
        <v>15</v>
      </c>
      <c r="B111" s="14" t="str">
        <f ca="1">VLOOKUP(ABS($A111),$W$6:$AB$43,6,0)</f>
        <v>B</v>
      </c>
      <c r="C111" s="14" t="str">
        <f ca="1">VLOOKUP(ABS($A111),$W$6:$AB$43,4,0)</f>
        <v>O</v>
      </c>
      <c r="D111" s="14">
        <f ca="1">COUNTIF($C102:C111,"E")</f>
        <v>5</v>
      </c>
      <c r="E111" s="14">
        <f ca="1">COUNTIF($C102:C111,"O")</f>
        <v>5</v>
      </c>
      <c r="F111" s="40" t="e">
        <f ca="1">IF($A110&lt;&gt;"",IF(#REF!&gt;=0,1,ROUNDUP(ABS(#REF!)/F$3,0)),"")</f>
        <v>#REF!</v>
      </c>
      <c r="G111" s="51" t="e">
        <f t="shared" ca="1" si="6"/>
        <v>#REF!</v>
      </c>
      <c r="H111" s="42" t="e">
        <f>IF(H110=#REF!,0,IF(J111="L",H110+1,0))</f>
        <v>#REF!</v>
      </c>
      <c r="I111" s="17" t="e">
        <f ca="1">IF($A110&lt;&gt;"",IF(OR(#REF!&lt;&gt;0,#REF!&lt;&gt;0),"",IF(D110&gt;=7,"O",IF(E110&gt;=7,"E",""))),"")</f>
        <v>#REF!</v>
      </c>
      <c r="J111" s="17" t="e">
        <f ca="1">IF($A111&lt;&gt;"",IF(I111&lt;&gt;"",IF($A111=0,"L",IF($C111=I111,"W","L")),""),"")</f>
        <v>#REF!</v>
      </c>
      <c r="K111" s="9" t="e">
        <f ca="1">IF($A111&lt;&gt;"",IF(OR(#REF!&lt;&gt;0,#REF!&lt;&gt;0),"0",IF(J111&lt;&gt;"",IF(J111="W",(1*F111),(-1*F111)),0)),0)</f>
        <v>#REF!</v>
      </c>
      <c r="L111" s="9" t="e">
        <f ca="1">IF(AND(J109="W",J110="W",J111="W"),3,IF(AND(ABS(#REF!)&lt;#REF!,J110="W",J111="W",#REF!=2),2,L110))</f>
        <v>#REF!</v>
      </c>
      <c r="M111" s="40" t="e">
        <f ca="1">IF($A110&lt;&gt;"",VLOOKUP(N110,#REF!,2),"")</f>
        <v>#REF!</v>
      </c>
      <c r="N111" s="51" t="e">
        <f t="shared" ca="1" si="5"/>
        <v>#REF!</v>
      </c>
      <c r="O111" s="42" t="e">
        <f>IF(O110=#REF!,0,IF(Q111="L",O110+1,0))</f>
        <v>#REF!</v>
      </c>
      <c r="P111" s="17" t="e">
        <f ca="1">IF($A110&lt;&gt;"",IF(OR(#REF!&lt;&gt;0,#REF!&lt;&gt;0),"","O"),"")</f>
        <v>#REF!</v>
      </c>
      <c r="Q111" s="17" t="e">
        <f ca="1">IF($A111&lt;&gt;"",IF(P111&lt;&gt;"",IF($A111=0,"L",IF($C111=P111,"W","L")),""),"")</f>
        <v>#REF!</v>
      </c>
      <c r="R111" s="45" t="e">
        <f ca="1">IF($A111&lt;&gt;"",IF(OR(#REF!&lt;&gt;0,#REF!&lt;&gt;0),"0",IF(Q111&lt;&gt;"",IF(Q111="W",(1*M111),(-1*M111)),0)),0)</f>
        <v>#REF!</v>
      </c>
      <c r="S111" s="45" t="e">
        <f ca="1">IF(AND(Q109="W",Q110="W",Q111="W"),3,IF(AND(ABS(#REF!)&lt;#REF!,Q110="W",Q111="W",#REF!=2),2,S110))</f>
        <v>#REF!</v>
      </c>
      <c r="T111" s="14" t="str">
        <f ca="1">VLOOKUP(ABS($A111),$W$6:$AB$43,5,0)</f>
        <v>L</v>
      </c>
    </row>
    <row r="112" spans="1:20">
      <c r="A112" s="30">
        <f t="shared" ca="1" si="4"/>
        <v>36</v>
      </c>
      <c r="B112" s="14" t="str">
        <f ca="1">VLOOKUP(ABS($A112),$W$6:$AB$43,6,0)</f>
        <v>R</v>
      </c>
      <c r="C112" s="14" t="str">
        <f ca="1">VLOOKUP(ABS($A112),$W$6:$AB$43,4,0)</f>
        <v>E</v>
      </c>
      <c r="D112" s="14">
        <f ca="1">COUNTIF($C103:C112,"E")</f>
        <v>5</v>
      </c>
      <c r="E112" s="14">
        <f ca="1">COUNTIF($C103:C112,"O")</f>
        <v>5</v>
      </c>
      <c r="F112" s="40" t="e">
        <f ca="1">IF($A111&lt;&gt;"",IF(#REF!&gt;=0,1,ROUNDUP(ABS(#REF!)/F$3,0)),"")</f>
        <v>#REF!</v>
      </c>
      <c r="G112" s="51" t="e">
        <f t="shared" ca="1" si="6"/>
        <v>#REF!</v>
      </c>
      <c r="H112" s="42" t="e">
        <f>IF(H111=#REF!,0,IF(J112="L",H111+1,0))</f>
        <v>#REF!</v>
      </c>
      <c r="I112" s="17" t="e">
        <f ca="1">IF($A111&lt;&gt;"",IF(OR(#REF!&lt;&gt;0,#REF!&lt;&gt;0),"",IF(D111&gt;=7,"O",IF(E111&gt;=7,"E",""))),"")</f>
        <v>#REF!</v>
      </c>
      <c r="J112" s="17" t="e">
        <f ca="1">IF($A112&lt;&gt;"",IF(I112&lt;&gt;"",IF($A112=0,"L",IF($C112=I112,"W","L")),""),"")</f>
        <v>#REF!</v>
      </c>
      <c r="K112" s="9" t="e">
        <f ca="1">IF($A112&lt;&gt;"",IF(OR(#REF!&lt;&gt;0,#REF!&lt;&gt;0),"0",IF(J112&lt;&gt;"",IF(J112="W",(1*F112),(-1*F112)),0)),0)</f>
        <v>#REF!</v>
      </c>
      <c r="L112" s="9" t="e">
        <f ca="1">IF(AND(J110="W",J111="W",J112="W"),3,IF(AND(ABS(#REF!)&lt;#REF!,J111="W",J112="W",#REF!=2),2,L111))</f>
        <v>#REF!</v>
      </c>
      <c r="M112" s="40" t="e">
        <f ca="1">IF($A111&lt;&gt;"",VLOOKUP(N111,#REF!,2),"")</f>
        <v>#REF!</v>
      </c>
      <c r="N112" s="51" t="e">
        <f t="shared" ca="1" si="5"/>
        <v>#REF!</v>
      </c>
      <c r="O112" s="42" t="e">
        <f>IF(O111=#REF!,0,IF(Q112="L",O111+1,0))</f>
        <v>#REF!</v>
      </c>
      <c r="P112" s="17" t="e">
        <f ca="1">IF($A111&lt;&gt;"",IF(OR(#REF!&lt;&gt;0,#REF!&lt;&gt;0),"","O"),"")</f>
        <v>#REF!</v>
      </c>
      <c r="Q112" s="17" t="e">
        <f ca="1">IF($A112&lt;&gt;"",IF(P112&lt;&gt;"",IF($A112=0,"L",IF($C112=P112,"W","L")),""),"")</f>
        <v>#REF!</v>
      </c>
      <c r="R112" s="45" t="e">
        <f ca="1">IF($A112&lt;&gt;"",IF(OR(#REF!&lt;&gt;0,#REF!&lt;&gt;0),"0",IF(Q112&lt;&gt;"",IF(Q112="W",(1*M112),(-1*M112)),0)),0)</f>
        <v>#REF!</v>
      </c>
      <c r="S112" s="45" t="e">
        <f ca="1">IF(AND(Q110="W",Q111="W",Q112="W"),3,IF(AND(ABS(#REF!)&lt;#REF!,Q111="W",Q112="W",#REF!=2),2,S111))</f>
        <v>#REF!</v>
      </c>
      <c r="T112" s="14" t="str">
        <f ca="1">VLOOKUP(ABS($A112),$W$6:$AB$43,5,0)</f>
        <v>H</v>
      </c>
    </row>
    <row r="113" spans="1:20">
      <c r="A113" s="30">
        <f t="shared" ca="1" si="4"/>
        <v>6</v>
      </c>
      <c r="B113" s="14" t="str">
        <f ca="1">VLOOKUP(ABS($A113),$W$6:$AB$43,6,0)</f>
        <v>B</v>
      </c>
      <c r="C113" s="14" t="str">
        <f ca="1">VLOOKUP(ABS($A113),$W$6:$AB$43,4,0)</f>
        <v>E</v>
      </c>
      <c r="D113" s="14">
        <f ca="1">COUNTIF($C104:C113,"E")</f>
        <v>6</v>
      </c>
      <c r="E113" s="14">
        <f ca="1">COUNTIF($C104:C113,"O")</f>
        <v>4</v>
      </c>
      <c r="F113" s="40" t="e">
        <f ca="1">IF($A112&lt;&gt;"",IF(#REF!&gt;=0,1,ROUNDUP(ABS(#REF!)/F$3,0)),"")</f>
        <v>#REF!</v>
      </c>
      <c r="G113" s="51" t="e">
        <f t="shared" ca="1" si="6"/>
        <v>#REF!</v>
      </c>
      <c r="H113" s="42" t="e">
        <f>IF(H112=#REF!,0,IF(J113="L",H112+1,0))</f>
        <v>#REF!</v>
      </c>
      <c r="I113" s="17" t="e">
        <f ca="1">IF($A112&lt;&gt;"",IF(OR(#REF!&lt;&gt;0,#REF!&lt;&gt;0),"",IF(D112&gt;=7,"O",IF(E112&gt;=7,"E",""))),"")</f>
        <v>#REF!</v>
      </c>
      <c r="J113" s="17" t="e">
        <f ca="1">IF($A113&lt;&gt;"",IF(I113&lt;&gt;"",IF($A113=0,"L",IF($C113=I113,"W","L")),""),"")</f>
        <v>#REF!</v>
      </c>
      <c r="K113" s="9" t="e">
        <f ca="1">IF($A113&lt;&gt;"",IF(OR(#REF!&lt;&gt;0,#REF!&lt;&gt;0),"0",IF(J113&lt;&gt;"",IF(J113="W",(1*F113),(-1*F113)),0)),0)</f>
        <v>#REF!</v>
      </c>
      <c r="L113" s="9" t="e">
        <f ca="1">IF(AND(J111="W",J112="W",J113="W"),3,IF(AND(ABS(#REF!)&lt;#REF!,J112="W",J113="W",#REF!=2),2,L112))</f>
        <v>#REF!</v>
      </c>
      <c r="M113" s="40" t="e">
        <f ca="1">IF($A112&lt;&gt;"",VLOOKUP(N112,#REF!,2),"")</f>
        <v>#REF!</v>
      </c>
      <c r="N113" s="51" t="e">
        <f t="shared" ca="1" si="5"/>
        <v>#REF!</v>
      </c>
      <c r="O113" s="42" t="e">
        <f>IF(O112=#REF!,0,IF(Q113="L",O112+1,0))</f>
        <v>#REF!</v>
      </c>
      <c r="P113" s="17" t="e">
        <f ca="1">IF($A112&lt;&gt;"",IF(OR(#REF!&lt;&gt;0,#REF!&lt;&gt;0),"","O"),"")</f>
        <v>#REF!</v>
      </c>
      <c r="Q113" s="17" t="e">
        <f ca="1">IF($A113&lt;&gt;"",IF(P113&lt;&gt;"",IF($A113=0,"L",IF($C113=P113,"W","L")),""),"")</f>
        <v>#REF!</v>
      </c>
      <c r="R113" s="45" t="e">
        <f ca="1">IF($A113&lt;&gt;"",IF(OR(#REF!&lt;&gt;0,#REF!&lt;&gt;0),"0",IF(Q113&lt;&gt;"",IF(Q113="W",(1*M113),(-1*M113)),0)),0)</f>
        <v>#REF!</v>
      </c>
      <c r="S113" s="45" t="e">
        <f ca="1">IF(AND(Q111="W",Q112="W",Q113="W"),3,IF(AND(ABS(#REF!)&lt;#REF!,Q112="W",Q113="W",#REF!=2),2,S112))</f>
        <v>#REF!</v>
      </c>
      <c r="T113" s="14" t="str">
        <f ca="1">VLOOKUP(ABS($A113),$W$6:$AB$43,5,0)</f>
        <v>L</v>
      </c>
    </row>
    <row r="114" spans="1:20" ht="15.75" customHeight="1">
      <c r="A114" s="30">
        <f t="shared" ca="1" si="4"/>
        <v>28</v>
      </c>
      <c r="B114" s="14" t="str">
        <f ca="1">VLOOKUP(ABS($A114),$W$6:$AB$43,6,0)</f>
        <v>B</v>
      </c>
      <c r="C114" s="14" t="str">
        <f ca="1">VLOOKUP(ABS($A114),$W$6:$AB$43,4,0)</f>
        <v>E</v>
      </c>
      <c r="D114" s="14">
        <f ca="1">COUNTIF($C105:C114,"E")</f>
        <v>7</v>
      </c>
      <c r="E114" s="14">
        <f ca="1">COUNTIF($C105:C114,"O")</f>
        <v>3</v>
      </c>
      <c r="F114" s="40" t="e">
        <f ca="1">IF($A113&lt;&gt;"",IF(#REF!&gt;=0,1,ROUNDUP(ABS(#REF!)/F$3,0)),"")</f>
        <v>#REF!</v>
      </c>
      <c r="G114" s="51" t="e">
        <f t="shared" ca="1" si="6"/>
        <v>#REF!</v>
      </c>
      <c r="H114" s="42" t="e">
        <f>IF(H113=#REF!,0,IF(J114="L",H113+1,0))</f>
        <v>#REF!</v>
      </c>
      <c r="I114" s="17" t="e">
        <f ca="1">IF($A113&lt;&gt;"",IF(OR(#REF!&lt;&gt;0,#REF!&lt;&gt;0),"",IF(D113&gt;=7,"O",IF(E113&gt;=7,"E",""))),"")</f>
        <v>#REF!</v>
      </c>
      <c r="J114" s="17" t="e">
        <f ca="1">IF($A114&lt;&gt;"",IF(I114&lt;&gt;"",IF($A114=0,"L",IF($C114=I114,"W","L")),""),"")</f>
        <v>#REF!</v>
      </c>
      <c r="K114" s="9" t="e">
        <f ca="1">IF($A114&lt;&gt;"",IF(OR(#REF!&lt;&gt;0,#REF!&lt;&gt;0),"0",IF(J114&lt;&gt;"",IF(J114="W",(1*F114),(-1*F114)),0)),0)</f>
        <v>#REF!</v>
      </c>
      <c r="L114" s="9" t="e">
        <f ca="1">IF(AND(J112="W",J113="W",J114="W"),3,IF(AND(ABS(#REF!)&lt;#REF!,J113="W",J114="W",#REF!=2),2,L113))</f>
        <v>#REF!</v>
      </c>
      <c r="M114" s="40" t="e">
        <f ca="1">IF($A113&lt;&gt;"",VLOOKUP(N113,#REF!,2),"")</f>
        <v>#REF!</v>
      </c>
      <c r="N114" s="51" t="e">
        <f t="shared" ca="1" si="5"/>
        <v>#REF!</v>
      </c>
      <c r="O114" s="42" t="e">
        <f>IF(O113=#REF!,0,IF(Q114="L",O113+1,0))</f>
        <v>#REF!</v>
      </c>
      <c r="P114" s="17" t="e">
        <f ca="1">IF($A113&lt;&gt;"",IF(OR(#REF!&lt;&gt;0,#REF!&lt;&gt;0),"","O"),"")</f>
        <v>#REF!</v>
      </c>
      <c r="Q114" s="17" t="e">
        <f ca="1">IF($A114&lt;&gt;"",IF(P114&lt;&gt;"",IF($A114=0,"L",IF($C114=P114,"W","L")),""),"")</f>
        <v>#REF!</v>
      </c>
      <c r="R114" s="45" t="e">
        <f ca="1">IF($A114&lt;&gt;"",IF(OR(#REF!&lt;&gt;0,#REF!&lt;&gt;0),"0",IF(Q114&lt;&gt;"",IF(Q114="W",(1*M114),(-1*M114)),0)),0)</f>
        <v>#REF!</v>
      </c>
      <c r="S114" s="45" t="e">
        <f ca="1">IF(AND(Q112="W",Q113="W",Q114="W"),3,IF(AND(ABS(#REF!)&lt;#REF!,Q113="W",Q114="W",#REF!=2),2,S113))</f>
        <v>#REF!</v>
      </c>
      <c r="T114" s="14" t="str">
        <f ca="1">VLOOKUP(ABS($A114),$W$6:$AB$43,5,0)</f>
        <v>H</v>
      </c>
    </row>
    <row r="115" spans="1:20">
      <c r="A115" s="30">
        <f t="shared" ca="1" si="4"/>
        <v>23</v>
      </c>
      <c r="B115" s="14" t="str">
        <f ca="1">VLOOKUP(ABS($A115),$W$6:$AB$43,6,0)</f>
        <v>R</v>
      </c>
      <c r="C115" s="14" t="str">
        <f ca="1">VLOOKUP(ABS($A115),$W$6:$AB$43,4,0)</f>
        <v>O</v>
      </c>
      <c r="D115" s="14">
        <f ca="1">COUNTIF($C106:C115,"E")</f>
        <v>7</v>
      </c>
      <c r="E115" s="14">
        <f ca="1">COUNTIF($C106:C115,"O")</f>
        <v>3</v>
      </c>
      <c r="F115" s="40" t="e">
        <f ca="1">IF($A114&lt;&gt;"",IF(#REF!&gt;=0,1,ROUNDUP(ABS(#REF!)/F$3,0)),"")</f>
        <v>#REF!</v>
      </c>
      <c r="G115" s="51" t="e">
        <f t="shared" ca="1" si="6"/>
        <v>#REF!</v>
      </c>
      <c r="H115" s="42" t="e">
        <f>IF(H114=#REF!,0,IF(J115="L",H114+1,0))</f>
        <v>#REF!</v>
      </c>
      <c r="I115" s="17" t="e">
        <f ca="1">IF($A114&lt;&gt;"",IF(OR(#REF!&lt;&gt;0,#REF!&lt;&gt;0),"",IF(D114&gt;=7,"O",IF(E114&gt;=7,"E",""))),"")</f>
        <v>#REF!</v>
      </c>
      <c r="J115" s="17" t="e">
        <f ca="1">IF($A115&lt;&gt;"",IF(I115&lt;&gt;"",IF($A115=0,"L",IF($C115=I115,"W","L")),""),"")</f>
        <v>#REF!</v>
      </c>
      <c r="K115" s="9" t="e">
        <f ca="1">IF($A115&lt;&gt;"",IF(OR(#REF!&lt;&gt;0,#REF!&lt;&gt;0),"0",IF(J115&lt;&gt;"",IF(J115="W",(1*F115),(-1*F115)),0)),0)</f>
        <v>#REF!</v>
      </c>
      <c r="L115" s="9" t="e">
        <f ca="1">IF(AND(J113="W",J114="W",J115="W"),3,IF(AND(ABS(#REF!)&lt;#REF!,J114="W",J115="W",#REF!=2),2,L114))</f>
        <v>#REF!</v>
      </c>
      <c r="M115" s="40" t="e">
        <f ca="1">IF($A114&lt;&gt;"",VLOOKUP(N114,#REF!,2),"")</f>
        <v>#REF!</v>
      </c>
      <c r="N115" s="51" t="e">
        <f t="shared" ca="1" si="5"/>
        <v>#REF!</v>
      </c>
      <c r="O115" s="42" t="e">
        <f>IF(O114=#REF!,0,IF(Q115="L",O114+1,0))</f>
        <v>#REF!</v>
      </c>
      <c r="P115" s="17" t="e">
        <f ca="1">IF($A114&lt;&gt;"",IF(OR(#REF!&lt;&gt;0,#REF!&lt;&gt;0),"","O"),"")</f>
        <v>#REF!</v>
      </c>
      <c r="Q115" s="17" t="e">
        <f ca="1">IF($A115&lt;&gt;"",IF(P115&lt;&gt;"",IF($A115=0,"L",IF($C115=P115,"W","L")),""),"")</f>
        <v>#REF!</v>
      </c>
      <c r="R115" s="45" t="e">
        <f ca="1">IF($A115&lt;&gt;"",IF(OR(#REF!&lt;&gt;0,#REF!&lt;&gt;0),"0",IF(Q115&lt;&gt;"",IF(Q115="W",(1*M115),(-1*M115)),0)),0)</f>
        <v>#REF!</v>
      </c>
      <c r="S115" s="45" t="e">
        <f ca="1">IF(AND(Q113="W",Q114="W",Q115="W"),3,IF(AND(ABS(#REF!)&lt;#REF!,Q114="W",Q115="W",#REF!=2),2,S114))</f>
        <v>#REF!</v>
      </c>
      <c r="T115" s="14" t="str">
        <f ca="1">VLOOKUP(ABS($A115),$W$6:$AB$43,5,0)</f>
        <v>H</v>
      </c>
    </row>
    <row r="116" spans="1:20">
      <c r="A116" s="30">
        <f t="shared" ca="1" si="4"/>
        <v>10</v>
      </c>
      <c r="B116" s="14" t="str">
        <f ca="1">VLOOKUP(ABS($A116),$W$6:$AB$43,6,0)</f>
        <v>B</v>
      </c>
      <c r="C116" s="14" t="str">
        <f ca="1">VLOOKUP(ABS($A116),$W$6:$AB$43,4,0)</f>
        <v>E</v>
      </c>
      <c r="D116" s="14">
        <f ca="1">COUNTIF($C107:C116,"E")</f>
        <v>8</v>
      </c>
      <c r="E116" s="14">
        <f ca="1">COUNTIF($C107:C116,"O")</f>
        <v>2</v>
      </c>
      <c r="F116" s="40" t="e">
        <f ca="1">IF($A115&lt;&gt;"",IF(#REF!&gt;=0,1,ROUNDUP(ABS(#REF!)/F$3,0)),"")</f>
        <v>#REF!</v>
      </c>
      <c r="G116" s="51" t="e">
        <f t="shared" ca="1" si="6"/>
        <v>#REF!</v>
      </c>
      <c r="H116" s="42" t="e">
        <f>IF(H115=#REF!,0,IF(J116="L",H115+1,0))</f>
        <v>#REF!</v>
      </c>
      <c r="I116" s="17" t="e">
        <f ca="1">IF($A115&lt;&gt;"",IF(OR(#REF!&lt;&gt;0,#REF!&lt;&gt;0),"",IF(D115&gt;=7,"O",IF(E115&gt;=7,"E",""))),"")</f>
        <v>#REF!</v>
      </c>
      <c r="J116" s="17" t="e">
        <f ca="1">IF($A116&lt;&gt;"",IF(I116&lt;&gt;"",IF($A116=0,"L",IF($C116=I116,"W","L")),""),"")</f>
        <v>#REF!</v>
      </c>
      <c r="K116" s="9" t="e">
        <f ca="1">IF($A116&lt;&gt;"",IF(OR(#REF!&lt;&gt;0,#REF!&lt;&gt;0),"0",IF(J116&lt;&gt;"",IF(J116="W",(1*F116),(-1*F116)),0)),0)</f>
        <v>#REF!</v>
      </c>
      <c r="L116" s="9" t="e">
        <f ca="1">IF(AND(J114="W",J115="W",J116="W"),3,IF(AND(ABS(#REF!)&lt;#REF!,J115="W",J116="W",#REF!=2),2,L115))</f>
        <v>#REF!</v>
      </c>
      <c r="M116" s="40" t="e">
        <f ca="1">IF($A115&lt;&gt;"",VLOOKUP(N115,#REF!,2),"")</f>
        <v>#REF!</v>
      </c>
      <c r="N116" s="51" t="e">
        <f t="shared" ca="1" si="5"/>
        <v>#REF!</v>
      </c>
      <c r="O116" s="42" t="e">
        <f>IF(O115=#REF!,0,IF(Q116="L",O115+1,0))</f>
        <v>#REF!</v>
      </c>
      <c r="P116" s="17" t="e">
        <f ca="1">IF($A115&lt;&gt;"",IF(OR(#REF!&lt;&gt;0,#REF!&lt;&gt;0),"","O"),"")</f>
        <v>#REF!</v>
      </c>
      <c r="Q116" s="17" t="e">
        <f ca="1">IF($A116&lt;&gt;"",IF(P116&lt;&gt;"",IF($A116=0,"L",IF($C116=P116,"W","L")),""),"")</f>
        <v>#REF!</v>
      </c>
      <c r="R116" s="45" t="e">
        <f ca="1">IF($A116&lt;&gt;"",IF(OR(#REF!&lt;&gt;0,#REF!&lt;&gt;0),"0",IF(Q116&lt;&gt;"",IF(Q116="W",(1*M116),(-1*M116)),0)),0)</f>
        <v>#REF!</v>
      </c>
      <c r="S116" s="45" t="e">
        <f ca="1">IF(AND(Q114="W",Q115="W",Q116="W"),3,IF(AND(ABS(#REF!)&lt;#REF!,Q115="W",Q116="W",#REF!=2),2,S115))</f>
        <v>#REF!</v>
      </c>
      <c r="T116" s="14" t="str">
        <f ca="1">VLOOKUP(ABS($A116),$W$6:$AB$43,5,0)</f>
        <v>L</v>
      </c>
    </row>
    <row r="117" spans="1:20">
      <c r="A117" s="30">
        <f t="shared" ca="1" si="4"/>
        <v>10</v>
      </c>
      <c r="B117" s="14" t="str">
        <f ca="1">VLOOKUP(ABS($A117),$W$6:$AB$43,6,0)</f>
        <v>B</v>
      </c>
      <c r="C117" s="14" t="str">
        <f ca="1">VLOOKUP(ABS($A117),$W$6:$AB$43,4,0)</f>
        <v>E</v>
      </c>
      <c r="D117" s="14">
        <f ca="1">COUNTIF($C108:C117,"E")</f>
        <v>8</v>
      </c>
      <c r="E117" s="14">
        <f ca="1">COUNTIF($C108:C117,"O")</f>
        <v>2</v>
      </c>
      <c r="F117" s="40" t="e">
        <f ca="1">IF($A116&lt;&gt;"",IF(#REF!&gt;=0,1,ROUNDUP(ABS(#REF!)/F$3,0)),"")</f>
        <v>#REF!</v>
      </c>
      <c r="G117" s="51" t="e">
        <f t="shared" ca="1" si="6"/>
        <v>#REF!</v>
      </c>
      <c r="H117" s="42" t="e">
        <f>IF(H116=#REF!,0,IF(J117="L",H116+1,0))</f>
        <v>#REF!</v>
      </c>
      <c r="I117" s="17" t="e">
        <f ca="1">IF($A116&lt;&gt;"",IF(OR(#REF!&lt;&gt;0,#REF!&lt;&gt;0),"",IF(D116&gt;=7,"O",IF(E116&gt;=7,"E",""))),"")</f>
        <v>#REF!</v>
      </c>
      <c r="J117" s="17" t="e">
        <f ca="1">IF($A117&lt;&gt;"",IF(I117&lt;&gt;"",IF($A117=0,"L",IF($C117=I117,"W","L")),""),"")</f>
        <v>#REF!</v>
      </c>
      <c r="K117" s="9" t="e">
        <f ca="1">IF($A117&lt;&gt;"",IF(OR(#REF!&lt;&gt;0,#REF!&lt;&gt;0),"0",IF(J117&lt;&gt;"",IF(J117="W",(1*F117),(-1*F117)),0)),0)</f>
        <v>#REF!</v>
      </c>
      <c r="L117" s="9" t="e">
        <f ca="1">IF(AND(J115="W",J116="W",J117="W"),3,IF(AND(ABS(#REF!)&lt;#REF!,J116="W",J117="W",#REF!=2),2,L116))</f>
        <v>#REF!</v>
      </c>
      <c r="M117" s="40" t="e">
        <f ca="1">IF($A116&lt;&gt;"",VLOOKUP(N116,#REF!,2),"")</f>
        <v>#REF!</v>
      </c>
      <c r="N117" s="51" t="e">
        <f t="shared" ca="1" si="5"/>
        <v>#REF!</v>
      </c>
      <c r="O117" s="42" t="e">
        <f>IF(O116=#REF!,0,IF(Q117="L",O116+1,0))</f>
        <v>#REF!</v>
      </c>
      <c r="P117" s="17" t="e">
        <f ca="1">IF($A116&lt;&gt;"",IF(OR(#REF!&lt;&gt;0,#REF!&lt;&gt;0),"","O"),"")</f>
        <v>#REF!</v>
      </c>
      <c r="Q117" s="17" t="e">
        <f ca="1">IF($A117&lt;&gt;"",IF(P117&lt;&gt;"",IF($A117=0,"L",IF($C117=P117,"W","L")),""),"")</f>
        <v>#REF!</v>
      </c>
      <c r="R117" s="45" t="e">
        <f ca="1">IF($A117&lt;&gt;"",IF(OR(#REF!&lt;&gt;0,#REF!&lt;&gt;0),"0",IF(Q117&lt;&gt;"",IF(Q117="W",(1*M117),(-1*M117)),0)),0)</f>
        <v>#REF!</v>
      </c>
      <c r="S117" s="45" t="e">
        <f ca="1">IF(AND(Q115="W",Q116="W",Q117="W"),3,IF(AND(ABS(#REF!)&lt;#REF!,Q116="W",Q117="W",#REF!=2),2,S116))</f>
        <v>#REF!</v>
      </c>
      <c r="T117" s="14" t="str">
        <f ca="1">VLOOKUP(ABS($A117),$W$6:$AB$43,5,0)</f>
        <v>L</v>
      </c>
    </row>
    <row r="118" spans="1:20">
      <c r="A118" s="30">
        <f t="shared" ca="1" si="4"/>
        <v>12</v>
      </c>
      <c r="B118" s="14" t="str">
        <f ca="1">VLOOKUP(ABS($A118),$W$6:$AB$43,6,0)</f>
        <v>R</v>
      </c>
      <c r="C118" s="14" t="str">
        <f ca="1">VLOOKUP(ABS($A118),$W$6:$AB$43,4,0)</f>
        <v>E</v>
      </c>
      <c r="D118" s="14">
        <f ca="1">COUNTIF($C109:C118,"E")</f>
        <v>8</v>
      </c>
      <c r="E118" s="14">
        <f ca="1">COUNTIF($C109:C118,"O")</f>
        <v>2</v>
      </c>
      <c r="F118" s="40" t="e">
        <f ca="1">IF($A117&lt;&gt;"",IF(#REF!&gt;=0,1,ROUNDUP(ABS(#REF!)/F$3,0)),"")</f>
        <v>#REF!</v>
      </c>
      <c r="G118" s="51" t="e">
        <f t="shared" ca="1" si="6"/>
        <v>#REF!</v>
      </c>
      <c r="H118" s="42" t="e">
        <f>IF(H117=#REF!,0,IF(J118="L",H117+1,0))</f>
        <v>#REF!</v>
      </c>
      <c r="I118" s="17" t="e">
        <f ca="1">IF($A117&lt;&gt;"",IF(OR(#REF!&lt;&gt;0,#REF!&lt;&gt;0),"",IF(D117&gt;=7,"O",IF(E117&gt;=7,"E",""))),"")</f>
        <v>#REF!</v>
      </c>
      <c r="J118" s="17" t="e">
        <f ca="1">IF($A118&lt;&gt;"",IF(I118&lt;&gt;"",IF($A118=0,"L",IF($C118=I118,"W","L")),""),"")</f>
        <v>#REF!</v>
      </c>
      <c r="K118" s="9" t="e">
        <f ca="1">IF($A118&lt;&gt;"",IF(OR(#REF!&lt;&gt;0,#REF!&lt;&gt;0),"0",IF(J118&lt;&gt;"",IF(J118="W",(1*F118),(-1*F118)),0)),0)</f>
        <v>#REF!</v>
      </c>
      <c r="L118" s="9" t="e">
        <f ca="1">IF(AND(J116="W",J117="W",J118="W"),3,IF(AND(ABS(#REF!)&lt;#REF!,J117="W",J118="W",#REF!=2),2,L117))</f>
        <v>#REF!</v>
      </c>
      <c r="M118" s="40" t="e">
        <f ca="1">IF($A117&lt;&gt;"",VLOOKUP(N117,#REF!,2),"")</f>
        <v>#REF!</v>
      </c>
      <c r="N118" s="51" t="e">
        <f t="shared" ca="1" si="5"/>
        <v>#REF!</v>
      </c>
      <c r="O118" s="42" t="e">
        <f>IF(O117=#REF!,0,IF(Q118="L",O117+1,0))</f>
        <v>#REF!</v>
      </c>
      <c r="P118" s="17" t="e">
        <f ca="1">IF($A117&lt;&gt;"",IF(OR(#REF!&lt;&gt;0,#REF!&lt;&gt;0),"","O"),"")</f>
        <v>#REF!</v>
      </c>
      <c r="Q118" s="17" t="e">
        <f ca="1">IF($A118&lt;&gt;"",IF(P118&lt;&gt;"",IF($A118=0,"L",IF($C118=P118,"W","L")),""),"")</f>
        <v>#REF!</v>
      </c>
      <c r="R118" s="45" t="e">
        <f ca="1">IF($A118&lt;&gt;"",IF(OR(#REF!&lt;&gt;0,#REF!&lt;&gt;0),"0",IF(Q118&lt;&gt;"",IF(Q118="W",(1*M118),(-1*M118)),0)),0)</f>
        <v>#REF!</v>
      </c>
      <c r="S118" s="45" t="e">
        <f ca="1">IF(AND(Q116="W",Q117="W",Q118="W"),3,IF(AND(ABS(#REF!)&lt;#REF!,Q117="W",Q118="W",#REF!=2),2,S117))</f>
        <v>#REF!</v>
      </c>
      <c r="T118" s="14" t="str">
        <f ca="1">VLOOKUP(ABS($A118),$W$6:$AB$43,5,0)</f>
        <v>L</v>
      </c>
    </row>
    <row r="119" spans="1:20">
      <c r="A119" s="30">
        <f t="shared" ca="1" si="4"/>
        <v>25</v>
      </c>
      <c r="B119" s="14" t="str">
        <f ca="1">VLOOKUP(ABS($A119),$W$6:$AB$43,6,0)</f>
        <v>R</v>
      </c>
      <c r="C119" s="14" t="str">
        <f ca="1">VLOOKUP(ABS($A119),$W$6:$AB$43,4,0)</f>
        <v>O</v>
      </c>
      <c r="D119" s="14">
        <f ca="1">COUNTIF($C110:C119,"E")</f>
        <v>7</v>
      </c>
      <c r="E119" s="14">
        <f ca="1">COUNTIF($C110:C119,"O")</f>
        <v>3</v>
      </c>
      <c r="F119" s="40" t="e">
        <f ca="1">IF($A118&lt;&gt;"",IF(#REF!&gt;=0,1,ROUNDUP(ABS(#REF!)/F$3,0)),"")</f>
        <v>#REF!</v>
      </c>
      <c r="G119" s="51" t="e">
        <f t="shared" ca="1" si="6"/>
        <v>#REF!</v>
      </c>
      <c r="H119" s="42" t="e">
        <f>IF(H118=#REF!,0,IF(J119="L",H118+1,0))</f>
        <v>#REF!</v>
      </c>
      <c r="I119" s="17" t="e">
        <f ca="1">IF($A118&lt;&gt;"",IF(OR(#REF!&lt;&gt;0,#REF!&lt;&gt;0),"",IF(D118&gt;=7,"O",IF(E118&gt;=7,"E",""))),"")</f>
        <v>#REF!</v>
      </c>
      <c r="J119" s="17" t="e">
        <f ca="1">IF($A119&lt;&gt;"",IF(I119&lt;&gt;"",IF($A119=0,"L",IF($C119=I119,"W","L")),""),"")</f>
        <v>#REF!</v>
      </c>
      <c r="K119" s="9" t="e">
        <f ca="1">IF($A119&lt;&gt;"",IF(OR(#REF!&lt;&gt;0,#REF!&lt;&gt;0),"0",IF(J119&lt;&gt;"",IF(J119="W",(1*F119),(-1*F119)),0)),0)</f>
        <v>#REF!</v>
      </c>
      <c r="L119" s="9" t="e">
        <f ca="1">IF(AND(J117="W",J118="W",J119="W"),3,IF(AND(ABS(#REF!)&lt;#REF!,J118="W",J119="W",#REF!=2),2,L118))</f>
        <v>#REF!</v>
      </c>
      <c r="M119" s="40" t="e">
        <f ca="1">IF($A118&lt;&gt;"",VLOOKUP(N118,#REF!,2),"")</f>
        <v>#REF!</v>
      </c>
      <c r="N119" s="51" t="e">
        <f t="shared" ca="1" si="5"/>
        <v>#REF!</v>
      </c>
      <c r="O119" s="42" t="e">
        <f>IF(O118=#REF!,0,IF(Q119="L",O118+1,0))</f>
        <v>#REF!</v>
      </c>
      <c r="P119" s="17" t="e">
        <f ca="1">IF($A118&lt;&gt;"",IF(OR(#REF!&lt;&gt;0,#REF!&lt;&gt;0),"","O"),"")</f>
        <v>#REF!</v>
      </c>
      <c r="Q119" s="17" t="e">
        <f ca="1">IF($A119&lt;&gt;"",IF(P119&lt;&gt;"",IF($A119=0,"L",IF($C119=P119,"W","L")),""),"")</f>
        <v>#REF!</v>
      </c>
      <c r="R119" s="45" t="e">
        <f ca="1">IF($A119&lt;&gt;"",IF(OR(#REF!&lt;&gt;0,#REF!&lt;&gt;0),"0",IF(Q119&lt;&gt;"",IF(Q119="W",(1*M119),(-1*M119)),0)),0)</f>
        <v>#REF!</v>
      </c>
      <c r="S119" s="45" t="e">
        <f ca="1">IF(AND(Q117="W",Q118="W",Q119="W"),3,IF(AND(ABS(#REF!)&lt;#REF!,Q118="W",Q119="W",#REF!=2),2,S118))</f>
        <v>#REF!</v>
      </c>
      <c r="T119" s="14" t="str">
        <f ca="1">VLOOKUP(ABS($A119),$W$6:$AB$43,5,0)</f>
        <v>H</v>
      </c>
    </row>
    <row r="120" spans="1:20">
      <c r="A120" s="30">
        <f t="shared" ca="1" si="4"/>
        <v>12</v>
      </c>
      <c r="B120" s="14" t="str">
        <f ca="1">VLOOKUP(ABS($A120),$W$6:$AB$43,6,0)</f>
        <v>R</v>
      </c>
      <c r="C120" s="14" t="str">
        <f ca="1">VLOOKUP(ABS($A120),$W$6:$AB$43,4,0)</f>
        <v>E</v>
      </c>
      <c r="D120" s="14">
        <f ca="1">COUNTIF($C111:C120,"E")</f>
        <v>7</v>
      </c>
      <c r="E120" s="14">
        <f ca="1">COUNTIF($C111:C120,"O")</f>
        <v>3</v>
      </c>
      <c r="F120" s="40" t="e">
        <f ca="1">IF($A119&lt;&gt;"",IF(#REF!&gt;=0,1,ROUNDUP(ABS(#REF!)/F$3,0)),"")</f>
        <v>#REF!</v>
      </c>
      <c r="G120" s="51" t="e">
        <f t="shared" ca="1" si="6"/>
        <v>#REF!</v>
      </c>
      <c r="H120" s="42" t="e">
        <f>IF(H119=#REF!,0,IF(J120="L",H119+1,0))</f>
        <v>#REF!</v>
      </c>
      <c r="I120" s="17" t="e">
        <f ca="1">IF($A119&lt;&gt;"",IF(OR(#REF!&lt;&gt;0,#REF!&lt;&gt;0),"",IF(D119&gt;=7,"O",IF(E119&gt;=7,"E",""))),"")</f>
        <v>#REF!</v>
      </c>
      <c r="J120" s="17" t="e">
        <f ca="1">IF($A120&lt;&gt;"",IF(I120&lt;&gt;"",IF($A120=0,"L",IF($C120=I120,"W","L")),""),"")</f>
        <v>#REF!</v>
      </c>
      <c r="K120" s="9" t="e">
        <f ca="1">IF($A120&lt;&gt;"",IF(OR(#REF!&lt;&gt;0,#REF!&lt;&gt;0),"0",IF(J120&lt;&gt;"",IF(J120="W",(1*F120),(-1*F120)),0)),0)</f>
        <v>#REF!</v>
      </c>
      <c r="L120" s="9" t="e">
        <f ca="1">IF(AND(J118="W",J119="W",J120="W"),3,IF(AND(ABS(#REF!)&lt;#REF!,J119="W",J120="W",#REF!=2),2,L119))</f>
        <v>#REF!</v>
      </c>
      <c r="M120" s="40" t="e">
        <f ca="1">IF($A119&lt;&gt;"",VLOOKUP(N119,#REF!,2),"")</f>
        <v>#REF!</v>
      </c>
      <c r="N120" s="51" t="e">
        <f t="shared" ca="1" si="5"/>
        <v>#REF!</v>
      </c>
      <c r="O120" s="42" t="e">
        <f>IF(O119=#REF!,0,IF(Q120="L",O119+1,0))</f>
        <v>#REF!</v>
      </c>
      <c r="P120" s="17" t="e">
        <f ca="1">IF($A119&lt;&gt;"",IF(OR(#REF!&lt;&gt;0,#REF!&lt;&gt;0),"","O"),"")</f>
        <v>#REF!</v>
      </c>
      <c r="Q120" s="17" t="e">
        <f ca="1">IF($A120&lt;&gt;"",IF(P120&lt;&gt;"",IF($A120=0,"L",IF($C120=P120,"W","L")),""),"")</f>
        <v>#REF!</v>
      </c>
      <c r="R120" s="45" t="e">
        <f ca="1">IF($A120&lt;&gt;"",IF(OR(#REF!&lt;&gt;0,#REF!&lt;&gt;0),"0",IF(Q120&lt;&gt;"",IF(Q120="W",(1*M120),(-1*M120)),0)),0)</f>
        <v>#REF!</v>
      </c>
      <c r="S120" s="45" t="e">
        <f ca="1">IF(AND(Q118="W",Q119="W",Q120="W"),3,IF(AND(ABS(#REF!)&lt;#REF!,Q119="W",Q120="W",#REF!=2),2,S119))</f>
        <v>#REF!</v>
      </c>
      <c r="T120" s="14" t="str">
        <f ca="1">VLOOKUP(ABS($A120),$W$6:$AB$43,5,0)</f>
        <v>L</v>
      </c>
    </row>
    <row r="121" spans="1:20">
      <c r="A121" s="30">
        <f t="shared" ca="1" si="4"/>
        <v>10</v>
      </c>
      <c r="B121" s="14" t="str">
        <f ca="1">VLOOKUP(ABS($A121),$W$6:$AB$43,6,0)</f>
        <v>B</v>
      </c>
      <c r="C121" s="14" t="str">
        <f ca="1">VLOOKUP(ABS($A121),$W$6:$AB$43,4,0)</f>
        <v>E</v>
      </c>
      <c r="D121" s="14">
        <f ca="1">COUNTIF($C112:C121,"E")</f>
        <v>8</v>
      </c>
      <c r="E121" s="14">
        <f ca="1">COUNTIF($C112:C121,"O")</f>
        <v>2</v>
      </c>
      <c r="F121" s="40" t="e">
        <f ca="1">IF($A120&lt;&gt;"",IF(#REF!&gt;=0,1,ROUNDUP(ABS(#REF!)/F$3,0)),"")</f>
        <v>#REF!</v>
      </c>
      <c r="G121" s="51" t="e">
        <f t="shared" ca="1" si="6"/>
        <v>#REF!</v>
      </c>
      <c r="H121" s="42" t="e">
        <f>IF(H120=#REF!,0,IF(J121="L",H120+1,0))</f>
        <v>#REF!</v>
      </c>
      <c r="I121" s="17" t="e">
        <f ca="1">IF($A120&lt;&gt;"",IF(OR(#REF!&lt;&gt;0,#REF!&lt;&gt;0),"",IF(D120&gt;=7,"O",IF(E120&gt;=7,"E",""))),"")</f>
        <v>#REF!</v>
      </c>
      <c r="J121" s="17" t="e">
        <f ca="1">IF($A121&lt;&gt;"",IF(I121&lt;&gt;"",IF($A121=0,"L",IF($C121=I121,"W","L")),""),"")</f>
        <v>#REF!</v>
      </c>
      <c r="K121" s="9" t="e">
        <f ca="1">IF($A121&lt;&gt;"",IF(OR(#REF!&lt;&gt;0,#REF!&lt;&gt;0),"0",IF(J121&lt;&gt;"",IF(J121="W",(1*F121),(-1*F121)),0)),0)</f>
        <v>#REF!</v>
      </c>
      <c r="L121" s="9" t="e">
        <f ca="1">IF(AND(J119="W",J120="W",J121="W"),3,IF(AND(ABS(#REF!)&lt;#REF!,J120="W",J121="W",#REF!=2),2,L120))</f>
        <v>#REF!</v>
      </c>
      <c r="M121" s="40" t="e">
        <f ca="1">IF($A120&lt;&gt;"",VLOOKUP(N120,#REF!,2),"")</f>
        <v>#REF!</v>
      </c>
      <c r="N121" s="51" t="e">
        <f t="shared" ca="1" si="5"/>
        <v>#REF!</v>
      </c>
      <c r="O121" s="42" t="e">
        <f>IF(O120=#REF!,0,IF(Q121="L",O120+1,0))</f>
        <v>#REF!</v>
      </c>
      <c r="P121" s="17" t="e">
        <f ca="1">IF($A120&lt;&gt;"",IF(OR(#REF!&lt;&gt;0,#REF!&lt;&gt;0),"","O"),"")</f>
        <v>#REF!</v>
      </c>
      <c r="Q121" s="17" t="e">
        <f ca="1">IF($A121&lt;&gt;"",IF(P121&lt;&gt;"",IF($A121=0,"L",IF($C121=P121,"W","L")),""),"")</f>
        <v>#REF!</v>
      </c>
      <c r="R121" s="45" t="e">
        <f ca="1">IF($A121&lt;&gt;"",IF(OR(#REF!&lt;&gt;0,#REF!&lt;&gt;0),"0",IF(Q121&lt;&gt;"",IF(Q121="W",(1*M121),(-1*M121)),0)),0)</f>
        <v>#REF!</v>
      </c>
      <c r="S121" s="45" t="e">
        <f ca="1">IF(AND(Q119="W",Q120="W",Q121="W"),3,IF(AND(ABS(#REF!)&lt;#REF!,Q120="W",Q121="W",#REF!=2),2,S120))</f>
        <v>#REF!</v>
      </c>
      <c r="T121" s="14" t="str">
        <f ca="1">VLOOKUP(ABS($A121),$W$6:$AB$43,5,0)</f>
        <v>L</v>
      </c>
    </row>
    <row r="122" spans="1:20">
      <c r="A122" s="30">
        <f t="shared" ca="1" si="4"/>
        <v>1</v>
      </c>
      <c r="B122" s="14" t="str">
        <f ca="1">VLOOKUP(ABS($A122),$W$6:$AB$43,6,0)</f>
        <v>R</v>
      </c>
      <c r="C122" s="14" t="str">
        <f ca="1">VLOOKUP(ABS($A122),$W$6:$AB$43,4,0)</f>
        <v>O</v>
      </c>
      <c r="D122" s="14">
        <f ca="1">COUNTIF($C113:C122,"E")</f>
        <v>7</v>
      </c>
      <c r="E122" s="14">
        <f ca="1">COUNTIF($C113:C122,"O")</f>
        <v>3</v>
      </c>
      <c r="F122" s="40" t="e">
        <f ca="1">IF($A121&lt;&gt;"",IF(#REF!&gt;=0,1,ROUNDUP(ABS(#REF!)/F$3,0)),"")</f>
        <v>#REF!</v>
      </c>
      <c r="G122" s="51" t="e">
        <f t="shared" ca="1" si="6"/>
        <v>#REF!</v>
      </c>
      <c r="H122" s="42" t="e">
        <f>IF(H121=#REF!,0,IF(J122="L",H121+1,0))</f>
        <v>#REF!</v>
      </c>
      <c r="I122" s="17" t="e">
        <f ca="1">IF($A121&lt;&gt;"",IF(OR(#REF!&lt;&gt;0,#REF!&lt;&gt;0),"",IF(D121&gt;=7,"O",IF(E121&gt;=7,"E",""))),"")</f>
        <v>#REF!</v>
      </c>
      <c r="J122" s="17" t="e">
        <f ca="1">IF($A122&lt;&gt;"",IF(I122&lt;&gt;"",IF($A122=0,"L",IF($C122=I122,"W","L")),""),"")</f>
        <v>#REF!</v>
      </c>
      <c r="K122" s="9" t="e">
        <f ca="1">IF($A122&lt;&gt;"",IF(OR(#REF!&lt;&gt;0,#REF!&lt;&gt;0),"0",IF(J122&lt;&gt;"",IF(J122="W",(1*F122),(-1*F122)),0)),0)</f>
        <v>#REF!</v>
      </c>
      <c r="L122" s="9" t="e">
        <f ca="1">IF(AND(J120="W",J121="W",J122="W"),3,IF(AND(ABS(#REF!)&lt;#REF!,J121="W",J122="W",#REF!=2),2,L121))</f>
        <v>#REF!</v>
      </c>
      <c r="M122" s="40" t="e">
        <f ca="1">IF($A121&lt;&gt;"",VLOOKUP(N121,#REF!,2),"")</f>
        <v>#REF!</v>
      </c>
      <c r="N122" s="51" t="e">
        <f t="shared" ca="1" si="5"/>
        <v>#REF!</v>
      </c>
      <c r="O122" s="42" t="e">
        <f>IF(O121=#REF!,0,IF(Q122="L",O121+1,0))</f>
        <v>#REF!</v>
      </c>
      <c r="P122" s="17" t="e">
        <f ca="1">IF($A121&lt;&gt;"",IF(OR(#REF!&lt;&gt;0,#REF!&lt;&gt;0),"","O"),"")</f>
        <v>#REF!</v>
      </c>
      <c r="Q122" s="17" t="e">
        <f ca="1">IF($A122&lt;&gt;"",IF(P122&lt;&gt;"",IF($A122=0,"L",IF($C122=P122,"W","L")),""),"")</f>
        <v>#REF!</v>
      </c>
      <c r="R122" s="45" t="e">
        <f ca="1">IF($A122&lt;&gt;"",IF(OR(#REF!&lt;&gt;0,#REF!&lt;&gt;0),"0",IF(Q122&lt;&gt;"",IF(Q122="W",(1*M122),(-1*M122)),0)),0)</f>
        <v>#REF!</v>
      </c>
      <c r="S122" s="45" t="e">
        <f ca="1">IF(AND(Q120="W",Q121="W",Q122="W"),3,IF(AND(ABS(#REF!)&lt;#REF!,Q121="W",Q122="W",#REF!=2),2,S121))</f>
        <v>#REF!</v>
      </c>
      <c r="T122" s="14" t="str">
        <f ca="1">VLOOKUP(ABS($A122),$W$6:$AB$43,5,0)</f>
        <v>L</v>
      </c>
    </row>
    <row r="123" spans="1:20">
      <c r="A123" s="30">
        <f t="shared" ca="1" si="4"/>
        <v>22</v>
      </c>
      <c r="B123" s="14" t="str">
        <f ca="1">VLOOKUP(ABS($A123),$W$6:$AB$43,6,0)</f>
        <v>B</v>
      </c>
      <c r="C123" s="14" t="str">
        <f ca="1">VLOOKUP(ABS($A123),$W$6:$AB$43,4,0)</f>
        <v>E</v>
      </c>
      <c r="D123" s="14">
        <f ca="1">COUNTIF($C114:C123,"E")</f>
        <v>7</v>
      </c>
      <c r="E123" s="14">
        <f ca="1">COUNTIF($C114:C123,"O")</f>
        <v>3</v>
      </c>
      <c r="F123" s="40" t="e">
        <f ca="1">IF($A122&lt;&gt;"",IF(#REF!&gt;=0,1,ROUNDUP(ABS(#REF!)/F$3,0)),"")</f>
        <v>#REF!</v>
      </c>
      <c r="G123" s="51" t="e">
        <f t="shared" ca="1" si="6"/>
        <v>#REF!</v>
      </c>
      <c r="H123" s="42" t="e">
        <f>IF(H122=#REF!,0,IF(J123="L",H122+1,0))</f>
        <v>#REF!</v>
      </c>
      <c r="I123" s="17" t="e">
        <f ca="1">IF($A122&lt;&gt;"",IF(OR(#REF!&lt;&gt;0,#REF!&lt;&gt;0),"",IF(D122&gt;=7,"O",IF(E122&gt;=7,"E",""))),"")</f>
        <v>#REF!</v>
      </c>
      <c r="J123" s="17" t="e">
        <f ca="1">IF($A123&lt;&gt;"",IF(I123&lt;&gt;"",IF($A123=0,"L",IF($C123=I123,"W","L")),""),"")</f>
        <v>#REF!</v>
      </c>
      <c r="K123" s="9" t="e">
        <f ca="1">IF($A123&lt;&gt;"",IF(OR(#REF!&lt;&gt;0,#REF!&lt;&gt;0),"0",IF(J123&lt;&gt;"",IF(J123="W",(1*F123),(-1*F123)),0)),0)</f>
        <v>#REF!</v>
      </c>
      <c r="L123" s="9" t="e">
        <f ca="1">IF(AND(J121="W",J122="W",J123="W"),3,IF(AND(ABS(#REF!)&lt;#REF!,J122="W",J123="W",#REF!=2),2,L122))</f>
        <v>#REF!</v>
      </c>
      <c r="M123" s="40" t="e">
        <f ca="1">IF($A122&lt;&gt;"",VLOOKUP(N122,#REF!,2),"")</f>
        <v>#REF!</v>
      </c>
      <c r="N123" s="51" t="e">
        <f t="shared" ca="1" si="5"/>
        <v>#REF!</v>
      </c>
      <c r="O123" s="42" t="e">
        <f>IF(O122=#REF!,0,IF(Q123="L",O122+1,0))</f>
        <v>#REF!</v>
      </c>
      <c r="P123" s="17" t="e">
        <f ca="1">IF($A122&lt;&gt;"",IF(OR(#REF!&lt;&gt;0,#REF!&lt;&gt;0),"","O"),"")</f>
        <v>#REF!</v>
      </c>
      <c r="Q123" s="17" t="e">
        <f ca="1">IF($A123&lt;&gt;"",IF(P123&lt;&gt;"",IF($A123=0,"L",IF($C123=P123,"W","L")),""),"")</f>
        <v>#REF!</v>
      </c>
      <c r="R123" s="45" t="e">
        <f ca="1">IF($A123&lt;&gt;"",IF(OR(#REF!&lt;&gt;0,#REF!&lt;&gt;0),"0",IF(Q123&lt;&gt;"",IF(Q123="W",(1*M123),(-1*M123)),0)),0)</f>
        <v>#REF!</v>
      </c>
      <c r="S123" s="45" t="e">
        <f ca="1">IF(AND(Q121="W",Q122="W",Q123="W"),3,IF(AND(ABS(#REF!)&lt;#REF!,Q122="W",Q123="W",#REF!=2),2,S122))</f>
        <v>#REF!</v>
      </c>
      <c r="T123" s="14" t="str">
        <f ca="1">VLOOKUP(ABS($A123),$W$6:$AB$43,5,0)</f>
        <v>H</v>
      </c>
    </row>
    <row r="124" spans="1:20">
      <c r="A124" s="30">
        <f t="shared" ca="1" si="4"/>
        <v>19</v>
      </c>
      <c r="B124" s="14" t="str">
        <f ca="1">VLOOKUP(ABS($A124),$W$6:$AB$43,6,0)</f>
        <v>R</v>
      </c>
      <c r="C124" s="14" t="str">
        <f ca="1">VLOOKUP(ABS($A124),$W$6:$AB$43,4,0)</f>
        <v>O</v>
      </c>
      <c r="D124" s="14">
        <f ca="1">COUNTIF($C115:C124,"E")</f>
        <v>6</v>
      </c>
      <c r="E124" s="14">
        <f ca="1">COUNTIF($C115:C124,"O")</f>
        <v>4</v>
      </c>
      <c r="F124" s="40" t="e">
        <f ca="1">IF($A123&lt;&gt;"",IF(#REF!&gt;=0,1,ROUNDUP(ABS(#REF!)/F$3,0)),"")</f>
        <v>#REF!</v>
      </c>
      <c r="G124" s="51" t="e">
        <f t="shared" ca="1" si="6"/>
        <v>#REF!</v>
      </c>
      <c r="H124" s="42" t="e">
        <f>IF(H123=#REF!,0,IF(J124="L",H123+1,0))</f>
        <v>#REF!</v>
      </c>
      <c r="I124" s="17" t="e">
        <f ca="1">IF($A123&lt;&gt;"",IF(OR(#REF!&lt;&gt;0,#REF!&lt;&gt;0),"",IF(D123&gt;=7,"O",IF(E123&gt;=7,"E",""))),"")</f>
        <v>#REF!</v>
      </c>
      <c r="J124" s="17" t="e">
        <f ca="1">IF($A124&lt;&gt;"",IF(I124&lt;&gt;"",IF($A124=0,"L",IF($C124=I124,"W","L")),""),"")</f>
        <v>#REF!</v>
      </c>
      <c r="K124" s="9" t="e">
        <f ca="1">IF($A124&lt;&gt;"",IF(OR(#REF!&lt;&gt;0,#REF!&lt;&gt;0),"0",IF(J124&lt;&gt;"",IF(J124="W",(1*F124),(-1*F124)),0)),0)</f>
        <v>#REF!</v>
      </c>
      <c r="L124" s="9" t="e">
        <f ca="1">IF(AND(J122="W",J123="W",J124="W"),3,IF(AND(ABS(#REF!)&lt;#REF!,J123="W",J124="W",#REF!=2),2,L123))</f>
        <v>#REF!</v>
      </c>
      <c r="M124" s="40" t="e">
        <f ca="1">IF($A123&lt;&gt;"",VLOOKUP(N123,#REF!,2),"")</f>
        <v>#REF!</v>
      </c>
      <c r="N124" s="51" t="e">
        <f t="shared" ca="1" si="5"/>
        <v>#REF!</v>
      </c>
      <c r="O124" s="42" t="e">
        <f>IF(O123=#REF!,0,IF(Q124="L",O123+1,0))</f>
        <v>#REF!</v>
      </c>
      <c r="P124" s="17" t="e">
        <f ca="1">IF($A123&lt;&gt;"",IF(OR(#REF!&lt;&gt;0,#REF!&lt;&gt;0),"","O"),"")</f>
        <v>#REF!</v>
      </c>
      <c r="Q124" s="17" t="e">
        <f ca="1">IF($A124&lt;&gt;"",IF(P124&lt;&gt;"",IF($A124=0,"L",IF($C124=P124,"W","L")),""),"")</f>
        <v>#REF!</v>
      </c>
      <c r="R124" s="45" t="e">
        <f ca="1">IF($A124&lt;&gt;"",IF(OR(#REF!&lt;&gt;0,#REF!&lt;&gt;0),"0",IF(Q124&lt;&gt;"",IF(Q124="W",(1*M124),(-1*M124)),0)),0)</f>
        <v>#REF!</v>
      </c>
      <c r="S124" s="45" t="e">
        <f ca="1">IF(AND(Q122="W",Q123="W",Q124="W"),3,IF(AND(ABS(#REF!)&lt;#REF!,Q123="W",Q124="W",#REF!=2),2,S123))</f>
        <v>#REF!</v>
      </c>
      <c r="T124" s="14" t="str">
        <f ca="1">VLOOKUP(ABS($A124),$W$6:$AB$43,5,0)</f>
        <v>H</v>
      </c>
    </row>
    <row r="125" spans="1:20">
      <c r="A125" s="30">
        <f t="shared" ca="1" si="4"/>
        <v>28</v>
      </c>
      <c r="B125" s="14" t="str">
        <f ca="1">VLOOKUP(ABS($A125),$W$6:$AB$43,6,0)</f>
        <v>B</v>
      </c>
      <c r="C125" s="14" t="str">
        <f ca="1">VLOOKUP(ABS($A125),$W$6:$AB$43,4,0)</f>
        <v>E</v>
      </c>
      <c r="D125" s="14">
        <f ca="1">COUNTIF($C116:C125,"E")</f>
        <v>7</v>
      </c>
      <c r="E125" s="14">
        <f ca="1">COUNTIF($C116:C125,"O")</f>
        <v>3</v>
      </c>
      <c r="F125" s="40" t="e">
        <f ca="1">IF($A124&lt;&gt;"",IF(#REF!&gt;=0,1,ROUNDUP(ABS(#REF!)/F$3,0)),"")</f>
        <v>#REF!</v>
      </c>
      <c r="G125" s="51" t="e">
        <f t="shared" ca="1" si="6"/>
        <v>#REF!</v>
      </c>
      <c r="H125" s="42" t="e">
        <f>IF(H124=#REF!,0,IF(J125="L",H124+1,0))</f>
        <v>#REF!</v>
      </c>
      <c r="I125" s="17" t="e">
        <f ca="1">IF($A124&lt;&gt;"",IF(OR(#REF!&lt;&gt;0,#REF!&lt;&gt;0),"",IF(D124&gt;=7,"O",IF(E124&gt;=7,"E",""))),"")</f>
        <v>#REF!</v>
      </c>
      <c r="J125" s="17" t="e">
        <f ca="1">IF($A125&lt;&gt;"",IF(I125&lt;&gt;"",IF($A125=0,"L",IF($C125=I125,"W","L")),""),"")</f>
        <v>#REF!</v>
      </c>
      <c r="K125" s="9" t="e">
        <f ca="1">IF($A125&lt;&gt;"",IF(OR(#REF!&lt;&gt;0,#REF!&lt;&gt;0),"0",IF(J125&lt;&gt;"",IF(J125="W",(1*F125),(-1*F125)),0)),0)</f>
        <v>#REF!</v>
      </c>
      <c r="L125" s="9" t="e">
        <f ca="1">IF(AND(J123="W",J124="W",J125="W"),3,IF(AND(ABS(#REF!)&lt;#REF!,J124="W",J125="W",#REF!=2),2,L124))</f>
        <v>#REF!</v>
      </c>
      <c r="M125" s="40" t="e">
        <f ca="1">IF($A124&lt;&gt;"",VLOOKUP(N124,#REF!,2),"")</f>
        <v>#REF!</v>
      </c>
      <c r="N125" s="51" t="e">
        <f t="shared" ca="1" si="5"/>
        <v>#REF!</v>
      </c>
      <c r="O125" s="42" t="e">
        <f>IF(O124=#REF!,0,IF(Q125="L",O124+1,0))</f>
        <v>#REF!</v>
      </c>
      <c r="P125" s="17" t="e">
        <f ca="1">IF($A124&lt;&gt;"",IF(OR(#REF!&lt;&gt;0,#REF!&lt;&gt;0),"","O"),"")</f>
        <v>#REF!</v>
      </c>
      <c r="Q125" s="17" t="e">
        <f ca="1">IF($A125&lt;&gt;"",IF(P125&lt;&gt;"",IF($A125=0,"L",IF($C125=P125,"W","L")),""),"")</f>
        <v>#REF!</v>
      </c>
      <c r="R125" s="45" t="e">
        <f ca="1">IF($A125&lt;&gt;"",IF(OR(#REF!&lt;&gt;0,#REF!&lt;&gt;0),"0",IF(Q125&lt;&gt;"",IF(Q125="W",(1*M125),(-1*M125)),0)),0)</f>
        <v>#REF!</v>
      </c>
      <c r="S125" s="45" t="e">
        <f ca="1">IF(AND(Q123="W",Q124="W",Q125="W"),3,IF(AND(ABS(#REF!)&lt;#REF!,Q124="W",Q125="W",#REF!=2),2,S124))</f>
        <v>#REF!</v>
      </c>
      <c r="T125" s="14" t="str">
        <f ca="1">VLOOKUP(ABS($A125),$W$6:$AB$43,5,0)</f>
        <v>H</v>
      </c>
    </row>
    <row r="126" spans="1:20">
      <c r="A126" s="30">
        <f t="shared" ca="1" si="4"/>
        <v>10</v>
      </c>
      <c r="B126" s="14" t="str">
        <f ca="1">VLOOKUP(ABS($A126),$W$6:$AB$43,6,0)</f>
        <v>B</v>
      </c>
      <c r="C126" s="14" t="str">
        <f ca="1">VLOOKUP(ABS($A126),$W$6:$AB$43,4,0)</f>
        <v>E</v>
      </c>
      <c r="D126" s="14">
        <f ca="1">COUNTIF($C117:C126,"E")</f>
        <v>7</v>
      </c>
      <c r="E126" s="14">
        <f ca="1">COUNTIF($C117:C126,"O")</f>
        <v>3</v>
      </c>
      <c r="F126" s="40" t="e">
        <f ca="1">IF($A125&lt;&gt;"",IF(#REF!&gt;=0,1,ROUNDUP(ABS(#REF!)/F$3,0)),"")</f>
        <v>#REF!</v>
      </c>
      <c r="G126" s="51" t="e">
        <f t="shared" ca="1" si="6"/>
        <v>#REF!</v>
      </c>
      <c r="H126" s="42" t="e">
        <f>IF(H125=#REF!,0,IF(J126="L",H125+1,0))</f>
        <v>#REF!</v>
      </c>
      <c r="I126" s="17" t="e">
        <f ca="1">IF($A125&lt;&gt;"",IF(OR(#REF!&lt;&gt;0,#REF!&lt;&gt;0),"",IF(D125&gt;=7,"O",IF(E125&gt;=7,"E",""))),"")</f>
        <v>#REF!</v>
      </c>
      <c r="J126" s="17" t="e">
        <f ca="1">IF($A126&lt;&gt;"",IF(I126&lt;&gt;"",IF($A126=0,"L",IF($C126=I126,"W","L")),""),"")</f>
        <v>#REF!</v>
      </c>
      <c r="K126" s="9" t="e">
        <f ca="1">IF($A126&lt;&gt;"",IF(OR(#REF!&lt;&gt;0,#REF!&lt;&gt;0),"0",IF(J126&lt;&gt;"",IF(J126="W",(1*F126),(-1*F126)),0)),0)</f>
        <v>#REF!</v>
      </c>
      <c r="L126" s="9" t="e">
        <f ca="1">IF(AND(J124="W",J125="W",J126="W"),3,IF(AND(ABS(#REF!)&lt;#REF!,J125="W",J126="W",#REF!=2),2,L125))</f>
        <v>#REF!</v>
      </c>
      <c r="M126" s="40" t="e">
        <f ca="1">IF($A125&lt;&gt;"",VLOOKUP(N125,#REF!,2),"")</f>
        <v>#REF!</v>
      </c>
      <c r="N126" s="51" t="e">
        <f t="shared" ca="1" si="5"/>
        <v>#REF!</v>
      </c>
      <c r="O126" s="42" t="e">
        <f>IF(O125=#REF!,0,IF(Q126="L",O125+1,0))</f>
        <v>#REF!</v>
      </c>
      <c r="P126" s="17" t="e">
        <f ca="1">IF($A125&lt;&gt;"",IF(OR(#REF!&lt;&gt;0,#REF!&lt;&gt;0),"","O"),"")</f>
        <v>#REF!</v>
      </c>
      <c r="Q126" s="17" t="e">
        <f ca="1">IF($A126&lt;&gt;"",IF(P126&lt;&gt;"",IF($A126=0,"L",IF($C126=P126,"W","L")),""),"")</f>
        <v>#REF!</v>
      </c>
      <c r="R126" s="45" t="e">
        <f ca="1">IF($A126&lt;&gt;"",IF(OR(#REF!&lt;&gt;0,#REF!&lt;&gt;0),"0",IF(Q126&lt;&gt;"",IF(Q126="W",(1*M126),(-1*M126)),0)),0)</f>
        <v>#REF!</v>
      </c>
      <c r="S126" s="45" t="e">
        <f ca="1">IF(AND(Q124="W",Q125="W",Q126="W"),3,IF(AND(ABS(#REF!)&lt;#REF!,Q125="W",Q126="W",#REF!=2),2,S125))</f>
        <v>#REF!</v>
      </c>
      <c r="T126" s="14" t="str">
        <f ca="1">VLOOKUP(ABS($A126),$W$6:$AB$43,5,0)</f>
        <v>L</v>
      </c>
    </row>
    <row r="127" spans="1:20">
      <c r="A127" s="30">
        <f t="shared" ca="1" si="4"/>
        <v>1</v>
      </c>
      <c r="B127" s="14" t="str">
        <f ca="1">VLOOKUP(ABS($A127),$W$6:$AB$43,6,0)</f>
        <v>R</v>
      </c>
      <c r="C127" s="14" t="str">
        <f ca="1">VLOOKUP(ABS($A127),$W$6:$AB$43,4,0)</f>
        <v>O</v>
      </c>
      <c r="D127" s="14">
        <f ca="1">COUNTIF($C118:C127,"E")</f>
        <v>6</v>
      </c>
      <c r="E127" s="14">
        <f ca="1">COUNTIF($C118:C127,"O")</f>
        <v>4</v>
      </c>
      <c r="F127" s="40" t="e">
        <f ca="1">IF($A126&lt;&gt;"",IF(#REF!&gt;=0,1,ROUNDUP(ABS(#REF!)/F$3,0)),"")</f>
        <v>#REF!</v>
      </c>
      <c r="G127" s="51" t="e">
        <f t="shared" ca="1" si="6"/>
        <v>#REF!</v>
      </c>
      <c r="H127" s="42" t="e">
        <f>IF(H126=#REF!,0,IF(J127="L",H126+1,0))</f>
        <v>#REF!</v>
      </c>
      <c r="I127" s="17" t="e">
        <f ca="1">IF($A126&lt;&gt;"",IF(OR(#REF!&lt;&gt;0,#REF!&lt;&gt;0),"",IF(D126&gt;=7,"O",IF(E126&gt;=7,"E",""))),"")</f>
        <v>#REF!</v>
      </c>
      <c r="J127" s="17" t="e">
        <f ca="1">IF($A127&lt;&gt;"",IF(I127&lt;&gt;"",IF($A127=0,"L",IF($C127=I127,"W","L")),""),"")</f>
        <v>#REF!</v>
      </c>
      <c r="K127" s="9" t="e">
        <f ca="1">IF($A127&lt;&gt;"",IF(OR(#REF!&lt;&gt;0,#REF!&lt;&gt;0),"0",IF(J127&lt;&gt;"",IF(J127="W",(1*F127),(-1*F127)),0)),0)</f>
        <v>#REF!</v>
      </c>
      <c r="L127" s="9" t="e">
        <f ca="1">IF(AND(J125="W",J126="W",J127="W"),3,IF(AND(ABS(#REF!)&lt;#REF!,J126="W",J127="W",#REF!=2),2,L126))</f>
        <v>#REF!</v>
      </c>
      <c r="M127" s="40" t="e">
        <f ca="1">IF($A126&lt;&gt;"",VLOOKUP(N126,#REF!,2),"")</f>
        <v>#REF!</v>
      </c>
      <c r="N127" s="51" t="e">
        <f t="shared" ca="1" si="5"/>
        <v>#REF!</v>
      </c>
      <c r="O127" s="42" t="e">
        <f>IF(O126=#REF!,0,IF(Q127="L",O126+1,0))</f>
        <v>#REF!</v>
      </c>
      <c r="P127" s="17" t="e">
        <f ca="1">IF($A126&lt;&gt;"",IF(OR(#REF!&lt;&gt;0,#REF!&lt;&gt;0),"","O"),"")</f>
        <v>#REF!</v>
      </c>
      <c r="Q127" s="17" t="e">
        <f ca="1">IF($A127&lt;&gt;"",IF(P127&lt;&gt;"",IF($A127=0,"L",IF($C127=P127,"W","L")),""),"")</f>
        <v>#REF!</v>
      </c>
      <c r="R127" s="45" t="e">
        <f ca="1">IF($A127&lt;&gt;"",IF(OR(#REF!&lt;&gt;0,#REF!&lt;&gt;0),"0",IF(Q127&lt;&gt;"",IF(Q127="W",(1*M127),(-1*M127)),0)),0)</f>
        <v>#REF!</v>
      </c>
      <c r="S127" s="45" t="e">
        <f ca="1">IF(AND(Q125="W",Q126="W",Q127="W"),3,IF(AND(ABS(#REF!)&lt;#REF!,Q126="W",Q127="W",#REF!=2),2,S126))</f>
        <v>#REF!</v>
      </c>
      <c r="T127" s="14" t="str">
        <f ca="1">VLOOKUP(ABS($A127),$W$6:$AB$43,5,0)</f>
        <v>L</v>
      </c>
    </row>
    <row r="128" spans="1:20">
      <c r="A128" s="30">
        <f t="shared" ca="1" si="4"/>
        <v>31</v>
      </c>
      <c r="B128" s="14" t="str">
        <f ca="1">VLOOKUP(ABS($A128),$W$6:$AB$43,6,0)</f>
        <v>B</v>
      </c>
      <c r="C128" s="14" t="str">
        <f ca="1">VLOOKUP(ABS($A128),$W$6:$AB$43,4,0)</f>
        <v>O</v>
      </c>
      <c r="D128" s="14">
        <f ca="1">COUNTIF($C119:C128,"E")</f>
        <v>5</v>
      </c>
      <c r="E128" s="14">
        <f ca="1">COUNTIF($C119:C128,"O")</f>
        <v>5</v>
      </c>
      <c r="F128" s="40" t="e">
        <f ca="1">IF($A127&lt;&gt;"",IF(#REF!&gt;=0,1,ROUNDUP(ABS(#REF!)/F$3,0)),"")</f>
        <v>#REF!</v>
      </c>
      <c r="G128" s="51" t="e">
        <f t="shared" ca="1" si="6"/>
        <v>#REF!</v>
      </c>
      <c r="H128" s="42" t="e">
        <f>IF(H127=#REF!,0,IF(J128="L",H127+1,0))</f>
        <v>#REF!</v>
      </c>
      <c r="I128" s="17" t="e">
        <f ca="1">IF($A127&lt;&gt;"",IF(OR(#REF!&lt;&gt;0,#REF!&lt;&gt;0),"",IF(D127&gt;=7,"O",IF(E127&gt;=7,"E",""))),"")</f>
        <v>#REF!</v>
      </c>
      <c r="J128" s="17" t="e">
        <f ca="1">IF($A128&lt;&gt;"",IF(I128&lt;&gt;"",IF($A128=0,"L",IF($C128=I128,"W","L")),""),"")</f>
        <v>#REF!</v>
      </c>
      <c r="K128" s="9" t="e">
        <f ca="1">IF($A128&lt;&gt;"",IF(OR(#REF!&lt;&gt;0,#REF!&lt;&gt;0),"0",IF(J128&lt;&gt;"",IF(J128="W",(1*F128),(-1*F128)),0)),0)</f>
        <v>#REF!</v>
      </c>
      <c r="L128" s="9" t="e">
        <f ca="1">IF(AND(J126="W",J127="W",J128="W"),3,IF(AND(ABS(#REF!)&lt;#REF!,J127="W",J128="W",#REF!=2),2,L127))</f>
        <v>#REF!</v>
      </c>
      <c r="M128" s="40" t="e">
        <f ca="1">IF($A127&lt;&gt;"",VLOOKUP(N127,#REF!,2),"")</f>
        <v>#REF!</v>
      </c>
      <c r="N128" s="51" t="e">
        <f t="shared" ca="1" si="5"/>
        <v>#REF!</v>
      </c>
      <c r="O128" s="42" t="e">
        <f>IF(O127=#REF!,0,IF(Q128="L",O127+1,0))</f>
        <v>#REF!</v>
      </c>
      <c r="P128" s="17" t="e">
        <f ca="1">IF($A127&lt;&gt;"",IF(OR(#REF!&lt;&gt;0,#REF!&lt;&gt;0),"","O"),"")</f>
        <v>#REF!</v>
      </c>
      <c r="Q128" s="17" t="e">
        <f ca="1">IF($A128&lt;&gt;"",IF(P128&lt;&gt;"",IF($A128=0,"L",IF($C128=P128,"W","L")),""),"")</f>
        <v>#REF!</v>
      </c>
      <c r="R128" s="45" t="e">
        <f ca="1">IF($A128&lt;&gt;"",IF(OR(#REF!&lt;&gt;0,#REF!&lt;&gt;0),"0",IF(Q128&lt;&gt;"",IF(Q128="W",(1*M128),(-1*M128)),0)),0)</f>
        <v>#REF!</v>
      </c>
      <c r="S128" s="45" t="e">
        <f ca="1">IF(AND(Q126="W",Q127="W",Q128="W"),3,IF(AND(ABS(#REF!)&lt;#REF!,Q127="W",Q128="W",#REF!=2),2,S127))</f>
        <v>#REF!</v>
      </c>
      <c r="T128" s="14" t="str">
        <f ca="1">VLOOKUP(ABS($A128),$W$6:$AB$43,5,0)</f>
        <v>H</v>
      </c>
    </row>
    <row r="129" spans="1:20">
      <c r="A129" s="30">
        <f t="shared" ca="1" si="4"/>
        <v>1</v>
      </c>
      <c r="B129" s="14" t="str">
        <f ca="1">VLOOKUP(ABS($A129),$W$6:$AB$43,6,0)</f>
        <v>R</v>
      </c>
      <c r="C129" s="14" t="str">
        <f ca="1">VLOOKUP(ABS($A129),$W$6:$AB$43,4,0)</f>
        <v>O</v>
      </c>
      <c r="D129" s="14">
        <f ca="1">COUNTIF($C120:C129,"E")</f>
        <v>5</v>
      </c>
      <c r="E129" s="14">
        <f ca="1">COUNTIF($C120:C129,"O")</f>
        <v>5</v>
      </c>
      <c r="F129" s="40" t="e">
        <f ca="1">IF($A128&lt;&gt;"",IF(#REF!&gt;=0,1,ROUNDUP(ABS(#REF!)/F$3,0)),"")</f>
        <v>#REF!</v>
      </c>
      <c r="G129" s="51" t="e">
        <f t="shared" ca="1" si="6"/>
        <v>#REF!</v>
      </c>
      <c r="H129" s="42" t="e">
        <f>IF(H128=#REF!,0,IF(J129="L",H128+1,0))</f>
        <v>#REF!</v>
      </c>
      <c r="I129" s="17" t="e">
        <f ca="1">IF($A128&lt;&gt;"",IF(OR(#REF!&lt;&gt;0,#REF!&lt;&gt;0),"",IF(D128&gt;=7,"O",IF(E128&gt;=7,"E",""))),"")</f>
        <v>#REF!</v>
      </c>
      <c r="J129" s="17" t="e">
        <f ca="1">IF($A129&lt;&gt;"",IF(I129&lt;&gt;"",IF($A129=0,"L",IF($C129=I129,"W","L")),""),"")</f>
        <v>#REF!</v>
      </c>
      <c r="K129" s="9" t="e">
        <f ca="1">IF($A129&lt;&gt;"",IF(OR(#REF!&lt;&gt;0,#REF!&lt;&gt;0),"0",IF(J129&lt;&gt;"",IF(J129="W",(1*F129),(-1*F129)),0)),0)</f>
        <v>#REF!</v>
      </c>
      <c r="L129" s="9" t="e">
        <f ca="1">IF(AND(J127="W",J128="W",J129="W"),3,IF(AND(ABS(#REF!)&lt;#REF!,J128="W",J129="W",#REF!=2),2,L128))</f>
        <v>#REF!</v>
      </c>
      <c r="M129" s="40" t="e">
        <f ca="1">IF($A128&lt;&gt;"",VLOOKUP(N128,#REF!,2),"")</f>
        <v>#REF!</v>
      </c>
      <c r="N129" s="51" t="e">
        <f t="shared" ca="1" si="5"/>
        <v>#REF!</v>
      </c>
      <c r="O129" s="42" t="e">
        <f>IF(O128=#REF!,0,IF(Q129="L",O128+1,0))</f>
        <v>#REF!</v>
      </c>
      <c r="P129" s="17" t="e">
        <f ca="1">IF($A128&lt;&gt;"",IF(OR(#REF!&lt;&gt;0,#REF!&lt;&gt;0),"","O"),"")</f>
        <v>#REF!</v>
      </c>
      <c r="Q129" s="17" t="e">
        <f ca="1">IF($A129&lt;&gt;"",IF(P129&lt;&gt;"",IF($A129=0,"L",IF($C129=P129,"W","L")),""),"")</f>
        <v>#REF!</v>
      </c>
      <c r="R129" s="45" t="e">
        <f ca="1">IF($A129&lt;&gt;"",IF(OR(#REF!&lt;&gt;0,#REF!&lt;&gt;0),"0",IF(Q129&lt;&gt;"",IF(Q129="W",(1*M129),(-1*M129)),0)),0)</f>
        <v>#REF!</v>
      </c>
      <c r="S129" s="45" t="e">
        <f ca="1">IF(AND(Q127="W",Q128="W",Q129="W"),3,IF(AND(ABS(#REF!)&lt;#REF!,Q128="W",Q129="W",#REF!=2),2,S128))</f>
        <v>#REF!</v>
      </c>
      <c r="T129" s="14" t="str">
        <f ca="1">VLOOKUP(ABS($A129),$W$6:$AB$43,5,0)</f>
        <v>L</v>
      </c>
    </row>
    <row r="130" spans="1:20">
      <c r="A130" s="30">
        <f t="shared" ca="1" si="4"/>
        <v>1</v>
      </c>
      <c r="B130" s="14" t="str">
        <f ca="1">VLOOKUP(ABS($A130),$W$6:$AB$43,6,0)</f>
        <v>R</v>
      </c>
      <c r="C130" s="14" t="str">
        <f ca="1">VLOOKUP(ABS($A130),$W$6:$AB$43,4,0)</f>
        <v>O</v>
      </c>
      <c r="D130" s="14">
        <f ca="1">COUNTIF($C121:C130,"E")</f>
        <v>4</v>
      </c>
      <c r="E130" s="14">
        <f ca="1">COUNTIF($C121:C130,"O")</f>
        <v>6</v>
      </c>
      <c r="F130" s="40" t="e">
        <f ca="1">IF($A129&lt;&gt;"",IF(#REF!&gt;=0,1,ROUNDUP(ABS(#REF!)/F$3,0)),"")</f>
        <v>#REF!</v>
      </c>
      <c r="G130" s="51" t="e">
        <f t="shared" ca="1" si="6"/>
        <v>#REF!</v>
      </c>
      <c r="H130" s="42" t="e">
        <f>IF(H129=#REF!,0,IF(J130="L",H129+1,0))</f>
        <v>#REF!</v>
      </c>
      <c r="I130" s="17" t="e">
        <f ca="1">IF($A129&lt;&gt;"",IF(OR(#REF!&lt;&gt;0,#REF!&lt;&gt;0),"",IF(D129&gt;=7,"O",IF(E129&gt;=7,"E",""))),"")</f>
        <v>#REF!</v>
      </c>
      <c r="J130" s="17" t="e">
        <f ca="1">IF($A130&lt;&gt;"",IF(I130&lt;&gt;"",IF($A130=0,"L",IF($C130=I130,"W","L")),""),"")</f>
        <v>#REF!</v>
      </c>
      <c r="K130" s="9" t="e">
        <f ca="1">IF($A130&lt;&gt;"",IF(OR(#REF!&lt;&gt;0,#REF!&lt;&gt;0),"0",IF(J130&lt;&gt;"",IF(J130="W",(1*F130),(-1*F130)),0)),0)</f>
        <v>#REF!</v>
      </c>
      <c r="L130" s="9" t="e">
        <f ca="1">IF(AND(J128="W",J129="W",J130="W"),3,IF(AND(ABS(#REF!)&lt;#REF!,J129="W",J130="W",#REF!=2),2,L129))</f>
        <v>#REF!</v>
      </c>
      <c r="M130" s="40" t="e">
        <f ca="1">IF($A129&lt;&gt;"",VLOOKUP(N129,#REF!,2),"")</f>
        <v>#REF!</v>
      </c>
      <c r="N130" s="51" t="e">
        <f t="shared" ca="1" si="5"/>
        <v>#REF!</v>
      </c>
      <c r="O130" s="42" t="e">
        <f>IF(O129=#REF!,0,IF(Q130="L",O129+1,0))</f>
        <v>#REF!</v>
      </c>
      <c r="P130" s="17" t="e">
        <f ca="1">IF($A129&lt;&gt;"",IF(OR(#REF!&lt;&gt;0,#REF!&lt;&gt;0),"","O"),"")</f>
        <v>#REF!</v>
      </c>
      <c r="Q130" s="17" t="e">
        <f ca="1">IF($A130&lt;&gt;"",IF(P130&lt;&gt;"",IF($A130=0,"L",IF($C130=P130,"W","L")),""),"")</f>
        <v>#REF!</v>
      </c>
      <c r="R130" s="45" t="e">
        <f ca="1">IF($A130&lt;&gt;"",IF(OR(#REF!&lt;&gt;0,#REF!&lt;&gt;0),"0",IF(Q130&lt;&gt;"",IF(Q130="W",(1*M130),(-1*M130)),0)),0)</f>
        <v>#REF!</v>
      </c>
      <c r="S130" s="45" t="e">
        <f ca="1">IF(AND(Q128="W",Q129="W",Q130="W"),3,IF(AND(ABS(#REF!)&lt;#REF!,Q129="W",Q130="W",#REF!=2),2,S129))</f>
        <v>#REF!</v>
      </c>
      <c r="T130" s="14" t="str">
        <f ca="1">VLOOKUP(ABS($A130),$W$6:$AB$43,5,0)</f>
        <v>L</v>
      </c>
    </row>
    <row r="131" spans="1:20">
      <c r="A131" s="30">
        <f t="shared" ca="1" si="4"/>
        <v>15</v>
      </c>
      <c r="B131" s="14" t="str">
        <f ca="1">VLOOKUP(ABS($A131),$W$6:$AB$43,6,0)</f>
        <v>B</v>
      </c>
      <c r="C131" s="14" t="str">
        <f ca="1">VLOOKUP(ABS($A131),$W$6:$AB$43,4,0)</f>
        <v>O</v>
      </c>
      <c r="D131" s="14">
        <f ca="1">COUNTIF($C122:C131,"E")</f>
        <v>3</v>
      </c>
      <c r="E131" s="14">
        <f ca="1">COUNTIF($C122:C131,"O")</f>
        <v>7</v>
      </c>
      <c r="F131" s="40" t="e">
        <f ca="1">IF($A130&lt;&gt;"",IF(#REF!&gt;=0,1,ROUNDUP(ABS(#REF!)/F$3,0)),"")</f>
        <v>#REF!</v>
      </c>
      <c r="G131" s="51" t="e">
        <f t="shared" ca="1" si="6"/>
        <v>#REF!</v>
      </c>
      <c r="H131" s="42" t="e">
        <f>IF(H130=#REF!,0,IF(J131="L",H130+1,0))</f>
        <v>#REF!</v>
      </c>
      <c r="I131" s="17" t="e">
        <f ca="1">IF($A130&lt;&gt;"",IF(OR(#REF!&lt;&gt;0,#REF!&lt;&gt;0),"",IF(D130&gt;=7,"O",IF(E130&gt;=7,"E",""))),"")</f>
        <v>#REF!</v>
      </c>
      <c r="J131" s="17" t="e">
        <f ca="1">IF($A131&lt;&gt;"",IF(I131&lt;&gt;"",IF($A131=0,"L",IF($C131=I131,"W","L")),""),"")</f>
        <v>#REF!</v>
      </c>
      <c r="K131" s="9" t="e">
        <f ca="1">IF($A131&lt;&gt;"",IF(OR(#REF!&lt;&gt;0,#REF!&lt;&gt;0),"0",IF(J131&lt;&gt;"",IF(J131="W",(1*F131),(-1*F131)),0)),0)</f>
        <v>#REF!</v>
      </c>
      <c r="L131" s="9" t="e">
        <f ca="1">IF(AND(J129="W",J130="W",J131="W"),3,IF(AND(ABS(#REF!)&lt;#REF!,J130="W",J131="W",#REF!=2),2,L130))</f>
        <v>#REF!</v>
      </c>
      <c r="M131" s="40" t="e">
        <f ca="1">IF($A130&lt;&gt;"",VLOOKUP(N130,#REF!,2),"")</f>
        <v>#REF!</v>
      </c>
      <c r="N131" s="51" t="e">
        <f t="shared" ca="1" si="5"/>
        <v>#REF!</v>
      </c>
      <c r="O131" s="42" t="e">
        <f>IF(O130=#REF!,0,IF(Q131="L",O130+1,0))</f>
        <v>#REF!</v>
      </c>
      <c r="P131" s="17" t="e">
        <f ca="1">IF($A130&lt;&gt;"",IF(OR(#REF!&lt;&gt;0,#REF!&lt;&gt;0),"","O"),"")</f>
        <v>#REF!</v>
      </c>
      <c r="Q131" s="17" t="e">
        <f ca="1">IF($A131&lt;&gt;"",IF(P131&lt;&gt;"",IF($A131=0,"L",IF($C131=P131,"W","L")),""),"")</f>
        <v>#REF!</v>
      </c>
      <c r="R131" s="45" t="e">
        <f ca="1">IF($A131&lt;&gt;"",IF(OR(#REF!&lt;&gt;0,#REF!&lt;&gt;0),"0",IF(Q131&lt;&gt;"",IF(Q131="W",(1*M131),(-1*M131)),0)),0)</f>
        <v>#REF!</v>
      </c>
      <c r="S131" s="45" t="e">
        <f ca="1">IF(AND(Q129="W",Q130="W",Q131="W"),3,IF(AND(ABS(#REF!)&lt;#REF!,Q130="W",Q131="W",#REF!=2),2,S130))</f>
        <v>#REF!</v>
      </c>
      <c r="T131" s="14" t="str">
        <f ca="1">VLOOKUP(ABS($A131),$W$6:$AB$43,5,0)</f>
        <v>L</v>
      </c>
    </row>
    <row r="132" spans="1:20">
      <c r="A132" s="30">
        <f t="shared" ca="1" si="4"/>
        <v>4</v>
      </c>
      <c r="B132" s="14" t="str">
        <f ca="1">VLOOKUP(ABS($A132),$W$6:$AB$43,6,0)</f>
        <v>B</v>
      </c>
      <c r="C132" s="14" t="str">
        <f ca="1">VLOOKUP(ABS($A132),$W$6:$AB$43,4,0)</f>
        <v>E</v>
      </c>
      <c r="D132" s="14">
        <f ca="1">COUNTIF($C123:C132,"E")</f>
        <v>4</v>
      </c>
      <c r="E132" s="14">
        <f ca="1">COUNTIF($C123:C132,"O")</f>
        <v>6</v>
      </c>
      <c r="F132" s="40" t="e">
        <f ca="1">IF($A131&lt;&gt;"",IF(#REF!&gt;=0,1,ROUNDUP(ABS(#REF!)/F$3,0)),"")</f>
        <v>#REF!</v>
      </c>
      <c r="G132" s="51" t="e">
        <f t="shared" ca="1" si="6"/>
        <v>#REF!</v>
      </c>
      <c r="H132" s="42" t="e">
        <f>IF(H131=#REF!,0,IF(J132="L",H131+1,0))</f>
        <v>#REF!</v>
      </c>
      <c r="I132" s="17" t="e">
        <f ca="1">IF($A131&lt;&gt;"",IF(OR(#REF!&lt;&gt;0,#REF!&lt;&gt;0),"",IF(D131&gt;=7,"O",IF(E131&gt;=7,"E",""))),"")</f>
        <v>#REF!</v>
      </c>
      <c r="J132" s="17" t="e">
        <f ca="1">IF($A132&lt;&gt;"",IF(I132&lt;&gt;"",IF($A132=0,"L",IF($C132=I132,"W","L")),""),"")</f>
        <v>#REF!</v>
      </c>
      <c r="K132" s="9" t="e">
        <f ca="1">IF($A132&lt;&gt;"",IF(OR(#REF!&lt;&gt;0,#REF!&lt;&gt;0),"0",IF(J132&lt;&gt;"",IF(J132="W",(1*F132),(-1*F132)),0)),0)</f>
        <v>#REF!</v>
      </c>
      <c r="L132" s="9" t="e">
        <f ca="1">IF(AND(J130="W",J131="W",J132="W"),3,IF(AND(ABS(#REF!)&lt;#REF!,J131="W",J132="W",#REF!=2),2,L131))</f>
        <v>#REF!</v>
      </c>
      <c r="M132" s="40" t="e">
        <f ca="1">IF($A131&lt;&gt;"",VLOOKUP(N131,#REF!,2),"")</f>
        <v>#REF!</v>
      </c>
      <c r="N132" s="51" t="e">
        <f t="shared" ca="1" si="5"/>
        <v>#REF!</v>
      </c>
      <c r="O132" s="42" t="e">
        <f>IF(O131=#REF!,0,IF(Q132="L",O131+1,0))</f>
        <v>#REF!</v>
      </c>
      <c r="P132" s="17" t="e">
        <f ca="1">IF($A131&lt;&gt;"",IF(OR(#REF!&lt;&gt;0,#REF!&lt;&gt;0),"","O"),"")</f>
        <v>#REF!</v>
      </c>
      <c r="Q132" s="17" t="e">
        <f ca="1">IF($A132&lt;&gt;"",IF(P132&lt;&gt;"",IF($A132=0,"L",IF($C132=P132,"W","L")),""),"")</f>
        <v>#REF!</v>
      </c>
      <c r="R132" s="45" t="e">
        <f ca="1">IF($A132&lt;&gt;"",IF(OR(#REF!&lt;&gt;0,#REF!&lt;&gt;0),"0",IF(Q132&lt;&gt;"",IF(Q132="W",(1*M132),(-1*M132)),0)),0)</f>
        <v>#REF!</v>
      </c>
      <c r="S132" s="45" t="e">
        <f ca="1">IF(AND(Q130="W",Q131="W",Q132="W"),3,IF(AND(ABS(#REF!)&lt;#REF!,Q131="W",Q132="W",#REF!=2),2,S131))</f>
        <v>#REF!</v>
      </c>
      <c r="T132" s="14" t="str">
        <f ca="1">VLOOKUP(ABS($A132),$W$6:$AB$43,5,0)</f>
        <v>L</v>
      </c>
    </row>
    <row r="133" spans="1:20">
      <c r="A133" s="30">
        <f t="shared" ca="1" si="4"/>
        <v>7</v>
      </c>
      <c r="B133" s="14" t="str">
        <f ca="1">VLOOKUP(ABS($A133),$W$6:$AB$43,6,0)</f>
        <v>R</v>
      </c>
      <c r="C133" s="14" t="str">
        <f ca="1">VLOOKUP(ABS($A133),$W$6:$AB$43,4,0)</f>
        <v>O</v>
      </c>
      <c r="D133" s="14">
        <f ca="1">COUNTIF($C124:C133,"E")</f>
        <v>3</v>
      </c>
      <c r="E133" s="14">
        <f ca="1">COUNTIF($C124:C133,"O")</f>
        <v>7</v>
      </c>
      <c r="F133" s="40" t="e">
        <f ca="1">IF($A132&lt;&gt;"",IF(#REF!&gt;=0,1,ROUNDUP(ABS(#REF!)/F$3,0)),"")</f>
        <v>#REF!</v>
      </c>
      <c r="G133" s="51" t="e">
        <f t="shared" ca="1" si="6"/>
        <v>#REF!</v>
      </c>
      <c r="H133" s="42" t="e">
        <f>IF(H132=#REF!,0,IF(J133="L",H132+1,0))</f>
        <v>#REF!</v>
      </c>
      <c r="I133" s="17" t="e">
        <f ca="1">IF($A132&lt;&gt;"",IF(OR(#REF!&lt;&gt;0,#REF!&lt;&gt;0),"",IF(D132&gt;=7,"O",IF(E132&gt;=7,"E",""))),"")</f>
        <v>#REF!</v>
      </c>
      <c r="J133" s="17" t="e">
        <f ca="1">IF($A133&lt;&gt;"",IF(I133&lt;&gt;"",IF($A133=0,"L",IF($C133=I133,"W","L")),""),"")</f>
        <v>#REF!</v>
      </c>
      <c r="K133" s="9" t="e">
        <f ca="1">IF($A133&lt;&gt;"",IF(OR(#REF!&lt;&gt;0,#REF!&lt;&gt;0),"0",IF(J133&lt;&gt;"",IF(J133="W",(1*F133),(-1*F133)),0)),0)</f>
        <v>#REF!</v>
      </c>
      <c r="L133" s="9" t="e">
        <f ca="1">IF(AND(J131="W",J132="W",J133="W"),3,IF(AND(ABS(#REF!)&lt;#REF!,J132="W",J133="W",#REF!=2),2,L132))</f>
        <v>#REF!</v>
      </c>
      <c r="M133" s="40" t="e">
        <f ca="1">IF($A132&lt;&gt;"",VLOOKUP(N132,#REF!,2),"")</f>
        <v>#REF!</v>
      </c>
      <c r="N133" s="51" t="e">
        <f t="shared" ca="1" si="5"/>
        <v>#REF!</v>
      </c>
      <c r="O133" s="42" t="e">
        <f>IF(O132=#REF!,0,IF(Q133="L",O132+1,0))</f>
        <v>#REF!</v>
      </c>
      <c r="P133" s="17" t="e">
        <f ca="1">IF($A132&lt;&gt;"",IF(OR(#REF!&lt;&gt;0,#REF!&lt;&gt;0),"","O"),"")</f>
        <v>#REF!</v>
      </c>
      <c r="Q133" s="17" t="e">
        <f ca="1">IF($A133&lt;&gt;"",IF(P133&lt;&gt;"",IF($A133=0,"L",IF($C133=P133,"W","L")),""),"")</f>
        <v>#REF!</v>
      </c>
      <c r="R133" s="45" t="e">
        <f ca="1">IF($A133&lt;&gt;"",IF(OR(#REF!&lt;&gt;0,#REF!&lt;&gt;0),"0",IF(Q133&lt;&gt;"",IF(Q133="W",(1*M133),(-1*M133)),0)),0)</f>
        <v>#REF!</v>
      </c>
      <c r="S133" s="45" t="e">
        <f ca="1">IF(AND(Q131="W",Q132="W",Q133="W"),3,IF(AND(ABS(#REF!)&lt;#REF!,Q132="W",Q133="W",#REF!=2),2,S132))</f>
        <v>#REF!</v>
      </c>
      <c r="T133" s="14" t="str">
        <f ca="1">VLOOKUP(ABS($A133),$W$6:$AB$43,5,0)</f>
        <v>L</v>
      </c>
    </row>
    <row r="134" spans="1:20">
      <c r="A134" s="30">
        <f t="shared" ref="A134:A197" ca="1" si="7">IF($A$2="no",INT(RAND()*36+1),INT(RAND()*37))</f>
        <v>9</v>
      </c>
      <c r="B134" s="14" t="str">
        <f ca="1">VLOOKUP(ABS($A134),$W$6:$AB$43,6,0)</f>
        <v>R</v>
      </c>
      <c r="C134" s="14" t="str">
        <f ca="1">VLOOKUP(ABS($A134),$W$6:$AB$43,4,0)</f>
        <v>O</v>
      </c>
      <c r="D134" s="14">
        <f ca="1">COUNTIF($C125:C134,"E")</f>
        <v>3</v>
      </c>
      <c r="E134" s="14">
        <f ca="1">COUNTIF($C125:C134,"O")</f>
        <v>7</v>
      </c>
      <c r="F134" s="40" t="e">
        <f ca="1">IF($A133&lt;&gt;"",IF(#REF!&gt;=0,1,ROUNDUP(ABS(#REF!)/F$3,0)),"")</f>
        <v>#REF!</v>
      </c>
      <c r="G134" s="51" t="e">
        <f t="shared" ca="1" si="6"/>
        <v>#REF!</v>
      </c>
      <c r="H134" s="42" t="e">
        <f>IF(H133=#REF!,0,IF(J134="L",H133+1,0))</f>
        <v>#REF!</v>
      </c>
      <c r="I134" s="17" t="e">
        <f ca="1">IF($A133&lt;&gt;"",IF(OR(#REF!&lt;&gt;0,#REF!&lt;&gt;0),"",IF(D133&gt;=7,"O",IF(E133&gt;=7,"E",""))),"")</f>
        <v>#REF!</v>
      </c>
      <c r="J134" s="17" t="e">
        <f ca="1">IF($A134&lt;&gt;"",IF(I134&lt;&gt;"",IF($A134=0,"L",IF($C134=I134,"W","L")),""),"")</f>
        <v>#REF!</v>
      </c>
      <c r="K134" s="9" t="e">
        <f ca="1">IF($A134&lt;&gt;"",IF(OR(#REF!&lt;&gt;0,#REF!&lt;&gt;0),"0",IF(J134&lt;&gt;"",IF(J134="W",(1*F134),(-1*F134)),0)),0)</f>
        <v>#REF!</v>
      </c>
      <c r="L134" s="9" t="e">
        <f ca="1">IF(AND(J132="W",J133="W",J134="W"),3,IF(AND(ABS(#REF!)&lt;#REF!,J133="W",J134="W",#REF!=2),2,L133))</f>
        <v>#REF!</v>
      </c>
      <c r="M134" s="40" t="e">
        <f ca="1">IF($A133&lt;&gt;"",VLOOKUP(N133,#REF!,2),"")</f>
        <v>#REF!</v>
      </c>
      <c r="N134" s="51" t="e">
        <f t="shared" ca="1" si="5"/>
        <v>#REF!</v>
      </c>
      <c r="O134" s="42" t="e">
        <f>IF(O133=#REF!,0,IF(Q134="L",O133+1,0))</f>
        <v>#REF!</v>
      </c>
      <c r="P134" s="17" t="e">
        <f ca="1">IF($A133&lt;&gt;"",IF(OR(#REF!&lt;&gt;0,#REF!&lt;&gt;0),"","O"),"")</f>
        <v>#REF!</v>
      </c>
      <c r="Q134" s="17" t="e">
        <f ca="1">IF($A134&lt;&gt;"",IF(P134&lt;&gt;"",IF($A134=0,"L",IF($C134=P134,"W","L")),""),"")</f>
        <v>#REF!</v>
      </c>
      <c r="R134" s="45" t="e">
        <f ca="1">IF($A134&lt;&gt;"",IF(OR(#REF!&lt;&gt;0,#REF!&lt;&gt;0),"0",IF(Q134&lt;&gt;"",IF(Q134="W",(1*M134),(-1*M134)),0)),0)</f>
        <v>#REF!</v>
      </c>
      <c r="S134" s="45" t="e">
        <f ca="1">IF(AND(Q132="W",Q133="W",Q134="W"),3,IF(AND(ABS(#REF!)&lt;#REF!,Q133="W",Q134="W",#REF!=2),2,S133))</f>
        <v>#REF!</v>
      </c>
      <c r="T134" s="14" t="str">
        <f ca="1">VLOOKUP(ABS($A134),$W$6:$AB$43,5,0)</f>
        <v>L</v>
      </c>
    </row>
    <row r="135" spans="1:20">
      <c r="A135" s="30">
        <f t="shared" ca="1" si="7"/>
        <v>1</v>
      </c>
      <c r="B135" s="14" t="str">
        <f ca="1">VLOOKUP(ABS($A135),$W$6:$AB$43,6,0)</f>
        <v>R</v>
      </c>
      <c r="C135" s="14" t="str">
        <f ca="1">VLOOKUP(ABS($A135),$W$6:$AB$43,4,0)</f>
        <v>O</v>
      </c>
      <c r="D135" s="14">
        <f ca="1">COUNTIF($C126:C135,"E")</f>
        <v>2</v>
      </c>
      <c r="E135" s="14">
        <f ca="1">COUNTIF($C126:C135,"O")</f>
        <v>8</v>
      </c>
      <c r="F135" s="40" t="e">
        <f ca="1">IF($A134&lt;&gt;"",IF(#REF!&gt;=0,1,ROUNDUP(ABS(#REF!)/F$3,0)),"")</f>
        <v>#REF!</v>
      </c>
      <c r="G135" s="51" t="e">
        <f t="shared" ca="1" si="6"/>
        <v>#REF!</v>
      </c>
      <c r="H135" s="42" t="e">
        <f>IF(H134=#REF!,0,IF(J135="L",H134+1,0))</f>
        <v>#REF!</v>
      </c>
      <c r="I135" s="17" t="e">
        <f ca="1">IF($A134&lt;&gt;"",IF(OR(#REF!&lt;&gt;0,#REF!&lt;&gt;0),"",IF(D134&gt;=7,"O",IF(E134&gt;=7,"E",""))),"")</f>
        <v>#REF!</v>
      </c>
      <c r="J135" s="17" t="e">
        <f ca="1">IF($A135&lt;&gt;"",IF(I135&lt;&gt;"",IF($A135=0,"L",IF($C135=I135,"W","L")),""),"")</f>
        <v>#REF!</v>
      </c>
      <c r="K135" s="9" t="e">
        <f ca="1">IF($A135&lt;&gt;"",IF(OR(#REF!&lt;&gt;0,#REF!&lt;&gt;0),"0",IF(J135&lt;&gt;"",IF(J135="W",(1*F135),(-1*F135)),0)),0)</f>
        <v>#REF!</v>
      </c>
      <c r="L135" s="9" t="e">
        <f ca="1">IF(AND(J133="W",J134="W",J135="W"),3,IF(AND(ABS(#REF!)&lt;#REF!,J134="W",J135="W",#REF!=2),2,L134))</f>
        <v>#REF!</v>
      </c>
      <c r="M135" s="40" t="e">
        <f ca="1">IF($A134&lt;&gt;"",VLOOKUP(N134,#REF!,2),"")</f>
        <v>#REF!</v>
      </c>
      <c r="N135" s="51" t="e">
        <f t="shared" ca="1" si="5"/>
        <v>#REF!</v>
      </c>
      <c r="O135" s="42" t="e">
        <f>IF(O134=#REF!,0,IF(Q135="L",O134+1,0))</f>
        <v>#REF!</v>
      </c>
      <c r="P135" s="17" t="e">
        <f ca="1">IF($A134&lt;&gt;"",IF(OR(#REF!&lt;&gt;0,#REF!&lt;&gt;0),"","O"),"")</f>
        <v>#REF!</v>
      </c>
      <c r="Q135" s="17" t="e">
        <f ca="1">IF($A135&lt;&gt;"",IF(P135&lt;&gt;"",IF($A135=0,"L",IF($C135=P135,"W","L")),""),"")</f>
        <v>#REF!</v>
      </c>
      <c r="R135" s="45" t="e">
        <f ca="1">IF($A135&lt;&gt;"",IF(OR(#REF!&lt;&gt;0,#REF!&lt;&gt;0),"0",IF(Q135&lt;&gt;"",IF(Q135="W",(1*M135),(-1*M135)),0)),0)</f>
        <v>#REF!</v>
      </c>
      <c r="S135" s="45" t="e">
        <f ca="1">IF(AND(Q133="W",Q134="W",Q135="W"),3,IF(AND(ABS(#REF!)&lt;#REF!,Q134="W",Q135="W",#REF!=2),2,S134))</f>
        <v>#REF!</v>
      </c>
      <c r="T135" s="14" t="str">
        <f ca="1">VLOOKUP(ABS($A135),$W$6:$AB$43,5,0)</f>
        <v>L</v>
      </c>
    </row>
    <row r="136" spans="1:20">
      <c r="A136" s="30">
        <f t="shared" ca="1" si="7"/>
        <v>3</v>
      </c>
      <c r="B136" s="14" t="str">
        <f ca="1">VLOOKUP(ABS($A136),$W$6:$AB$43,6,0)</f>
        <v>R</v>
      </c>
      <c r="C136" s="14" t="str">
        <f ca="1">VLOOKUP(ABS($A136),$W$6:$AB$43,4,0)</f>
        <v>O</v>
      </c>
      <c r="D136" s="14">
        <f ca="1">COUNTIF($C127:C136,"E")</f>
        <v>1</v>
      </c>
      <c r="E136" s="14">
        <f ca="1">COUNTIF($C127:C136,"O")</f>
        <v>9</v>
      </c>
      <c r="F136" s="40" t="e">
        <f ca="1">IF($A135&lt;&gt;"",IF(#REF!&gt;=0,1,ROUNDUP(ABS(#REF!)/F$3,0)),"")</f>
        <v>#REF!</v>
      </c>
      <c r="G136" s="51" t="e">
        <f t="shared" ca="1" si="6"/>
        <v>#REF!</v>
      </c>
      <c r="H136" s="42" t="e">
        <f>IF(H135=#REF!,0,IF(J136="L",H135+1,0))</f>
        <v>#REF!</v>
      </c>
      <c r="I136" s="17" t="e">
        <f ca="1">IF($A135&lt;&gt;"",IF(OR(#REF!&lt;&gt;0,#REF!&lt;&gt;0),"",IF(D135&gt;=7,"O",IF(E135&gt;=7,"E",""))),"")</f>
        <v>#REF!</v>
      </c>
      <c r="J136" s="17" t="e">
        <f ca="1">IF($A136&lt;&gt;"",IF(I136&lt;&gt;"",IF($A136=0,"L",IF($C136=I136,"W","L")),""),"")</f>
        <v>#REF!</v>
      </c>
      <c r="K136" s="9" t="e">
        <f ca="1">IF($A136&lt;&gt;"",IF(OR(#REF!&lt;&gt;0,#REF!&lt;&gt;0),"0",IF(J136&lt;&gt;"",IF(J136="W",(1*F136),(-1*F136)),0)),0)</f>
        <v>#REF!</v>
      </c>
      <c r="L136" s="9" t="e">
        <f ca="1">IF(AND(J134="W",J135="W",J136="W"),3,IF(AND(ABS(#REF!)&lt;#REF!,J135="W",J136="W",#REF!=2),2,L135))</f>
        <v>#REF!</v>
      </c>
      <c r="M136" s="40" t="e">
        <f ca="1">IF($A135&lt;&gt;"",VLOOKUP(N135,#REF!,2),"")</f>
        <v>#REF!</v>
      </c>
      <c r="N136" s="51" t="e">
        <f t="shared" ref="N136:N199" ca="1" si="8">IF(AND(N135&gt;1,Q136="W"),N135-1,N135+1)</f>
        <v>#REF!</v>
      </c>
      <c r="O136" s="42" t="e">
        <f>IF(O135=#REF!,0,IF(Q136="L",O135+1,0))</f>
        <v>#REF!</v>
      </c>
      <c r="P136" s="17" t="e">
        <f ca="1">IF($A135&lt;&gt;"",IF(OR(#REF!&lt;&gt;0,#REF!&lt;&gt;0),"","O"),"")</f>
        <v>#REF!</v>
      </c>
      <c r="Q136" s="17" t="e">
        <f ca="1">IF($A136&lt;&gt;"",IF(P136&lt;&gt;"",IF($A136=0,"L",IF($C136=P136,"W","L")),""),"")</f>
        <v>#REF!</v>
      </c>
      <c r="R136" s="45" t="e">
        <f ca="1">IF($A136&lt;&gt;"",IF(OR(#REF!&lt;&gt;0,#REF!&lt;&gt;0),"0",IF(Q136&lt;&gt;"",IF(Q136="W",(1*M136),(-1*M136)),0)),0)</f>
        <v>#REF!</v>
      </c>
      <c r="S136" s="45" t="e">
        <f ca="1">IF(AND(Q134="W",Q135="W",Q136="W"),3,IF(AND(ABS(#REF!)&lt;#REF!,Q135="W",Q136="W",#REF!=2),2,S135))</f>
        <v>#REF!</v>
      </c>
      <c r="T136" s="14" t="str">
        <f ca="1">VLOOKUP(ABS($A136),$W$6:$AB$43,5,0)</f>
        <v>L</v>
      </c>
    </row>
    <row r="137" spans="1:20">
      <c r="A137" s="30">
        <f t="shared" ca="1" si="7"/>
        <v>16</v>
      </c>
      <c r="B137" s="14" t="str">
        <f ca="1">VLOOKUP(ABS($A137),$W$6:$AB$43,6,0)</f>
        <v>R</v>
      </c>
      <c r="C137" s="14" t="str">
        <f ca="1">VLOOKUP(ABS($A137),$W$6:$AB$43,4,0)</f>
        <v>E</v>
      </c>
      <c r="D137" s="14">
        <f ca="1">COUNTIF($C128:C137,"E")</f>
        <v>2</v>
      </c>
      <c r="E137" s="14">
        <f ca="1">COUNTIF($C128:C137,"O")</f>
        <v>8</v>
      </c>
      <c r="F137" s="40" t="e">
        <f ca="1">IF($A136&lt;&gt;"",IF(#REF!&gt;=0,1,ROUNDUP(ABS(#REF!)/F$3,0)),"")</f>
        <v>#REF!</v>
      </c>
      <c r="G137" s="51" t="e">
        <f t="shared" ca="1" si="6"/>
        <v>#REF!</v>
      </c>
      <c r="H137" s="42" t="e">
        <f>IF(H136=#REF!,0,IF(J137="L",H136+1,0))</f>
        <v>#REF!</v>
      </c>
      <c r="I137" s="17" t="e">
        <f ca="1">IF($A136&lt;&gt;"",IF(OR(#REF!&lt;&gt;0,#REF!&lt;&gt;0),"",IF(D136&gt;=7,"O",IF(E136&gt;=7,"E",""))),"")</f>
        <v>#REF!</v>
      </c>
      <c r="J137" s="17" t="e">
        <f ca="1">IF($A137&lt;&gt;"",IF(I137&lt;&gt;"",IF($A137=0,"L",IF($C137=I137,"W","L")),""),"")</f>
        <v>#REF!</v>
      </c>
      <c r="K137" s="9" t="e">
        <f ca="1">IF($A137&lt;&gt;"",IF(OR(#REF!&lt;&gt;0,#REF!&lt;&gt;0),"0",IF(J137&lt;&gt;"",IF(J137="W",(1*F137),(-1*F137)),0)),0)</f>
        <v>#REF!</v>
      </c>
      <c r="L137" s="9" t="e">
        <f ca="1">IF(AND(J135="W",J136="W",J137="W"),3,IF(AND(ABS(#REF!)&lt;#REF!,J136="W",J137="W",#REF!=2),2,L136))</f>
        <v>#REF!</v>
      </c>
      <c r="M137" s="40" t="e">
        <f ca="1">IF($A136&lt;&gt;"",VLOOKUP(N136,#REF!,2),"")</f>
        <v>#REF!</v>
      </c>
      <c r="N137" s="51" t="e">
        <f t="shared" ca="1" si="8"/>
        <v>#REF!</v>
      </c>
      <c r="O137" s="42" t="e">
        <f>IF(O136=#REF!,0,IF(Q137="L",O136+1,0))</f>
        <v>#REF!</v>
      </c>
      <c r="P137" s="17" t="e">
        <f ca="1">IF($A136&lt;&gt;"",IF(OR(#REF!&lt;&gt;0,#REF!&lt;&gt;0),"","O"),"")</f>
        <v>#REF!</v>
      </c>
      <c r="Q137" s="17" t="e">
        <f ca="1">IF($A137&lt;&gt;"",IF(P137&lt;&gt;"",IF($A137=0,"L",IF($C137=P137,"W","L")),""),"")</f>
        <v>#REF!</v>
      </c>
      <c r="R137" s="45" t="e">
        <f ca="1">IF($A137&lt;&gt;"",IF(OR(#REF!&lt;&gt;0,#REF!&lt;&gt;0),"0",IF(Q137&lt;&gt;"",IF(Q137="W",(1*M137),(-1*M137)),0)),0)</f>
        <v>#REF!</v>
      </c>
      <c r="S137" s="45" t="e">
        <f ca="1">IF(AND(Q135="W",Q136="W",Q137="W"),3,IF(AND(ABS(#REF!)&lt;#REF!,Q136="W",Q137="W",#REF!=2),2,S136))</f>
        <v>#REF!</v>
      </c>
      <c r="T137" s="14" t="str">
        <f ca="1">VLOOKUP(ABS($A137),$W$6:$AB$43,5,0)</f>
        <v>L</v>
      </c>
    </row>
    <row r="138" spans="1:20">
      <c r="A138" s="30">
        <f t="shared" ca="1" si="7"/>
        <v>15</v>
      </c>
      <c r="B138" s="14" t="str">
        <f ca="1">VLOOKUP(ABS($A138),$W$6:$AB$43,6,0)</f>
        <v>B</v>
      </c>
      <c r="C138" s="14" t="str">
        <f ca="1">VLOOKUP(ABS($A138),$W$6:$AB$43,4,0)</f>
        <v>O</v>
      </c>
      <c r="D138" s="14">
        <f ca="1">COUNTIF($C129:C138,"E")</f>
        <v>2</v>
      </c>
      <c r="E138" s="14">
        <f ca="1">COUNTIF($C129:C138,"O")</f>
        <v>8</v>
      </c>
      <c r="F138" s="40" t="e">
        <f ca="1">IF($A137&lt;&gt;"",IF(#REF!&gt;=0,1,ROUNDUP(ABS(#REF!)/F$3,0)),"")</f>
        <v>#REF!</v>
      </c>
      <c r="G138" s="51" t="e">
        <f t="shared" ca="1" si="6"/>
        <v>#REF!</v>
      </c>
      <c r="H138" s="42" t="e">
        <f>IF(H137=#REF!,0,IF(J138="L",H137+1,0))</f>
        <v>#REF!</v>
      </c>
      <c r="I138" s="17" t="e">
        <f ca="1">IF($A137&lt;&gt;"",IF(OR(#REF!&lt;&gt;0,#REF!&lt;&gt;0),"",IF(D137&gt;=7,"O",IF(E137&gt;=7,"E",""))),"")</f>
        <v>#REF!</v>
      </c>
      <c r="J138" s="17" t="e">
        <f ca="1">IF($A138&lt;&gt;"",IF(I138&lt;&gt;"",IF($A138=0,"L",IF($C138=I138,"W","L")),""),"")</f>
        <v>#REF!</v>
      </c>
      <c r="K138" s="9" t="e">
        <f ca="1">IF($A138&lt;&gt;"",IF(OR(#REF!&lt;&gt;0,#REF!&lt;&gt;0),"0",IF(J138&lt;&gt;"",IF(J138="W",(1*F138),(-1*F138)),0)),0)</f>
        <v>#REF!</v>
      </c>
      <c r="L138" s="9" t="e">
        <f ca="1">IF(AND(J136="W",J137="W",J138="W"),3,IF(AND(ABS(#REF!)&lt;#REF!,J137="W",J138="W",#REF!=2),2,L137))</f>
        <v>#REF!</v>
      </c>
      <c r="M138" s="40" t="e">
        <f ca="1">IF($A137&lt;&gt;"",VLOOKUP(N137,#REF!,2),"")</f>
        <v>#REF!</v>
      </c>
      <c r="N138" s="51" t="e">
        <f t="shared" ca="1" si="8"/>
        <v>#REF!</v>
      </c>
      <c r="O138" s="42" t="e">
        <f>IF(O137=#REF!,0,IF(Q138="L",O137+1,0))</f>
        <v>#REF!</v>
      </c>
      <c r="P138" s="17" t="e">
        <f ca="1">IF($A137&lt;&gt;"",IF(OR(#REF!&lt;&gt;0,#REF!&lt;&gt;0),"","O"),"")</f>
        <v>#REF!</v>
      </c>
      <c r="Q138" s="17" t="e">
        <f ca="1">IF($A138&lt;&gt;"",IF(P138&lt;&gt;"",IF($A138=0,"L",IF($C138=P138,"W","L")),""),"")</f>
        <v>#REF!</v>
      </c>
      <c r="R138" s="45" t="e">
        <f ca="1">IF($A138&lt;&gt;"",IF(OR(#REF!&lt;&gt;0,#REF!&lt;&gt;0),"0",IF(Q138&lt;&gt;"",IF(Q138="W",(1*M138),(-1*M138)),0)),0)</f>
        <v>#REF!</v>
      </c>
      <c r="S138" s="45" t="e">
        <f ca="1">IF(AND(Q136="W",Q137="W",Q138="W"),3,IF(AND(ABS(#REF!)&lt;#REF!,Q137="W",Q138="W",#REF!=2),2,S137))</f>
        <v>#REF!</v>
      </c>
      <c r="T138" s="14" t="str">
        <f ca="1">VLOOKUP(ABS($A138),$W$6:$AB$43,5,0)</f>
        <v>L</v>
      </c>
    </row>
    <row r="139" spans="1:20">
      <c r="A139" s="30">
        <f t="shared" ca="1" si="7"/>
        <v>23</v>
      </c>
      <c r="B139" s="14" t="str">
        <f ca="1">VLOOKUP(ABS($A139),$W$6:$AB$43,6,0)</f>
        <v>R</v>
      </c>
      <c r="C139" s="14" t="str">
        <f ca="1">VLOOKUP(ABS($A139),$W$6:$AB$43,4,0)</f>
        <v>O</v>
      </c>
      <c r="D139" s="14">
        <f ca="1">COUNTIF($C130:C139,"E")</f>
        <v>2</v>
      </c>
      <c r="E139" s="14">
        <f ca="1">COUNTIF($C130:C139,"O")</f>
        <v>8</v>
      </c>
      <c r="F139" s="40" t="e">
        <f ca="1">IF($A138&lt;&gt;"",IF(#REF!&gt;=0,1,ROUNDUP(ABS(#REF!)/F$3,0)),"")</f>
        <v>#REF!</v>
      </c>
      <c r="G139" s="51" t="e">
        <f t="shared" ca="1" si="6"/>
        <v>#REF!</v>
      </c>
      <c r="H139" s="42" t="e">
        <f>IF(H138=#REF!,0,IF(J139="L",H138+1,0))</f>
        <v>#REF!</v>
      </c>
      <c r="I139" s="17" t="e">
        <f ca="1">IF($A138&lt;&gt;"",IF(OR(#REF!&lt;&gt;0,#REF!&lt;&gt;0),"",IF(D138&gt;=7,"O",IF(E138&gt;=7,"E",""))),"")</f>
        <v>#REF!</v>
      </c>
      <c r="J139" s="17" t="e">
        <f ca="1">IF($A139&lt;&gt;"",IF(I139&lt;&gt;"",IF($A139=0,"L",IF($C139=I139,"W","L")),""),"")</f>
        <v>#REF!</v>
      </c>
      <c r="K139" s="9" t="e">
        <f ca="1">IF($A139&lt;&gt;"",IF(OR(#REF!&lt;&gt;0,#REF!&lt;&gt;0),"0",IF(J139&lt;&gt;"",IF(J139="W",(1*F139),(-1*F139)),0)),0)</f>
        <v>#REF!</v>
      </c>
      <c r="L139" s="9" t="e">
        <f ca="1">IF(AND(J137="W",J138="W",J139="W"),3,IF(AND(ABS(#REF!)&lt;#REF!,J138="W",J139="W",#REF!=2),2,L138))</f>
        <v>#REF!</v>
      </c>
      <c r="M139" s="40" t="e">
        <f ca="1">IF($A138&lt;&gt;"",VLOOKUP(N138,#REF!,2),"")</f>
        <v>#REF!</v>
      </c>
      <c r="N139" s="51" t="e">
        <f t="shared" ca="1" si="8"/>
        <v>#REF!</v>
      </c>
      <c r="O139" s="42" t="e">
        <f>IF(O138=#REF!,0,IF(Q139="L",O138+1,0))</f>
        <v>#REF!</v>
      </c>
      <c r="P139" s="17" t="e">
        <f ca="1">IF($A138&lt;&gt;"",IF(OR(#REF!&lt;&gt;0,#REF!&lt;&gt;0),"","O"),"")</f>
        <v>#REF!</v>
      </c>
      <c r="Q139" s="17" t="e">
        <f ca="1">IF($A139&lt;&gt;"",IF(P139&lt;&gt;"",IF($A139=0,"L",IF($C139=P139,"W","L")),""),"")</f>
        <v>#REF!</v>
      </c>
      <c r="R139" s="45" t="e">
        <f ca="1">IF($A139&lt;&gt;"",IF(OR(#REF!&lt;&gt;0,#REF!&lt;&gt;0),"0",IF(Q139&lt;&gt;"",IF(Q139="W",(1*M139),(-1*M139)),0)),0)</f>
        <v>#REF!</v>
      </c>
      <c r="S139" s="45" t="e">
        <f ca="1">IF(AND(Q137="W",Q138="W",Q139="W"),3,IF(AND(ABS(#REF!)&lt;#REF!,Q138="W",Q139="W",#REF!=2),2,S138))</f>
        <v>#REF!</v>
      </c>
      <c r="T139" s="14" t="str">
        <f ca="1">VLOOKUP(ABS($A139),$W$6:$AB$43,5,0)</f>
        <v>H</v>
      </c>
    </row>
    <row r="140" spans="1:20">
      <c r="A140" s="30">
        <f t="shared" ca="1" si="7"/>
        <v>24</v>
      </c>
      <c r="B140" s="14" t="str">
        <f ca="1">VLOOKUP(ABS($A140),$W$6:$AB$43,6,0)</f>
        <v>B</v>
      </c>
      <c r="C140" s="14" t="str">
        <f ca="1">VLOOKUP(ABS($A140),$W$6:$AB$43,4,0)</f>
        <v>E</v>
      </c>
      <c r="D140" s="14">
        <f ca="1">COUNTIF($C131:C140,"E")</f>
        <v>3</v>
      </c>
      <c r="E140" s="14">
        <f ca="1">COUNTIF($C131:C140,"O")</f>
        <v>7</v>
      </c>
      <c r="F140" s="40" t="e">
        <f ca="1">IF($A139&lt;&gt;"",IF(#REF!&gt;=0,1,ROUNDUP(ABS(#REF!)/F$3,0)),"")</f>
        <v>#REF!</v>
      </c>
      <c r="G140" s="51" t="e">
        <f t="shared" ca="1" si="6"/>
        <v>#REF!</v>
      </c>
      <c r="H140" s="42" t="e">
        <f>IF(H139=#REF!,0,IF(J140="L",H139+1,0))</f>
        <v>#REF!</v>
      </c>
      <c r="I140" s="17" t="e">
        <f ca="1">IF($A139&lt;&gt;"",IF(OR(#REF!&lt;&gt;0,#REF!&lt;&gt;0),"",IF(D139&gt;=7,"O",IF(E139&gt;=7,"E",""))),"")</f>
        <v>#REF!</v>
      </c>
      <c r="J140" s="17" t="e">
        <f ca="1">IF($A140&lt;&gt;"",IF(I140&lt;&gt;"",IF($A140=0,"L",IF($C140=I140,"W","L")),""),"")</f>
        <v>#REF!</v>
      </c>
      <c r="K140" s="9" t="e">
        <f ca="1">IF($A140&lt;&gt;"",IF(OR(#REF!&lt;&gt;0,#REF!&lt;&gt;0),"0",IF(J140&lt;&gt;"",IF(J140="W",(1*F140),(-1*F140)),0)),0)</f>
        <v>#REF!</v>
      </c>
      <c r="L140" s="9" t="e">
        <f ca="1">IF(AND(J138="W",J139="W",J140="W"),3,IF(AND(ABS(#REF!)&lt;#REF!,J139="W",J140="W",#REF!=2),2,L139))</f>
        <v>#REF!</v>
      </c>
      <c r="M140" s="40" t="e">
        <f ca="1">IF($A139&lt;&gt;"",VLOOKUP(N139,#REF!,2),"")</f>
        <v>#REF!</v>
      </c>
      <c r="N140" s="51" t="e">
        <f t="shared" ca="1" si="8"/>
        <v>#REF!</v>
      </c>
      <c r="O140" s="42" t="e">
        <f>IF(O139=#REF!,0,IF(Q140="L",O139+1,0))</f>
        <v>#REF!</v>
      </c>
      <c r="P140" s="17" t="e">
        <f ca="1">IF($A139&lt;&gt;"",IF(OR(#REF!&lt;&gt;0,#REF!&lt;&gt;0),"","O"),"")</f>
        <v>#REF!</v>
      </c>
      <c r="Q140" s="17" t="e">
        <f ca="1">IF($A140&lt;&gt;"",IF(P140&lt;&gt;"",IF($A140=0,"L",IF($C140=P140,"W","L")),""),"")</f>
        <v>#REF!</v>
      </c>
      <c r="R140" s="45" t="e">
        <f ca="1">IF($A140&lt;&gt;"",IF(OR(#REF!&lt;&gt;0,#REF!&lt;&gt;0),"0",IF(Q140&lt;&gt;"",IF(Q140="W",(1*M140),(-1*M140)),0)),0)</f>
        <v>#REF!</v>
      </c>
      <c r="S140" s="45" t="e">
        <f ca="1">IF(AND(Q138="W",Q139="W",Q140="W"),3,IF(AND(ABS(#REF!)&lt;#REF!,Q139="W",Q140="W",#REF!=2),2,S139))</f>
        <v>#REF!</v>
      </c>
      <c r="T140" s="14" t="str">
        <f ca="1">VLOOKUP(ABS($A140),$W$6:$AB$43,5,0)</f>
        <v>H</v>
      </c>
    </row>
    <row r="141" spans="1:20">
      <c r="A141" s="30">
        <f t="shared" ca="1" si="7"/>
        <v>2</v>
      </c>
      <c r="B141" s="14" t="str">
        <f ca="1">VLOOKUP(ABS($A141),$W$6:$AB$43,6,0)</f>
        <v>B</v>
      </c>
      <c r="C141" s="14" t="str">
        <f ca="1">VLOOKUP(ABS($A141),$W$6:$AB$43,4,0)</f>
        <v>E</v>
      </c>
      <c r="D141" s="14">
        <f ca="1">COUNTIF($C132:C141,"E")</f>
        <v>4</v>
      </c>
      <c r="E141" s="14">
        <f ca="1">COUNTIF($C132:C141,"O")</f>
        <v>6</v>
      </c>
      <c r="F141" s="40" t="e">
        <f ca="1">IF($A140&lt;&gt;"",IF(#REF!&gt;=0,1,ROUNDUP(ABS(#REF!)/F$3,0)),"")</f>
        <v>#REF!</v>
      </c>
      <c r="G141" s="51" t="e">
        <f t="shared" ca="1" si="6"/>
        <v>#REF!</v>
      </c>
      <c r="H141" s="42" t="e">
        <f>IF(H140=#REF!,0,IF(J141="L",H140+1,0))</f>
        <v>#REF!</v>
      </c>
      <c r="I141" s="17" t="e">
        <f ca="1">IF($A140&lt;&gt;"",IF(OR(#REF!&lt;&gt;0,#REF!&lt;&gt;0),"",IF(D140&gt;=7,"O",IF(E140&gt;=7,"E",""))),"")</f>
        <v>#REF!</v>
      </c>
      <c r="J141" s="17" t="e">
        <f ca="1">IF($A141&lt;&gt;"",IF(I141&lt;&gt;"",IF($A141=0,"L",IF($C141=I141,"W","L")),""),"")</f>
        <v>#REF!</v>
      </c>
      <c r="K141" s="9" t="e">
        <f ca="1">IF($A141&lt;&gt;"",IF(OR(#REF!&lt;&gt;0,#REF!&lt;&gt;0),"0",IF(J141&lt;&gt;"",IF(J141="W",(1*F141),(-1*F141)),0)),0)</f>
        <v>#REF!</v>
      </c>
      <c r="L141" s="9" t="e">
        <f ca="1">IF(AND(J139="W",J140="W",J141="W"),3,IF(AND(ABS(#REF!)&lt;#REF!,J140="W",J141="W",#REF!=2),2,L140))</f>
        <v>#REF!</v>
      </c>
      <c r="M141" s="40" t="e">
        <f ca="1">IF($A140&lt;&gt;"",VLOOKUP(N140,#REF!,2),"")</f>
        <v>#REF!</v>
      </c>
      <c r="N141" s="51" t="e">
        <f t="shared" ca="1" si="8"/>
        <v>#REF!</v>
      </c>
      <c r="O141" s="42" t="e">
        <f>IF(O140=#REF!,0,IF(Q141="L",O140+1,0))</f>
        <v>#REF!</v>
      </c>
      <c r="P141" s="17" t="e">
        <f ca="1">IF($A140&lt;&gt;"",IF(OR(#REF!&lt;&gt;0,#REF!&lt;&gt;0),"","O"),"")</f>
        <v>#REF!</v>
      </c>
      <c r="Q141" s="17" t="e">
        <f ca="1">IF($A141&lt;&gt;"",IF(P141&lt;&gt;"",IF($A141=0,"L",IF($C141=P141,"W","L")),""),"")</f>
        <v>#REF!</v>
      </c>
      <c r="R141" s="45" t="e">
        <f ca="1">IF($A141&lt;&gt;"",IF(OR(#REF!&lt;&gt;0,#REF!&lt;&gt;0),"0",IF(Q141&lt;&gt;"",IF(Q141="W",(1*M141),(-1*M141)),0)),0)</f>
        <v>#REF!</v>
      </c>
      <c r="S141" s="45" t="e">
        <f ca="1">IF(AND(Q139="W",Q140="W",Q141="W"),3,IF(AND(ABS(#REF!)&lt;#REF!,Q140="W",Q141="W",#REF!=2),2,S140))</f>
        <v>#REF!</v>
      </c>
      <c r="T141" s="14" t="str">
        <f ca="1">VLOOKUP(ABS($A141),$W$6:$AB$43,5,0)</f>
        <v>L</v>
      </c>
    </row>
    <row r="142" spans="1:20">
      <c r="A142" s="30">
        <f t="shared" ca="1" si="7"/>
        <v>10</v>
      </c>
      <c r="B142" s="14" t="str">
        <f ca="1">VLOOKUP(ABS($A142),$W$6:$AB$43,6,0)</f>
        <v>B</v>
      </c>
      <c r="C142" s="14" t="str">
        <f ca="1">VLOOKUP(ABS($A142),$W$6:$AB$43,4,0)</f>
        <v>E</v>
      </c>
      <c r="D142" s="14">
        <f ca="1">COUNTIF($C133:C142,"E")</f>
        <v>4</v>
      </c>
      <c r="E142" s="14">
        <f ca="1">COUNTIF($C133:C142,"O")</f>
        <v>6</v>
      </c>
      <c r="F142" s="40" t="e">
        <f ca="1">IF($A141&lt;&gt;"",IF(#REF!&gt;=0,1,ROUNDUP(ABS(#REF!)/F$3,0)),"")</f>
        <v>#REF!</v>
      </c>
      <c r="G142" s="51" t="e">
        <f t="shared" ca="1" si="6"/>
        <v>#REF!</v>
      </c>
      <c r="H142" s="42" t="e">
        <f>IF(H141=#REF!,0,IF(J142="L",H141+1,0))</f>
        <v>#REF!</v>
      </c>
      <c r="I142" s="17" t="e">
        <f ca="1">IF($A141&lt;&gt;"",IF(OR(#REF!&lt;&gt;0,#REF!&lt;&gt;0),"",IF(D141&gt;=7,"O",IF(E141&gt;=7,"E",""))),"")</f>
        <v>#REF!</v>
      </c>
      <c r="J142" s="17" t="e">
        <f ca="1">IF($A142&lt;&gt;"",IF(I142&lt;&gt;"",IF($A142=0,"L",IF($C142=I142,"W","L")),""),"")</f>
        <v>#REF!</v>
      </c>
      <c r="K142" s="9" t="e">
        <f ca="1">IF($A142&lt;&gt;"",IF(OR(#REF!&lt;&gt;0,#REF!&lt;&gt;0),"0",IF(J142&lt;&gt;"",IF(J142="W",(1*F142),(-1*F142)),0)),0)</f>
        <v>#REF!</v>
      </c>
      <c r="L142" s="9" t="e">
        <f ca="1">IF(AND(J140="W",J141="W",J142="W"),3,IF(AND(ABS(#REF!)&lt;#REF!,J141="W",J142="W",#REF!=2),2,L141))</f>
        <v>#REF!</v>
      </c>
      <c r="M142" s="40" t="e">
        <f ca="1">IF($A141&lt;&gt;"",VLOOKUP(N141,#REF!,2),"")</f>
        <v>#REF!</v>
      </c>
      <c r="N142" s="51" t="e">
        <f t="shared" ca="1" si="8"/>
        <v>#REF!</v>
      </c>
      <c r="O142" s="42" t="e">
        <f>IF(O141=#REF!,0,IF(Q142="L",O141+1,0))</f>
        <v>#REF!</v>
      </c>
      <c r="P142" s="17" t="e">
        <f ca="1">IF($A141&lt;&gt;"",IF(OR(#REF!&lt;&gt;0,#REF!&lt;&gt;0),"","O"),"")</f>
        <v>#REF!</v>
      </c>
      <c r="Q142" s="17" t="e">
        <f ca="1">IF($A142&lt;&gt;"",IF(P142&lt;&gt;"",IF($A142=0,"L",IF($C142=P142,"W","L")),""),"")</f>
        <v>#REF!</v>
      </c>
      <c r="R142" s="45" t="e">
        <f ca="1">IF($A142&lt;&gt;"",IF(OR(#REF!&lt;&gt;0,#REF!&lt;&gt;0),"0",IF(Q142&lt;&gt;"",IF(Q142="W",(1*M142),(-1*M142)),0)),0)</f>
        <v>#REF!</v>
      </c>
      <c r="S142" s="45" t="e">
        <f ca="1">IF(AND(Q140="W",Q141="W",Q142="W"),3,IF(AND(ABS(#REF!)&lt;#REF!,Q141="W",Q142="W",#REF!=2),2,S141))</f>
        <v>#REF!</v>
      </c>
      <c r="T142" s="14" t="str">
        <f ca="1">VLOOKUP(ABS($A142),$W$6:$AB$43,5,0)</f>
        <v>L</v>
      </c>
    </row>
    <row r="143" spans="1:20">
      <c r="A143" s="30">
        <f t="shared" ca="1" si="7"/>
        <v>6</v>
      </c>
      <c r="B143" s="14" t="str">
        <f ca="1">VLOOKUP(ABS($A143),$W$6:$AB$43,6,0)</f>
        <v>B</v>
      </c>
      <c r="C143" s="14" t="str">
        <f ca="1">VLOOKUP(ABS($A143),$W$6:$AB$43,4,0)</f>
        <v>E</v>
      </c>
      <c r="D143" s="14">
        <f ca="1">COUNTIF($C134:C143,"E")</f>
        <v>5</v>
      </c>
      <c r="E143" s="14">
        <f ca="1">COUNTIF($C134:C143,"O")</f>
        <v>5</v>
      </c>
      <c r="F143" s="40" t="e">
        <f ca="1">IF($A142&lt;&gt;"",IF(#REF!&gt;=0,1,ROUNDUP(ABS(#REF!)/F$3,0)),"")</f>
        <v>#REF!</v>
      </c>
      <c r="G143" s="51" t="e">
        <f t="shared" ca="1" si="6"/>
        <v>#REF!</v>
      </c>
      <c r="H143" s="42" t="e">
        <f>IF(H142=#REF!,0,IF(J143="L",H142+1,0))</f>
        <v>#REF!</v>
      </c>
      <c r="I143" s="17" t="e">
        <f ca="1">IF($A142&lt;&gt;"",IF(OR(#REF!&lt;&gt;0,#REF!&lt;&gt;0),"",IF(D142&gt;=7,"O",IF(E142&gt;=7,"E",""))),"")</f>
        <v>#REF!</v>
      </c>
      <c r="J143" s="17" t="e">
        <f ca="1">IF($A143&lt;&gt;"",IF(I143&lt;&gt;"",IF($A143=0,"L",IF($C143=I143,"W","L")),""),"")</f>
        <v>#REF!</v>
      </c>
      <c r="K143" s="9" t="e">
        <f ca="1">IF($A143&lt;&gt;"",IF(OR(#REF!&lt;&gt;0,#REF!&lt;&gt;0),"0",IF(J143&lt;&gt;"",IF(J143="W",(1*F143),(-1*F143)),0)),0)</f>
        <v>#REF!</v>
      </c>
      <c r="L143" s="9" t="e">
        <f ca="1">IF(AND(J141="W",J142="W",J143="W"),3,IF(AND(ABS(#REF!)&lt;#REF!,J142="W",J143="W",#REF!=2),2,L142))</f>
        <v>#REF!</v>
      </c>
      <c r="M143" s="40" t="e">
        <f ca="1">IF($A142&lt;&gt;"",VLOOKUP(N142,#REF!,2),"")</f>
        <v>#REF!</v>
      </c>
      <c r="N143" s="51" t="e">
        <f t="shared" ca="1" si="8"/>
        <v>#REF!</v>
      </c>
      <c r="O143" s="42" t="e">
        <f>IF(O142=#REF!,0,IF(Q143="L",O142+1,0))</f>
        <v>#REF!</v>
      </c>
      <c r="P143" s="17" t="e">
        <f ca="1">IF($A142&lt;&gt;"",IF(OR(#REF!&lt;&gt;0,#REF!&lt;&gt;0),"","O"),"")</f>
        <v>#REF!</v>
      </c>
      <c r="Q143" s="17" t="e">
        <f ca="1">IF($A143&lt;&gt;"",IF(P143&lt;&gt;"",IF($A143=0,"L",IF($C143=P143,"W","L")),""),"")</f>
        <v>#REF!</v>
      </c>
      <c r="R143" s="45" t="e">
        <f ca="1">IF($A143&lt;&gt;"",IF(OR(#REF!&lt;&gt;0,#REF!&lt;&gt;0),"0",IF(Q143&lt;&gt;"",IF(Q143="W",(1*M143),(-1*M143)),0)),0)</f>
        <v>#REF!</v>
      </c>
      <c r="S143" s="45" t="e">
        <f ca="1">IF(AND(Q141="W",Q142="W",Q143="W"),3,IF(AND(ABS(#REF!)&lt;#REF!,Q142="W",Q143="W",#REF!=2),2,S142))</f>
        <v>#REF!</v>
      </c>
      <c r="T143" s="14" t="str">
        <f ca="1">VLOOKUP(ABS($A143),$W$6:$AB$43,5,0)</f>
        <v>L</v>
      </c>
    </row>
    <row r="144" spans="1:20">
      <c r="A144" s="30">
        <f t="shared" ca="1" si="7"/>
        <v>31</v>
      </c>
      <c r="B144" s="14" t="str">
        <f ca="1">VLOOKUP(ABS($A144),$W$6:$AB$43,6,0)</f>
        <v>B</v>
      </c>
      <c r="C144" s="14" t="str">
        <f ca="1">VLOOKUP(ABS($A144),$W$6:$AB$43,4,0)</f>
        <v>O</v>
      </c>
      <c r="D144" s="14">
        <f ca="1">COUNTIF($C135:C144,"E")</f>
        <v>5</v>
      </c>
      <c r="E144" s="14">
        <f ca="1">COUNTIF($C135:C144,"O")</f>
        <v>5</v>
      </c>
      <c r="F144" s="40" t="e">
        <f ca="1">IF($A143&lt;&gt;"",IF(#REF!&gt;=0,1,ROUNDUP(ABS(#REF!)/F$3,0)),"")</f>
        <v>#REF!</v>
      </c>
      <c r="G144" s="51" t="e">
        <f t="shared" ref="G144:G204" ca="1" si="9">IF(AND(G143&gt;1,J144="W"),G143-1,IF(J144="L",G143+1,G143))</f>
        <v>#REF!</v>
      </c>
      <c r="H144" s="42" t="e">
        <f>IF(H143=#REF!,0,IF(J144="L",H143+1,0))</f>
        <v>#REF!</v>
      </c>
      <c r="I144" s="17" t="e">
        <f ca="1">IF($A143&lt;&gt;"",IF(OR(#REF!&lt;&gt;0,#REF!&lt;&gt;0),"",IF(D143&gt;=7,"O",IF(E143&gt;=7,"E",""))),"")</f>
        <v>#REF!</v>
      </c>
      <c r="J144" s="17" t="e">
        <f ca="1">IF($A144&lt;&gt;"",IF(I144&lt;&gt;"",IF($A144=0,"L",IF($C144=I144,"W","L")),""),"")</f>
        <v>#REF!</v>
      </c>
      <c r="K144" s="9" t="e">
        <f ca="1">IF($A144&lt;&gt;"",IF(OR(#REF!&lt;&gt;0,#REF!&lt;&gt;0),"0",IF(J144&lt;&gt;"",IF(J144="W",(1*F144),(-1*F144)),0)),0)</f>
        <v>#REF!</v>
      </c>
      <c r="L144" s="9" t="e">
        <f ca="1">IF(AND(J142="W",J143="W",J144="W"),3,IF(AND(ABS(#REF!)&lt;#REF!,J143="W",J144="W",#REF!=2),2,L143))</f>
        <v>#REF!</v>
      </c>
      <c r="M144" s="40" t="e">
        <f ca="1">IF($A143&lt;&gt;"",VLOOKUP(N143,#REF!,2),"")</f>
        <v>#REF!</v>
      </c>
      <c r="N144" s="51" t="e">
        <f t="shared" ca="1" si="8"/>
        <v>#REF!</v>
      </c>
      <c r="O144" s="42" t="e">
        <f>IF(O143=#REF!,0,IF(Q144="L",O143+1,0))</f>
        <v>#REF!</v>
      </c>
      <c r="P144" s="17" t="e">
        <f ca="1">IF($A143&lt;&gt;"",IF(OR(#REF!&lt;&gt;0,#REF!&lt;&gt;0),"","O"),"")</f>
        <v>#REF!</v>
      </c>
      <c r="Q144" s="17" t="e">
        <f ca="1">IF($A144&lt;&gt;"",IF(P144&lt;&gt;"",IF($A144=0,"L",IF($C144=P144,"W","L")),""),"")</f>
        <v>#REF!</v>
      </c>
      <c r="R144" s="45" t="e">
        <f ca="1">IF($A144&lt;&gt;"",IF(OR(#REF!&lt;&gt;0,#REF!&lt;&gt;0),"0",IF(Q144&lt;&gt;"",IF(Q144="W",(1*M144),(-1*M144)),0)),0)</f>
        <v>#REF!</v>
      </c>
      <c r="S144" s="45" t="e">
        <f ca="1">IF(AND(Q142="W",Q143="W",Q144="W"),3,IF(AND(ABS(#REF!)&lt;#REF!,Q143="W",Q144="W",#REF!=2),2,S143))</f>
        <v>#REF!</v>
      </c>
      <c r="T144" s="14" t="str">
        <f ca="1">VLOOKUP(ABS($A144),$W$6:$AB$43,5,0)</f>
        <v>H</v>
      </c>
    </row>
    <row r="145" spans="1:20">
      <c r="A145" s="30">
        <f t="shared" ca="1" si="7"/>
        <v>34</v>
      </c>
      <c r="B145" s="14" t="str">
        <f ca="1">VLOOKUP(ABS($A145),$W$6:$AB$43,6,0)</f>
        <v>R</v>
      </c>
      <c r="C145" s="14" t="str">
        <f ca="1">VLOOKUP(ABS($A145),$W$6:$AB$43,4,0)</f>
        <v>E</v>
      </c>
      <c r="D145" s="14">
        <f ca="1">COUNTIF($C136:C145,"E")</f>
        <v>6</v>
      </c>
      <c r="E145" s="14">
        <f ca="1">COUNTIF($C136:C145,"O")</f>
        <v>4</v>
      </c>
      <c r="F145" s="40" t="e">
        <f ca="1">IF($A144&lt;&gt;"",IF(#REF!&gt;=0,1,ROUNDUP(ABS(#REF!)/F$3,0)),"")</f>
        <v>#REF!</v>
      </c>
      <c r="G145" s="51" t="e">
        <f t="shared" ca="1" si="9"/>
        <v>#REF!</v>
      </c>
      <c r="H145" s="42" t="e">
        <f>IF(H144=#REF!,0,IF(J145="L",H144+1,0))</f>
        <v>#REF!</v>
      </c>
      <c r="I145" s="17" t="e">
        <f ca="1">IF($A144&lt;&gt;"",IF(OR(#REF!&lt;&gt;0,#REF!&lt;&gt;0),"",IF(D144&gt;=7,"O",IF(E144&gt;=7,"E",""))),"")</f>
        <v>#REF!</v>
      </c>
      <c r="J145" s="17" t="e">
        <f ca="1">IF($A145&lt;&gt;"",IF(I145&lt;&gt;"",IF($A145=0,"L",IF($C145=I145,"W","L")),""),"")</f>
        <v>#REF!</v>
      </c>
      <c r="K145" s="9" t="e">
        <f ca="1">IF($A145&lt;&gt;"",IF(OR(#REF!&lt;&gt;0,#REF!&lt;&gt;0),"0",IF(J145&lt;&gt;"",IF(J145="W",(1*F145),(-1*F145)),0)),0)</f>
        <v>#REF!</v>
      </c>
      <c r="L145" s="9" t="e">
        <f ca="1">IF(AND(J143="W",J144="W",J145="W"),3,IF(AND(ABS(#REF!)&lt;#REF!,J144="W",J145="W",#REF!=2),2,L144))</f>
        <v>#REF!</v>
      </c>
      <c r="M145" s="40" t="e">
        <f ca="1">IF($A144&lt;&gt;"",VLOOKUP(N144,#REF!,2),"")</f>
        <v>#REF!</v>
      </c>
      <c r="N145" s="51" t="e">
        <f t="shared" ca="1" si="8"/>
        <v>#REF!</v>
      </c>
      <c r="O145" s="42" t="e">
        <f>IF(O144=#REF!,0,IF(Q145="L",O144+1,0))</f>
        <v>#REF!</v>
      </c>
      <c r="P145" s="17" t="e">
        <f ca="1">IF($A144&lt;&gt;"",IF(OR(#REF!&lt;&gt;0,#REF!&lt;&gt;0),"","O"),"")</f>
        <v>#REF!</v>
      </c>
      <c r="Q145" s="17" t="e">
        <f ca="1">IF($A145&lt;&gt;"",IF(P145&lt;&gt;"",IF($A145=0,"L",IF($C145=P145,"W","L")),""),"")</f>
        <v>#REF!</v>
      </c>
      <c r="R145" s="45" t="e">
        <f ca="1">IF($A145&lt;&gt;"",IF(OR(#REF!&lt;&gt;0,#REF!&lt;&gt;0),"0",IF(Q145&lt;&gt;"",IF(Q145="W",(1*M145),(-1*M145)),0)),0)</f>
        <v>#REF!</v>
      </c>
      <c r="S145" s="45" t="e">
        <f ca="1">IF(AND(Q143="W",Q144="W",Q145="W"),3,IF(AND(ABS(#REF!)&lt;#REF!,Q144="W",Q145="W",#REF!=2),2,S144))</f>
        <v>#REF!</v>
      </c>
      <c r="T145" s="14" t="str">
        <f ca="1">VLOOKUP(ABS($A145),$W$6:$AB$43,5,0)</f>
        <v>H</v>
      </c>
    </row>
    <row r="146" spans="1:20">
      <c r="A146" s="30">
        <f t="shared" ca="1" si="7"/>
        <v>26</v>
      </c>
      <c r="B146" s="14" t="str">
        <f ca="1">VLOOKUP(ABS($A146),$W$6:$AB$43,6,0)</f>
        <v>B</v>
      </c>
      <c r="C146" s="14" t="str">
        <f ca="1">VLOOKUP(ABS($A146),$W$6:$AB$43,4,0)</f>
        <v>E</v>
      </c>
      <c r="D146" s="14">
        <f ca="1">COUNTIF($C137:C146,"E")</f>
        <v>7</v>
      </c>
      <c r="E146" s="14">
        <f ca="1">COUNTIF($C137:C146,"O")</f>
        <v>3</v>
      </c>
      <c r="F146" s="40" t="e">
        <f ca="1">IF($A145&lt;&gt;"",IF(#REF!&gt;=0,1,ROUNDUP(ABS(#REF!)/F$3,0)),"")</f>
        <v>#REF!</v>
      </c>
      <c r="G146" s="51" t="e">
        <f t="shared" ca="1" si="9"/>
        <v>#REF!</v>
      </c>
      <c r="H146" s="42" t="e">
        <f>IF(H145=#REF!,0,IF(J146="L",H145+1,0))</f>
        <v>#REF!</v>
      </c>
      <c r="I146" s="17" t="e">
        <f ca="1">IF($A145&lt;&gt;"",IF(OR(#REF!&lt;&gt;0,#REF!&lt;&gt;0),"",IF(D145&gt;=7,"O",IF(E145&gt;=7,"E",""))),"")</f>
        <v>#REF!</v>
      </c>
      <c r="J146" s="17" t="e">
        <f ca="1">IF($A146&lt;&gt;"",IF(I146&lt;&gt;"",IF($A146=0,"L",IF($C146=I146,"W","L")),""),"")</f>
        <v>#REF!</v>
      </c>
      <c r="K146" s="9" t="e">
        <f ca="1">IF($A146&lt;&gt;"",IF(OR(#REF!&lt;&gt;0,#REF!&lt;&gt;0),"0",IF(J146&lt;&gt;"",IF(J146="W",(1*F146),(-1*F146)),0)),0)</f>
        <v>#REF!</v>
      </c>
      <c r="L146" s="9" t="e">
        <f ca="1">IF(AND(J144="W",J145="W",J146="W"),3,IF(AND(ABS(#REF!)&lt;#REF!,J145="W",J146="W",#REF!=2),2,L145))</f>
        <v>#REF!</v>
      </c>
      <c r="M146" s="40" t="e">
        <f ca="1">IF($A145&lt;&gt;"",VLOOKUP(N145,#REF!,2),"")</f>
        <v>#REF!</v>
      </c>
      <c r="N146" s="51" t="e">
        <f t="shared" ca="1" si="8"/>
        <v>#REF!</v>
      </c>
      <c r="O146" s="42" t="e">
        <f>IF(O145=#REF!,0,IF(Q146="L",O145+1,0))</f>
        <v>#REF!</v>
      </c>
      <c r="P146" s="17" t="e">
        <f ca="1">IF($A145&lt;&gt;"",IF(OR(#REF!&lt;&gt;0,#REF!&lt;&gt;0),"","O"),"")</f>
        <v>#REF!</v>
      </c>
      <c r="Q146" s="17" t="e">
        <f ca="1">IF($A146&lt;&gt;"",IF(P146&lt;&gt;"",IF($A146=0,"L",IF($C146=P146,"W","L")),""),"")</f>
        <v>#REF!</v>
      </c>
      <c r="R146" s="45" t="e">
        <f ca="1">IF($A146&lt;&gt;"",IF(OR(#REF!&lt;&gt;0,#REF!&lt;&gt;0),"0",IF(Q146&lt;&gt;"",IF(Q146="W",(1*M146),(-1*M146)),0)),0)</f>
        <v>#REF!</v>
      </c>
      <c r="S146" s="45" t="e">
        <f ca="1">IF(AND(Q144="W",Q145="W",Q146="W"),3,IF(AND(ABS(#REF!)&lt;#REF!,Q145="W",Q146="W",#REF!=2),2,S145))</f>
        <v>#REF!</v>
      </c>
      <c r="T146" s="14" t="str">
        <f ca="1">VLOOKUP(ABS($A146),$W$6:$AB$43,5,0)</f>
        <v>H</v>
      </c>
    </row>
    <row r="147" spans="1:20">
      <c r="A147" s="30">
        <f t="shared" ca="1" si="7"/>
        <v>34</v>
      </c>
      <c r="B147" s="14" t="str">
        <f ca="1">VLOOKUP(ABS($A147),$W$6:$AB$43,6,0)</f>
        <v>R</v>
      </c>
      <c r="C147" s="14" t="str">
        <f ca="1">VLOOKUP(ABS($A147),$W$6:$AB$43,4,0)</f>
        <v>E</v>
      </c>
      <c r="D147" s="14">
        <f ca="1">COUNTIF($C138:C147,"E")</f>
        <v>7</v>
      </c>
      <c r="E147" s="14">
        <f ca="1">COUNTIF($C138:C147,"O")</f>
        <v>3</v>
      </c>
      <c r="F147" s="40" t="e">
        <f ca="1">IF($A146&lt;&gt;"",IF(#REF!&gt;=0,1,ROUNDUP(ABS(#REF!)/F$3,0)),"")</f>
        <v>#REF!</v>
      </c>
      <c r="G147" s="51" t="e">
        <f t="shared" ca="1" si="9"/>
        <v>#REF!</v>
      </c>
      <c r="H147" s="42" t="e">
        <f>IF(H146=#REF!,0,IF(J147="L",H146+1,0))</f>
        <v>#REF!</v>
      </c>
      <c r="I147" s="17" t="e">
        <f ca="1">IF($A146&lt;&gt;"",IF(OR(#REF!&lt;&gt;0,#REF!&lt;&gt;0),"",IF(D146&gt;=7,"O",IF(E146&gt;=7,"E",""))),"")</f>
        <v>#REF!</v>
      </c>
      <c r="J147" s="17" t="e">
        <f ca="1">IF($A147&lt;&gt;"",IF(I147&lt;&gt;"",IF($A147=0,"L",IF($C147=I147,"W","L")),""),"")</f>
        <v>#REF!</v>
      </c>
      <c r="K147" s="9" t="e">
        <f ca="1">IF($A147&lt;&gt;"",IF(OR(#REF!&lt;&gt;0,#REF!&lt;&gt;0),"0",IF(J147&lt;&gt;"",IF(J147="W",(1*F147),(-1*F147)),0)),0)</f>
        <v>#REF!</v>
      </c>
      <c r="L147" s="9" t="e">
        <f ca="1">IF(AND(J145="W",J146="W",J147="W"),3,IF(AND(ABS(#REF!)&lt;#REF!,J146="W",J147="W",#REF!=2),2,L146))</f>
        <v>#REF!</v>
      </c>
      <c r="M147" s="40" t="e">
        <f ca="1">IF($A146&lt;&gt;"",VLOOKUP(N146,#REF!,2),"")</f>
        <v>#REF!</v>
      </c>
      <c r="N147" s="51" t="e">
        <f t="shared" ca="1" si="8"/>
        <v>#REF!</v>
      </c>
      <c r="O147" s="42" t="e">
        <f>IF(O146=#REF!,0,IF(Q147="L",O146+1,0))</f>
        <v>#REF!</v>
      </c>
      <c r="P147" s="17" t="e">
        <f ca="1">IF($A146&lt;&gt;"",IF(OR(#REF!&lt;&gt;0,#REF!&lt;&gt;0),"","O"),"")</f>
        <v>#REF!</v>
      </c>
      <c r="Q147" s="17" t="e">
        <f ca="1">IF($A147&lt;&gt;"",IF(P147&lt;&gt;"",IF($A147=0,"L",IF($C147=P147,"W","L")),""),"")</f>
        <v>#REF!</v>
      </c>
      <c r="R147" s="45" t="e">
        <f ca="1">IF($A147&lt;&gt;"",IF(OR(#REF!&lt;&gt;0,#REF!&lt;&gt;0),"0",IF(Q147&lt;&gt;"",IF(Q147="W",(1*M147),(-1*M147)),0)),0)</f>
        <v>#REF!</v>
      </c>
      <c r="S147" s="45" t="e">
        <f ca="1">IF(AND(Q145="W",Q146="W",Q147="W"),3,IF(AND(ABS(#REF!)&lt;#REF!,Q146="W",Q147="W",#REF!=2),2,S146))</f>
        <v>#REF!</v>
      </c>
      <c r="T147" s="14" t="str">
        <f ca="1">VLOOKUP(ABS($A147),$W$6:$AB$43,5,0)</f>
        <v>H</v>
      </c>
    </row>
    <row r="148" spans="1:20">
      <c r="A148" s="30">
        <f t="shared" ca="1" si="7"/>
        <v>25</v>
      </c>
      <c r="B148" s="14" t="str">
        <f ca="1">VLOOKUP(ABS($A148),$W$6:$AB$43,6,0)</f>
        <v>R</v>
      </c>
      <c r="C148" s="14" t="str">
        <f ca="1">VLOOKUP(ABS($A148),$W$6:$AB$43,4,0)</f>
        <v>O</v>
      </c>
      <c r="D148" s="14">
        <f ca="1">COUNTIF($C139:C148,"E")</f>
        <v>7</v>
      </c>
      <c r="E148" s="14">
        <f ca="1">COUNTIF($C139:C148,"O")</f>
        <v>3</v>
      </c>
      <c r="F148" s="40" t="e">
        <f ca="1">IF($A147&lt;&gt;"",IF(#REF!&gt;=0,1,ROUNDUP(ABS(#REF!)/F$3,0)),"")</f>
        <v>#REF!</v>
      </c>
      <c r="G148" s="51" t="e">
        <f t="shared" ca="1" si="9"/>
        <v>#REF!</v>
      </c>
      <c r="H148" s="42" t="e">
        <f>IF(H147=#REF!,0,IF(J148="L",H147+1,0))</f>
        <v>#REF!</v>
      </c>
      <c r="I148" s="17" t="e">
        <f ca="1">IF($A147&lt;&gt;"",IF(OR(#REF!&lt;&gt;0,#REF!&lt;&gt;0),"",IF(D147&gt;=7,"O",IF(E147&gt;=7,"E",""))),"")</f>
        <v>#REF!</v>
      </c>
      <c r="J148" s="17" t="e">
        <f ca="1">IF($A148&lt;&gt;"",IF(I148&lt;&gt;"",IF($A148=0,"L",IF($C148=I148,"W","L")),""),"")</f>
        <v>#REF!</v>
      </c>
      <c r="K148" s="9" t="e">
        <f ca="1">IF($A148&lt;&gt;"",IF(OR(#REF!&lt;&gt;0,#REF!&lt;&gt;0),"0",IF(J148&lt;&gt;"",IF(J148="W",(1*F148),(-1*F148)),0)),0)</f>
        <v>#REF!</v>
      </c>
      <c r="L148" s="9" t="e">
        <f ca="1">IF(AND(J146="W",J147="W",J148="W"),3,IF(AND(ABS(#REF!)&lt;#REF!,J147="W",J148="W",#REF!=2),2,L147))</f>
        <v>#REF!</v>
      </c>
      <c r="M148" s="40" t="e">
        <f ca="1">IF($A147&lt;&gt;"",VLOOKUP(N147,#REF!,2),"")</f>
        <v>#REF!</v>
      </c>
      <c r="N148" s="51" t="e">
        <f t="shared" ca="1" si="8"/>
        <v>#REF!</v>
      </c>
      <c r="O148" s="42" t="e">
        <f>IF(O147=#REF!,0,IF(Q148="L",O147+1,0))</f>
        <v>#REF!</v>
      </c>
      <c r="P148" s="17" t="e">
        <f ca="1">IF($A147&lt;&gt;"",IF(OR(#REF!&lt;&gt;0,#REF!&lt;&gt;0),"","O"),"")</f>
        <v>#REF!</v>
      </c>
      <c r="Q148" s="17" t="e">
        <f ca="1">IF($A148&lt;&gt;"",IF(P148&lt;&gt;"",IF($A148=0,"L",IF($C148=P148,"W","L")),""),"")</f>
        <v>#REF!</v>
      </c>
      <c r="R148" s="45" t="e">
        <f ca="1">IF($A148&lt;&gt;"",IF(OR(#REF!&lt;&gt;0,#REF!&lt;&gt;0),"0",IF(Q148&lt;&gt;"",IF(Q148="W",(1*M148),(-1*M148)),0)),0)</f>
        <v>#REF!</v>
      </c>
      <c r="S148" s="45" t="e">
        <f ca="1">IF(AND(Q146="W",Q147="W",Q148="W"),3,IF(AND(ABS(#REF!)&lt;#REF!,Q147="W",Q148="W",#REF!=2),2,S147))</f>
        <v>#REF!</v>
      </c>
      <c r="T148" s="14" t="str">
        <f ca="1">VLOOKUP(ABS($A148),$W$6:$AB$43,5,0)</f>
        <v>H</v>
      </c>
    </row>
    <row r="149" spans="1:20">
      <c r="A149" s="30">
        <f t="shared" ca="1" si="7"/>
        <v>4</v>
      </c>
      <c r="B149" s="14" t="str">
        <f ca="1">VLOOKUP(ABS($A149),$W$6:$AB$43,6,0)</f>
        <v>B</v>
      </c>
      <c r="C149" s="14" t="str">
        <f ca="1">VLOOKUP(ABS($A149),$W$6:$AB$43,4,0)</f>
        <v>E</v>
      </c>
      <c r="D149" s="14">
        <f ca="1">COUNTIF($C140:C149,"E")</f>
        <v>8</v>
      </c>
      <c r="E149" s="14">
        <f ca="1">COUNTIF($C140:C149,"O")</f>
        <v>2</v>
      </c>
      <c r="F149" s="40" t="e">
        <f ca="1">IF($A148&lt;&gt;"",IF(#REF!&gt;=0,1,ROUNDUP(ABS(#REF!)/F$3,0)),"")</f>
        <v>#REF!</v>
      </c>
      <c r="G149" s="51" t="e">
        <f t="shared" ca="1" si="9"/>
        <v>#REF!</v>
      </c>
      <c r="H149" s="42" t="e">
        <f>IF(H148=#REF!,0,IF(J149="L",H148+1,0))</f>
        <v>#REF!</v>
      </c>
      <c r="I149" s="17" t="e">
        <f ca="1">IF($A148&lt;&gt;"",IF(OR(#REF!&lt;&gt;0,#REF!&lt;&gt;0),"",IF(D148&gt;=7,"O",IF(E148&gt;=7,"E",""))),"")</f>
        <v>#REF!</v>
      </c>
      <c r="J149" s="17" t="e">
        <f ca="1">IF($A149&lt;&gt;"",IF(I149&lt;&gt;"",IF($A149=0,"L",IF($C149=I149,"W","L")),""),"")</f>
        <v>#REF!</v>
      </c>
      <c r="K149" s="9" t="e">
        <f ca="1">IF($A149&lt;&gt;"",IF(OR(#REF!&lt;&gt;0,#REF!&lt;&gt;0),"0",IF(J149&lt;&gt;"",IF(J149="W",(1*F149),(-1*F149)),0)),0)</f>
        <v>#REF!</v>
      </c>
      <c r="L149" s="9" t="e">
        <f ca="1">IF(AND(J147="W",J148="W",J149="W"),3,IF(AND(ABS(#REF!)&lt;#REF!,J148="W",J149="W",#REF!=2),2,L148))</f>
        <v>#REF!</v>
      </c>
      <c r="M149" s="40" t="e">
        <f ca="1">IF($A148&lt;&gt;"",VLOOKUP(N148,#REF!,2),"")</f>
        <v>#REF!</v>
      </c>
      <c r="N149" s="51" t="e">
        <f t="shared" ca="1" si="8"/>
        <v>#REF!</v>
      </c>
      <c r="O149" s="42" t="e">
        <f>IF(O148=#REF!,0,IF(Q149="L",O148+1,0))</f>
        <v>#REF!</v>
      </c>
      <c r="P149" s="17" t="e">
        <f ca="1">IF($A148&lt;&gt;"",IF(OR(#REF!&lt;&gt;0,#REF!&lt;&gt;0),"","O"),"")</f>
        <v>#REF!</v>
      </c>
      <c r="Q149" s="17" t="e">
        <f ca="1">IF($A149&lt;&gt;"",IF(P149&lt;&gt;"",IF($A149=0,"L",IF($C149=P149,"W","L")),""),"")</f>
        <v>#REF!</v>
      </c>
      <c r="R149" s="45" t="e">
        <f ca="1">IF($A149&lt;&gt;"",IF(OR(#REF!&lt;&gt;0,#REF!&lt;&gt;0),"0",IF(Q149&lt;&gt;"",IF(Q149="W",(1*M149),(-1*M149)),0)),0)</f>
        <v>#REF!</v>
      </c>
      <c r="S149" s="45" t="e">
        <f ca="1">IF(AND(Q147="W",Q148="W",Q149="W"),3,IF(AND(ABS(#REF!)&lt;#REF!,Q148="W",Q149="W",#REF!=2),2,S148))</f>
        <v>#REF!</v>
      </c>
      <c r="T149" s="14" t="str">
        <f ca="1">VLOOKUP(ABS($A149),$W$6:$AB$43,5,0)</f>
        <v>L</v>
      </c>
    </row>
    <row r="150" spans="1:20">
      <c r="A150" s="30">
        <f t="shared" ca="1" si="7"/>
        <v>16</v>
      </c>
      <c r="B150" s="14" t="str">
        <f ca="1">VLOOKUP(ABS($A150),$W$6:$AB$43,6,0)</f>
        <v>R</v>
      </c>
      <c r="C150" s="14" t="str">
        <f ca="1">VLOOKUP(ABS($A150),$W$6:$AB$43,4,0)</f>
        <v>E</v>
      </c>
      <c r="D150" s="14">
        <f ca="1">COUNTIF($C141:C150,"E")</f>
        <v>8</v>
      </c>
      <c r="E150" s="14">
        <f ca="1">COUNTIF($C141:C150,"O")</f>
        <v>2</v>
      </c>
      <c r="F150" s="40" t="e">
        <f ca="1">IF($A149&lt;&gt;"",IF(#REF!&gt;=0,1,ROUNDUP(ABS(#REF!)/F$3,0)),"")</f>
        <v>#REF!</v>
      </c>
      <c r="G150" s="51" t="e">
        <f t="shared" ca="1" si="9"/>
        <v>#REF!</v>
      </c>
      <c r="H150" s="42" t="e">
        <f>IF(H149=#REF!,0,IF(J150="L",H149+1,0))</f>
        <v>#REF!</v>
      </c>
      <c r="I150" s="17" t="e">
        <f ca="1">IF($A149&lt;&gt;"",IF(OR(#REF!&lt;&gt;0,#REF!&lt;&gt;0),"",IF(D149&gt;=7,"O",IF(E149&gt;=7,"E",""))),"")</f>
        <v>#REF!</v>
      </c>
      <c r="J150" s="17" t="e">
        <f ca="1">IF($A150&lt;&gt;"",IF(I150&lt;&gt;"",IF($A150=0,"L",IF($C150=I150,"W","L")),""),"")</f>
        <v>#REF!</v>
      </c>
      <c r="K150" s="9" t="e">
        <f ca="1">IF($A150&lt;&gt;"",IF(OR(#REF!&lt;&gt;0,#REF!&lt;&gt;0),"0",IF(J150&lt;&gt;"",IF(J150="W",(1*F150),(-1*F150)),0)),0)</f>
        <v>#REF!</v>
      </c>
      <c r="L150" s="9" t="e">
        <f ca="1">IF(AND(J148="W",J149="W",J150="W"),3,IF(AND(ABS(#REF!)&lt;#REF!,J149="W",J150="W",#REF!=2),2,L149))</f>
        <v>#REF!</v>
      </c>
      <c r="M150" s="40" t="e">
        <f ca="1">IF($A149&lt;&gt;"",VLOOKUP(N149,#REF!,2),"")</f>
        <v>#REF!</v>
      </c>
      <c r="N150" s="51" t="e">
        <f t="shared" ca="1" si="8"/>
        <v>#REF!</v>
      </c>
      <c r="O150" s="42" t="e">
        <f>IF(O149=#REF!,0,IF(Q150="L",O149+1,0))</f>
        <v>#REF!</v>
      </c>
      <c r="P150" s="17" t="e">
        <f ca="1">IF($A149&lt;&gt;"",IF(OR(#REF!&lt;&gt;0,#REF!&lt;&gt;0),"","O"),"")</f>
        <v>#REF!</v>
      </c>
      <c r="Q150" s="17" t="e">
        <f ca="1">IF($A150&lt;&gt;"",IF(P150&lt;&gt;"",IF($A150=0,"L",IF($C150=P150,"W","L")),""),"")</f>
        <v>#REF!</v>
      </c>
      <c r="R150" s="45" t="e">
        <f ca="1">IF($A150&lt;&gt;"",IF(OR(#REF!&lt;&gt;0,#REF!&lt;&gt;0),"0",IF(Q150&lt;&gt;"",IF(Q150="W",(1*M150),(-1*M150)),0)),0)</f>
        <v>#REF!</v>
      </c>
      <c r="S150" s="45" t="e">
        <f ca="1">IF(AND(Q148="W",Q149="W",Q150="W"),3,IF(AND(ABS(#REF!)&lt;#REF!,Q149="W",Q150="W",#REF!=2),2,S149))</f>
        <v>#REF!</v>
      </c>
      <c r="T150" s="14" t="str">
        <f ca="1">VLOOKUP(ABS($A150),$W$6:$AB$43,5,0)</f>
        <v>L</v>
      </c>
    </row>
    <row r="151" spans="1:20">
      <c r="A151" s="30">
        <f t="shared" ca="1" si="7"/>
        <v>27</v>
      </c>
      <c r="B151" s="14" t="str">
        <f ca="1">VLOOKUP(ABS($A151),$W$6:$AB$43,6,0)</f>
        <v>R</v>
      </c>
      <c r="C151" s="14" t="str">
        <f ca="1">VLOOKUP(ABS($A151),$W$6:$AB$43,4,0)</f>
        <v>O</v>
      </c>
      <c r="D151" s="14">
        <f ca="1">COUNTIF($C142:C151,"E")</f>
        <v>7</v>
      </c>
      <c r="E151" s="14">
        <f ca="1">COUNTIF($C142:C151,"O")</f>
        <v>3</v>
      </c>
      <c r="F151" s="40" t="e">
        <f ca="1">IF($A150&lt;&gt;"",IF(#REF!&gt;=0,1,ROUNDUP(ABS(#REF!)/F$3,0)),"")</f>
        <v>#REF!</v>
      </c>
      <c r="G151" s="51" t="e">
        <f t="shared" ca="1" si="9"/>
        <v>#REF!</v>
      </c>
      <c r="H151" s="42" t="e">
        <f>IF(H150=#REF!,0,IF(J151="L",H150+1,0))</f>
        <v>#REF!</v>
      </c>
      <c r="I151" s="17" t="e">
        <f ca="1">IF($A150&lt;&gt;"",IF(OR(#REF!&lt;&gt;0,#REF!&lt;&gt;0),"",IF(D150&gt;=7,"O",IF(E150&gt;=7,"E",""))),"")</f>
        <v>#REF!</v>
      </c>
      <c r="J151" s="17" t="e">
        <f ca="1">IF($A151&lt;&gt;"",IF(I151&lt;&gt;"",IF($A151=0,"L",IF($C151=I151,"W","L")),""),"")</f>
        <v>#REF!</v>
      </c>
      <c r="K151" s="9" t="e">
        <f ca="1">IF($A151&lt;&gt;"",IF(OR(#REF!&lt;&gt;0,#REF!&lt;&gt;0),"0",IF(J151&lt;&gt;"",IF(J151="W",(1*F151),(-1*F151)),0)),0)</f>
        <v>#REF!</v>
      </c>
      <c r="L151" s="9" t="e">
        <f ca="1">IF(AND(J149="W",J150="W",J151="W"),3,IF(AND(ABS(#REF!)&lt;#REF!,J150="W",J151="W",#REF!=2),2,L150))</f>
        <v>#REF!</v>
      </c>
      <c r="M151" s="40" t="e">
        <f ca="1">IF($A150&lt;&gt;"",VLOOKUP(N150,#REF!,2),"")</f>
        <v>#REF!</v>
      </c>
      <c r="N151" s="51" t="e">
        <f t="shared" ca="1" si="8"/>
        <v>#REF!</v>
      </c>
      <c r="O151" s="42" t="e">
        <f>IF(O150=#REF!,0,IF(Q151="L",O150+1,0))</f>
        <v>#REF!</v>
      </c>
      <c r="P151" s="17" t="e">
        <f ca="1">IF($A150&lt;&gt;"",IF(OR(#REF!&lt;&gt;0,#REF!&lt;&gt;0),"","O"),"")</f>
        <v>#REF!</v>
      </c>
      <c r="Q151" s="17" t="e">
        <f ca="1">IF($A151&lt;&gt;"",IF(P151&lt;&gt;"",IF($A151=0,"L",IF($C151=P151,"W","L")),""),"")</f>
        <v>#REF!</v>
      </c>
      <c r="R151" s="45" t="e">
        <f ca="1">IF($A151&lt;&gt;"",IF(OR(#REF!&lt;&gt;0,#REF!&lt;&gt;0),"0",IF(Q151&lt;&gt;"",IF(Q151="W",(1*M151),(-1*M151)),0)),0)</f>
        <v>#REF!</v>
      </c>
      <c r="S151" s="45" t="e">
        <f ca="1">IF(AND(Q149="W",Q150="W",Q151="W"),3,IF(AND(ABS(#REF!)&lt;#REF!,Q150="W",Q151="W",#REF!=2),2,S150))</f>
        <v>#REF!</v>
      </c>
      <c r="T151" s="14" t="str">
        <f ca="1">VLOOKUP(ABS($A151),$W$6:$AB$43,5,0)</f>
        <v>H</v>
      </c>
    </row>
    <row r="152" spans="1:20">
      <c r="A152" s="30">
        <f t="shared" ca="1" si="7"/>
        <v>2</v>
      </c>
      <c r="B152" s="14" t="str">
        <f ca="1">VLOOKUP(ABS($A152),$W$6:$AB$43,6,0)</f>
        <v>B</v>
      </c>
      <c r="C152" s="14" t="str">
        <f ca="1">VLOOKUP(ABS($A152),$W$6:$AB$43,4,0)</f>
        <v>E</v>
      </c>
      <c r="D152" s="14">
        <f ca="1">COUNTIF($C143:C152,"E")</f>
        <v>7</v>
      </c>
      <c r="E152" s="14">
        <f ca="1">COUNTIF($C143:C152,"O")</f>
        <v>3</v>
      </c>
      <c r="F152" s="40" t="e">
        <f ca="1">IF($A151&lt;&gt;"",IF(#REF!&gt;=0,1,ROUNDUP(ABS(#REF!)/F$3,0)),"")</f>
        <v>#REF!</v>
      </c>
      <c r="G152" s="51" t="e">
        <f t="shared" ca="1" si="9"/>
        <v>#REF!</v>
      </c>
      <c r="H152" s="42" t="e">
        <f>IF(H151=#REF!,0,IF(J152="L",H151+1,0))</f>
        <v>#REF!</v>
      </c>
      <c r="I152" s="17" t="e">
        <f ca="1">IF($A151&lt;&gt;"",IF(OR(#REF!&lt;&gt;0,#REF!&lt;&gt;0),"",IF(D151&gt;=7,"O",IF(E151&gt;=7,"E",""))),"")</f>
        <v>#REF!</v>
      </c>
      <c r="J152" s="17" t="e">
        <f ca="1">IF($A152&lt;&gt;"",IF(I152&lt;&gt;"",IF($A152=0,"L",IF($C152=I152,"W","L")),""),"")</f>
        <v>#REF!</v>
      </c>
      <c r="K152" s="9" t="e">
        <f ca="1">IF($A152&lt;&gt;"",IF(OR(#REF!&lt;&gt;0,#REF!&lt;&gt;0),"0",IF(J152&lt;&gt;"",IF(J152="W",(1*F152),(-1*F152)),0)),0)</f>
        <v>#REF!</v>
      </c>
      <c r="L152" s="9" t="e">
        <f ca="1">IF(AND(J150="W",J151="W",J152="W"),3,IF(AND(ABS(#REF!)&lt;#REF!,J151="W",J152="W",#REF!=2),2,L151))</f>
        <v>#REF!</v>
      </c>
      <c r="M152" s="40" t="e">
        <f ca="1">IF($A151&lt;&gt;"",VLOOKUP(N151,#REF!,2),"")</f>
        <v>#REF!</v>
      </c>
      <c r="N152" s="51" t="e">
        <f t="shared" ca="1" si="8"/>
        <v>#REF!</v>
      </c>
      <c r="O152" s="42" t="e">
        <f>IF(O151=#REF!,0,IF(Q152="L",O151+1,0))</f>
        <v>#REF!</v>
      </c>
      <c r="P152" s="17" t="e">
        <f ca="1">IF($A151&lt;&gt;"",IF(OR(#REF!&lt;&gt;0,#REF!&lt;&gt;0),"","O"),"")</f>
        <v>#REF!</v>
      </c>
      <c r="Q152" s="17" t="e">
        <f ca="1">IF($A152&lt;&gt;"",IF(P152&lt;&gt;"",IF($A152=0,"L",IF($C152=P152,"W","L")),""),"")</f>
        <v>#REF!</v>
      </c>
      <c r="R152" s="45" t="e">
        <f ca="1">IF($A152&lt;&gt;"",IF(OR(#REF!&lt;&gt;0,#REF!&lt;&gt;0),"0",IF(Q152&lt;&gt;"",IF(Q152="W",(1*M152),(-1*M152)),0)),0)</f>
        <v>#REF!</v>
      </c>
      <c r="S152" s="45" t="e">
        <f ca="1">IF(AND(Q150="W",Q151="W",Q152="W"),3,IF(AND(ABS(#REF!)&lt;#REF!,Q151="W",Q152="W",#REF!=2),2,S151))</f>
        <v>#REF!</v>
      </c>
      <c r="T152" s="14" t="str">
        <f ca="1">VLOOKUP(ABS($A152),$W$6:$AB$43,5,0)</f>
        <v>L</v>
      </c>
    </row>
    <row r="153" spans="1:20">
      <c r="A153" s="30">
        <f t="shared" ca="1" si="7"/>
        <v>24</v>
      </c>
      <c r="B153" s="14" t="str">
        <f ca="1">VLOOKUP(ABS($A153),$W$6:$AB$43,6,0)</f>
        <v>B</v>
      </c>
      <c r="C153" s="14" t="str">
        <f ca="1">VLOOKUP(ABS($A153),$W$6:$AB$43,4,0)</f>
        <v>E</v>
      </c>
      <c r="D153" s="14">
        <f ca="1">COUNTIF($C144:C153,"E")</f>
        <v>7</v>
      </c>
      <c r="E153" s="14">
        <f ca="1">COUNTIF($C144:C153,"O")</f>
        <v>3</v>
      </c>
      <c r="F153" s="40" t="e">
        <f ca="1">IF($A152&lt;&gt;"",IF(#REF!&gt;=0,1,ROUNDUP(ABS(#REF!)/F$3,0)),"")</f>
        <v>#REF!</v>
      </c>
      <c r="G153" s="51" t="e">
        <f t="shared" ca="1" si="9"/>
        <v>#REF!</v>
      </c>
      <c r="H153" s="42" t="e">
        <f>IF(H152=#REF!,0,IF(J153="L",H152+1,0))</f>
        <v>#REF!</v>
      </c>
      <c r="I153" s="17" t="e">
        <f ca="1">IF($A152&lt;&gt;"",IF(OR(#REF!&lt;&gt;0,#REF!&lt;&gt;0),"",IF(D152&gt;=7,"O",IF(E152&gt;=7,"E",""))),"")</f>
        <v>#REF!</v>
      </c>
      <c r="J153" s="17" t="e">
        <f ca="1">IF($A153&lt;&gt;"",IF(I153&lt;&gt;"",IF($A153=0,"L",IF($C153=I153,"W","L")),""),"")</f>
        <v>#REF!</v>
      </c>
      <c r="K153" s="9" t="e">
        <f ca="1">IF($A153&lt;&gt;"",IF(OR(#REF!&lt;&gt;0,#REF!&lt;&gt;0),"0",IF(J153&lt;&gt;"",IF(J153="W",(1*F153),(-1*F153)),0)),0)</f>
        <v>#REF!</v>
      </c>
      <c r="L153" s="9" t="e">
        <f ca="1">IF(AND(J151="W",J152="W",J153="W"),3,IF(AND(ABS(#REF!)&lt;#REF!,J152="W",J153="W",#REF!=2),2,L152))</f>
        <v>#REF!</v>
      </c>
      <c r="M153" s="40" t="e">
        <f ca="1">IF($A152&lt;&gt;"",VLOOKUP(N152,#REF!,2),"")</f>
        <v>#REF!</v>
      </c>
      <c r="N153" s="51" t="e">
        <f t="shared" ca="1" si="8"/>
        <v>#REF!</v>
      </c>
      <c r="O153" s="42" t="e">
        <f>IF(O152=#REF!,0,IF(Q153="L",O152+1,0))</f>
        <v>#REF!</v>
      </c>
      <c r="P153" s="17" t="e">
        <f ca="1">IF($A152&lt;&gt;"",IF(OR(#REF!&lt;&gt;0,#REF!&lt;&gt;0),"","O"),"")</f>
        <v>#REF!</v>
      </c>
      <c r="Q153" s="17" t="e">
        <f ca="1">IF($A153&lt;&gt;"",IF(P153&lt;&gt;"",IF($A153=0,"L",IF($C153=P153,"W","L")),""),"")</f>
        <v>#REF!</v>
      </c>
      <c r="R153" s="45" t="e">
        <f ca="1">IF($A153&lt;&gt;"",IF(OR(#REF!&lt;&gt;0,#REF!&lt;&gt;0),"0",IF(Q153&lt;&gt;"",IF(Q153="W",(1*M153),(-1*M153)),0)),0)</f>
        <v>#REF!</v>
      </c>
      <c r="S153" s="45" t="e">
        <f ca="1">IF(AND(Q151="W",Q152="W",Q153="W"),3,IF(AND(ABS(#REF!)&lt;#REF!,Q152="W",Q153="W",#REF!=2),2,S152))</f>
        <v>#REF!</v>
      </c>
      <c r="T153" s="14" t="str">
        <f ca="1">VLOOKUP(ABS($A153),$W$6:$AB$43,5,0)</f>
        <v>H</v>
      </c>
    </row>
    <row r="154" spans="1:20">
      <c r="A154" s="30">
        <f t="shared" ca="1" si="7"/>
        <v>16</v>
      </c>
      <c r="B154" s="14" t="str">
        <f ca="1">VLOOKUP(ABS($A154),$W$6:$AB$43,6,0)</f>
        <v>R</v>
      </c>
      <c r="C154" s="14" t="str">
        <f ca="1">VLOOKUP(ABS($A154),$W$6:$AB$43,4,0)</f>
        <v>E</v>
      </c>
      <c r="D154" s="14">
        <f ca="1">COUNTIF($C145:C154,"E")</f>
        <v>8</v>
      </c>
      <c r="E154" s="14">
        <f ca="1">COUNTIF($C145:C154,"O")</f>
        <v>2</v>
      </c>
      <c r="F154" s="40" t="e">
        <f ca="1">IF($A153&lt;&gt;"",IF(#REF!&gt;=0,1,ROUNDUP(ABS(#REF!)/F$3,0)),"")</f>
        <v>#REF!</v>
      </c>
      <c r="G154" s="51" t="e">
        <f t="shared" ca="1" si="9"/>
        <v>#REF!</v>
      </c>
      <c r="H154" s="42" t="e">
        <f>IF(H153=#REF!,0,IF(J154="L",H153+1,0))</f>
        <v>#REF!</v>
      </c>
      <c r="I154" s="17" t="e">
        <f ca="1">IF($A153&lt;&gt;"",IF(OR(#REF!&lt;&gt;0,#REF!&lt;&gt;0),"",IF(D153&gt;=7,"O",IF(E153&gt;=7,"E",""))),"")</f>
        <v>#REF!</v>
      </c>
      <c r="J154" s="17" t="e">
        <f ca="1">IF($A154&lt;&gt;"",IF(I154&lt;&gt;"",IF($A154=0,"L",IF($C154=I154,"W","L")),""),"")</f>
        <v>#REF!</v>
      </c>
      <c r="K154" s="9" t="e">
        <f ca="1">IF($A154&lt;&gt;"",IF(OR(#REF!&lt;&gt;0,#REF!&lt;&gt;0),"0",IF(J154&lt;&gt;"",IF(J154="W",(1*F154),(-1*F154)),0)),0)</f>
        <v>#REF!</v>
      </c>
      <c r="L154" s="9" t="e">
        <f ca="1">IF(AND(J152="W",J153="W",J154="W"),3,IF(AND(ABS(#REF!)&lt;#REF!,J153="W",J154="W",#REF!=2),2,L153))</f>
        <v>#REF!</v>
      </c>
      <c r="M154" s="40" t="e">
        <f ca="1">IF($A153&lt;&gt;"",VLOOKUP(N153,#REF!,2),"")</f>
        <v>#REF!</v>
      </c>
      <c r="N154" s="51" t="e">
        <f t="shared" ca="1" si="8"/>
        <v>#REF!</v>
      </c>
      <c r="O154" s="42" t="e">
        <f>IF(O153=#REF!,0,IF(Q154="L",O153+1,0))</f>
        <v>#REF!</v>
      </c>
      <c r="P154" s="17" t="e">
        <f ca="1">IF($A153&lt;&gt;"",IF(OR(#REF!&lt;&gt;0,#REF!&lt;&gt;0),"","O"),"")</f>
        <v>#REF!</v>
      </c>
      <c r="Q154" s="17" t="e">
        <f ca="1">IF($A154&lt;&gt;"",IF(P154&lt;&gt;"",IF($A154=0,"L",IF($C154=P154,"W","L")),""),"")</f>
        <v>#REF!</v>
      </c>
      <c r="R154" s="45" t="e">
        <f ca="1">IF($A154&lt;&gt;"",IF(OR(#REF!&lt;&gt;0,#REF!&lt;&gt;0),"0",IF(Q154&lt;&gt;"",IF(Q154="W",(1*M154),(-1*M154)),0)),0)</f>
        <v>#REF!</v>
      </c>
      <c r="S154" s="45" t="e">
        <f ca="1">IF(AND(Q152="W",Q153="W",Q154="W"),3,IF(AND(ABS(#REF!)&lt;#REF!,Q153="W",Q154="W",#REF!=2),2,S153))</f>
        <v>#REF!</v>
      </c>
      <c r="T154" s="14" t="str">
        <f ca="1">VLOOKUP(ABS($A154),$W$6:$AB$43,5,0)</f>
        <v>L</v>
      </c>
    </row>
    <row r="155" spans="1:20">
      <c r="A155" s="30">
        <f t="shared" ca="1" si="7"/>
        <v>12</v>
      </c>
      <c r="B155" s="14" t="str">
        <f ca="1">VLOOKUP(ABS($A155),$W$6:$AB$43,6,0)</f>
        <v>R</v>
      </c>
      <c r="C155" s="14" t="str">
        <f ca="1">VLOOKUP(ABS($A155),$W$6:$AB$43,4,0)</f>
        <v>E</v>
      </c>
      <c r="D155" s="14">
        <f ca="1">COUNTIF($C146:C155,"E")</f>
        <v>8</v>
      </c>
      <c r="E155" s="14">
        <f ca="1">COUNTIF($C146:C155,"O")</f>
        <v>2</v>
      </c>
      <c r="F155" s="40" t="e">
        <f ca="1">IF($A154&lt;&gt;"",IF(#REF!&gt;=0,1,ROUNDUP(ABS(#REF!)/F$3,0)),"")</f>
        <v>#REF!</v>
      </c>
      <c r="G155" s="51" t="e">
        <f t="shared" ca="1" si="9"/>
        <v>#REF!</v>
      </c>
      <c r="H155" s="42" t="e">
        <f>IF(H154=#REF!,0,IF(J155="L",H154+1,0))</f>
        <v>#REF!</v>
      </c>
      <c r="I155" s="17" t="e">
        <f ca="1">IF($A154&lt;&gt;"",IF(OR(#REF!&lt;&gt;0,#REF!&lt;&gt;0),"",IF(D154&gt;=7,"O",IF(E154&gt;=7,"E",""))),"")</f>
        <v>#REF!</v>
      </c>
      <c r="J155" s="17" t="e">
        <f ca="1">IF($A155&lt;&gt;"",IF(I155&lt;&gt;"",IF($A155=0,"L",IF($C155=I155,"W","L")),""),"")</f>
        <v>#REF!</v>
      </c>
      <c r="K155" s="9" t="e">
        <f ca="1">IF($A155&lt;&gt;"",IF(OR(#REF!&lt;&gt;0,#REF!&lt;&gt;0),"0",IF(J155&lt;&gt;"",IF(J155="W",(1*F155),(-1*F155)),0)),0)</f>
        <v>#REF!</v>
      </c>
      <c r="L155" s="9" t="e">
        <f ca="1">IF(AND(J153="W",J154="W",J155="W"),3,IF(AND(ABS(#REF!)&lt;#REF!,J154="W",J155="W",#REF!=2),2,L154))</f>
        <v>#REF!</v>
      </c>
      <c r="M155" s="40" t="e">
        <f ca="1">IF($A154&lt;&gt;"",VLOOKUP(N154,#REF!,2),"")</f>
        <v>#REF!</v>
      </c>
      <c r="N155" s="51" t="e">
        <f t="shared" ca="1" si="8"/>
        <v>#REF!</v>
      </c>
      <c r="O155" s="42" t="e">
        <f>IF(O154=#REF!,0,IF(Q155="L",O154+1,0))</f>
        <v>#REF!</v>
      </c>
      <c r="P155" s="17" t="e">
        <f ca="1">IF($A154&lt;&gt;"",IF(OR(#REF!&lt;&gt;0,#REF!&lt;&gt;0),"","O"),"")</f>
        <v>#REF!</v>
      </c>
      <c r="Q155" s="17" t="e">
        <f ca="1">IF($A155&lt;&gt;"",IF(P155&lt;&gt;"",IF($A155=0,"L",IF($C155=P155,"W","L")),""),"")</f>
        <v>#REF!</v>
      </c>
      <c r="R155" s="45" t="e">
        <f ca="1">IF($A155&lt;&gt;"",IF(OR(#REF!&lt;&gt;0,#REF!&lt;&gt;0),"0",IF(Q155&lt;&gt;"",IF(Q155="W",(1*M155),(-1*M155)),0)),0)</f>
        <v>#REF!</v>
      </c>
      <c r="S155" s="45" t="e">
        <f ca="1">IF(AND(Q153="W",Q154="W",Q155="W"),3,IF(AND(ABS(#REF!)&lt;#REF!,Q154="W",Q155="W",#REF!=2),2,S154))</f>
        <v>#REF!</v>
      </c>
      <c r="T155" s="14" t="str">
        <f ca="1">VLOOKUP(ABS($A155),$W$6:$AB$43,5,0)</f>
        <v>L</v>
      </c>
    </row>
    <row r="156" spans="1:20">
      <c r="A156" s="30">
        <f t="shared" ca="1" si="7"/>
        <v>20</v>
      </c>
      <c r="B156" s="14" t="str">
        <f ca="1">VLOOKUP(ABS($A156),$W$6:$AB$43,6,0)</f>
        <v>B</v>
      </c>
      <c r="C156" s="14" t="str">
        <f ca="1">VLOOKUP(ABS($A156),$W$6:$AB$43,4,0)</f>
        <v>E</v>
      </c>
      <c r="D156" s="14">
        <f ca="1">COUNTIF($C147:C156,"E")</f>
        <v>8</v>
      </c>
      <c r="E156" s="14">
        <f ca="1">COUNTIF($C147:C156,"O")</f>
        <v>2</v>
      </c>
      <c r="F156" s="40" t="e">
        <f ca="1">IF($A155&lt;&gt;"",IF(#REF!&gt;=0,1,ROUNDUP(ABS(#REF!)/F$3,0)),"")</f>
        <v>#REF!</v>
      </c>
      <c r="G156" s="51" t="e">
        <f t="shared" ca="1" si="9"/>
        <v>#REF!</v>
      </c>
      <c r="H156" s="42" t="e">
        <f>IF(H155=#REF!,0,IF(J156="L",H155+1,0))</f>
        <v>#REF!</v>
      </c>
      <c r="I156" s="17" t="e">
        <f ca="1">IF($A155&lt;&gt;"",IF(OR(#REF!&lt;&gt;0,#REF!&lt;&gt;0),"",IF(D155&gt;=7,"O",IF(E155&gt;=7,"E",""))),"")</f>
        <v>#REF!</v>
      </c>
      <c r="J156" s="17" t="e">
        <f ca="1">IF($A156&lt;&gt;"",IF(I156&lt;&gt;"",IF($A156=0,"L",IF($C156=I156,"W","L")),""),"")</f>
        <v>#REF!</v>
      </c>
      <c r="K156" s="9" t="e">
        <f ca="1">IF($A156&lt;&gt;"",IF(OR(#REF!&lt;&gt;0,#REF!&lt;&gt;0),"0",IF(J156&lt;&gt;"",IF(J156="W",(1*F156),(-1*F156)),0)),0)</f>
        <v>#REF!</v>
      </c>
      <c r="L156" s="9" t="e">
        <f ca="1">IF(AND(J154="W",J155="W",J156="W"),3,IF(AND(ABS(#REF!)&lt;#REF!,J155="W",J156="W",#REF!=2),2,L155))</f>
        <v>#REF!</v>
      </c>
      <c r="M156" s="40" t="e">
        <f ca="1">IF($A155&lt;&gt;"",VLOOKUP(N155,#REF!,2),"")</f>
        <v>#REF!</v>
      </c>
      <c r="N156" s="51" t="e">
        <f t="shared" ca="1" si="8"/>
        <v>#REF!</v>
      </c>
      <c r="O156" s="42" t="e">
        <f>IF(O155=#REF!,0,IF(Q156="L",O155+1,0))</f>
        <v>#REF!</v>
      </c>
      <c r="P156" s="17" t="e">
        <f ca="1">IF($A155&lt;&gt;"",IF(OR(#REF!&lt;&gt;0,#REF!&lt;&gt;0),"","O"),"")</f>
        <v>#REF!</v>
      </c>
      <c r="Q156" s="17" t="e">
        <f ca="1">IF($A156&lt;&gt;"",IF(P156&lt;&gt;"",IF($A156=0,"L",IF($C156=P156,"W","L")),""),"")</f>
        <v>#REF!</v>
      </c>
      <c r="R156" s="45" t="e">
        <f ca="1">IF($A156&lt;&gt;"",IF(OR(#REF!&lt;&gt;0,#REF!&lt;&gt;0),"0",IF(Q156&lt;&gt;"",IF(Q156="W",(1*M156),(-1*M156)),0)),0)</f>
        <v>#REF!</v>
      </c>
      <c r="S156" s="45" t="e">
        <f ca="1">IF(AND(Q154="W",Q155="W",Q156="W"),3,IF(AND(ABS(#REF!)&lt;#REF!,Q155="W",Q156="W",#REF!=2),2,S155))</f>
        <v>#REF!</v>
      </c>
      <c r="T156" s="14" t="str">
        <f ca="1">VLOOKUP(ABS($A156),$W$6:$AB$43,5,0)</f>
        <v>H</v>
      </c>
    </row>
    <row r="157" spans="1:20">
      <c r="A157" s="30">
        <f t="shared" ca="1" si="7"/>
        <v>22</v>
      </c>
      <c r="B157" s="14" t="str">
        <f ca="1">VLOOKUP(ABS($A157),$W$6:$AB$43,6,0)</f>
        <v>B</v>
      </c>
      <c r="C157" s="14" t="str">
        <f ca="1">VLOOKUP(ABS($A157),$W$6:$AB$43,4,0)</f>
        <v>E</v>
      </c>
      <c r="D157" s="14">
        <f ca="1">COUNTIF($C148:C157,"E")</f>
        <v>8</v>
      </c>
      <c r="E157" s="14">
        <f ca="1">COUNTIF($C148:C157,"O")</f>
        <v>2</v>
      </c>
      <c r="F157" s="40" t="e">
        <f ca="1">IF($A156&lt;&gt;"",IF(#REF!&gt;=0,1,ROUNDUP(ABS(#REF!)/F$3,0)),"")</f>
        <v>#REF!</v>
      </c>
      <c r="G157" s="51" t="e">
        <f t="shared" ca="1" si="9"/>
        <v>#REF!</v>
      </c>
      <c r="H157" s="42" t="e">
        <f>IF(H156=#REF!,0,IF(J157="L",H156+1,0))</f>
        <v>#REF!</v>
      </c>
      <c r="I157" s="17" t="e">
        <f ca="1">IF($A156&lt;&gt;"",IF(OR(#REF!&lt;&gt;0,#REF!&lt;&gt;0),"",IF(D156&gt;=7,"O",IF(E156&gt;=7,"E",""))),"")</f>
        <v>#REF!</v>
      </c>
      <c r="J157" s="17" t="e">
        <f ca="1">IF($A157&lt;&gt;"",IF(I157&lt;&gt;"",IF($A157=0,"L",IF($C157=I157,"W","L")),""),"")</f>
        <v>#REF!</v>
      </c>
      <c r="K157" s="9" t="e">
        <f ca="1">IF($A157&lt;&gt;"",IF(OR(#REF!&lt;&gt;0,#REF!&lt;&gt;0),"0",IF(J157&lt;&gt;"",IF(J157="W",(1*F157),(-1*F157)),0)),0)</f>
        <v>#REF!</v>
      </c>
      <c r="L157" s="9" t="e">
        <f ca="1">IF(AND(J155="W",J156="W",J157="W"),3,IF(AND(ABS(#REF!)&lt;#REF!,J156="W",J157="W",#REF!=2),2,L156))</f>
        <v>#REF!</v>
      </c>
      <c r="M157" s="40" t="e">
        <f ca="1">IF($A156&lt;&gt;"",VLOOKUP(N156,#REF!,2),"")</f>
        <v>#REF!</v>
      </c>
      <c r="N157" s="51" t="e">
        <f t="shared" ca="1" si="8"/>
        <v>#REF!</v>
      </c>
      <c r="O157" s="42" t="e">
        <f>IF(O156=#REF!,0,IF(Q157="L",O156+1,0))</f>
        <v>#REF!</v>
      </c>
      <c r="P157" s="17" t="e">
        <f ca="1">IF($A156&lt;&gt;"",IF(OR(#REF!&lt;&gt;0,#REF!&lt;&gt;0),"","O"),"")</f>
        <v>#REF!</v>
      </c>
      <c r="Q157" s="17" t="e">
        <f ca="1">IF($A157&lt;&gt;"",IF(P157&lt;&gt;"",IF($A157=0,"L",IF($C157=P157,"W","L")),""),"")</f>
        <v>#REF!</v>
      </c>
      <c r="R157" s="45" t="e">
        <f ca="1">IF($A157&lt;&gt;"",IF(OR(#REF!&lt;&gt;0,#REF!&lt;&gt;0),"0",IF(Q157&lt;&gt;"",IF(Q157="W",(1*M157),(-1*M157)),0)),0)</f>
        <v>#REF!</v>
      </c>
      <c r="S157" s="45" t="e">
        <f ca="1">IF(AND(Q155="W",Q156="W",Q157="W"),3,IF(AND(ABS(#REF!)&lt;#REF!,Q156="W",Q157="W",#REF!=2),2,S156))</f>
        <v>#REF!</v>
      </c>
      <c r="T157" s="14" t="str">
        <f ca="1">VLOOKUP(ABS($A157),$W$6:$AB$43,5,0)</f>
        <v>H</v>
      </c>
    </row>
    <row r="158" spans="1:20">
      <c r="A158" s="30">
        <f t="shared" ca="1" si="7"/>
        <v>4</v>
      </c>
      <c r="B158" s="14" t="str">
        <f ca="1">VLOOKUP(ABS($A158),$W$6:$AB$43,6,0)</f>
        <v>B</v>
      </c>
      <c r="C158" s="14" t="str">
        <f ca="1">VLOOKUP(ABS($A158),$W$6:$AB$43,4,0)</f>
        <v>E</v>
      </c>
      <c r="D158" s="14">
        <f ca="1">COUNTIF($C149:C158,"E")</f>
        <v>9</v>
      </c>
      <c r="E158" s="14">
        <f ca="1">COUNTIF($C149:C158,"O")</f>
        <v>1</v>
      </c>
      <c r="F158" s="40" t="e">
        <f ca="1">IF($A157&lt;&gt;"",IF(#REF!&gt;=0,1,ROUNDUP(ABS(#REF!)/F$3,0)),"")</f>
        <v>#REF!</v>
      </c>
      <c r="G158" s="51" t="e">
        <f t="shared" ca="1" si="9"/>
        <v>#REF!</v>
      </c>
      <c r="H158" s="42" t="e">
        <f>IF(H157=#REF!,0,IF(J158="L",H157+1,0))</f>
        <v>#REF!</v>
      </c>
      <c r="I158" s="17" t="e">
        <f ca="1">IF($A157&lt;&gt;"",IF(OR(#REF!&lt;&gt;0,#REF!&lt;&gt;0),"",IF(D157&gt;=7,"O",IF(E157&gt;=7,"E",""))),"")</f>
        <v>#REF!</v>
      </c>
      <c r="J158" s="17" t="e">
        <f ca="1">IF($A158&lt;&gt;"",IF(I158&lt;&gt;"",IF($A158=0,"L",IF($C158=I158,"W","L")),""),"")</f>
        <v>#REF!</v>
      </c>
      <c r="K158" s="9" t="e">
        <f ca="1">IF($A158&lt;&gt;"",IF(OR(#REF!&lt;&gt;0,#REF!&lt;&gt;0),"0",IF(J158&lt;&gt;"",IF(J158="W",(1*F158),(-1*F158)),0)),0)</f>
        <v>#REF!</v>
      </c>
      <c r="L158" s="9" t="e">
        <f ca="1">IF(AND(J156="W",J157="W",J158="W"),3,IF(AND(ABS(#REF!)&lt;#REF!,J157="W",J158="W",#REF!=2),2,L157))</f>
        <v>#REF!</v>
      </c>
      <c r="M158" s="40" t="e">
        <f ca="1">IF($A157&lt;&gt;"",VLOOKUP(N157,#REF!,2),"")</f>
        <v>#REF!</v>
      </c>
      <c r="N158" s="51" t="e">
        <f t="shared" ca="1" si="8"/>
        <v>#REF!</v>
      </c>
      <c r="O158" s="42" t="e">
        <f>IF(O157=#REF!,0,IF(Q158="L",O157+1,0))</f>
        <v>#REF!</v>
      </c>
      <c r="P158" s="17" t="e">
        <f ca="1">IF($A157&lt;&gt;"",IF(OR(#REF!&lt;&gt;0,#REF!&lt;&gt;0),"","O"),"")</f>
        <v>#REF!</v>
      </c>
      <c r="Q158" s="17" t="e">
        <f ca="1">IF($A158&lt;&gt;"",IF(P158&lt;&gt;"",IF($A158=0,"L",IF($C158=P158,"W","L")),""),"")</f>
        <v>#REF!</v>
      </c>
      <c r="R158" s="45" t="e">
        <f ca="1">IF($A158&lt;&gt;"",IF(OR(#REF!&lt;&gt;0,#REF!&lt;&gt;0),"0",IF(Q158&lt;&gt;"",IF(Q158="W",(1*M158),(-1*M158)),0)),0)</f>
        <v>#REF!</v>
      </c>
      <c r="S158" s="45" t="e">
        <f ca="1">IF(AND(Q156="W",Q157="W",Q158="W"),3,IF(AND(ABS(#REF!)&lt;#REF!,Q157="W",Q158="W",#REF!=2),2,S157))</f>
        <v>#REF!</v>
      </c>
      <c r="T158" s="14" t="str">
        <f ca="1">VLOOKUP(ABS($A158),$W$6:$AB$43,5,0)</f>
        <v>L</v>
      </c>
    </row>
    <row r="159" spans="1:20">
      <c r="A159" s="30">
        <f t="shared" ca="1" si="7"/>
        <v>22</v>
      </c>
      <c r="B159" s="14" t="str">
        <f ca="1">VLOOKUP(ABS($A159),$W$6:$AB$43,6,0)</f>
        <v>B</v>
      </c>
      <c r="C159" s="14" t="str">
        <f ca="1">VLOOKUP(ABS($A159),$W$6:$AB$43,4,0)</f>
        <v>E</v>
      </c>
      <c r="D159" s="14">
        <f ca="1">COUNTIF($C150:C159,"E")</f>
        <v>9</v>
      </c>
      <c r="E159" s="14">
        <f ca="1">COUNTIF($C150:C159,"O")</f>
        <v>1</v>
      </c>
      <c r="F159" s="40" t="e">
        <f ca="1">IF($A158&lt;&gt;"",IF(#REF!&gt;=0,1,ROUNDUP(ABS(#REF!)/F$3,0)),"")</f>
        <v>#REF!</v>
      </c>
      <c r="G159" s="51" t="e">
        <f t="shared" ca="1" si="9"/>
        <v>#REF!</v>
      </c>
      <c r="H159" s="42" t="e">
        <f>IF(H158=#REF!,0,IF(J159="L",H158+1,0))</f>
        <v>#REF!</v>
      </c>
      <c r="I159" s="17" t="e">
        <f ca="1">IF($A158&lt;&gt;"",IF(OR(#REF!&lt;&gt;0,#REF!&lt;&gt;0),"",IF(D158&gt;=7,"O",IF(E158&gt;=7,"E",""))),"")</f>
        <v>#REF!</v>
      </c>
      <c r="J159" s="17" t="e">
        <f ca="1">IF($A159&lt;&gt;"",IF(I159&lt;&gt;"",IF($A159=0,"L",IF($C159=I159,"W","L")),""),"")</f>
        <v>#REF!</v>
      </c>
      <c r="K159" s="9" t="e">
        <f ca="1">IF($A159&lt;&gt;"",IF(OR(#REF!&lt;&gt;0,#REF!&lt;&gt;0),"0",IF(J159&lt;&gt;"",IF(J159="W",(1*F159),(-1*F159)),0)),0)</f>
        <v>#REF!</v>
      </c>
      <c r="L159" s="9" t="e">
        <f ca="1">IF(AND(J157="W",J158="W",J159="W"),3,IF(AND(ABS(#REF!)&lt;#REF!,J158="W",J159="W",#REF!=2),2,L158))</f>
        <v>#REF!</v>
      </c>
      <c r="M159" s="40" t="e">
        <f ca="1">IF($A158&lt;&gt;"",VLOOKUP(N158,#REF!,2),"")</f>
        <v>#REF!</v>
      </c>
      <c r="N159" s="51" t="e">
        <f t="shared" ca="1" si="8"/>
        <v>#REF!</v>
      </c>
      <c r="O159" s="42" t="e">
        <f>IF(O158=#REF!,0,IF(Q159="L",O158+1,0))</f>
        <v>#REF!</v>
      </c>
      <c r="P159" s="17" t="e">
        <f ca="1">IF($A158&lt;&gt;"",IF(OR(#REF!&lt;&gt;0,#REF!&lt;&gt;0),"","O"),"")</f>
        <v>#REF!</v>
      </c>
      <c r="Q159" s="17" t="e">
        <f ca="1">IF($A159&lt;&gt;"",IF(P159&lt;&gt;"",IF($A159=0,"L",IF($C159=P159,"W","L")),""),"")</f>
        <v>#REF!</v>
      </c>
      <c r="R159" s="45" t="e">
        <f ca="1">IF($A159&lt;&gt;"",IF(OR(#REF!&lt;&gt;0,#REF!&lt;&gt;0),"0",IF(Q159&lt;&gt;"",IF(Q159="W",(1*M159),(-1*M159)),0)),0)</f>
        <v>#REF!</v>
      </c>
      <c r="S159" s="45" t="e">
        <f ca="1">IF(AND(Q157="W",Q158="W",Q159="W"),3,IF(AND(ABS(#REF!)&lt;#REF!,Q158="W",Q159="W",#REF!=2),2,S158))</f>
        <v>#REF!</v>
      </c>
      <c r="T159" s="14" t="str">
        <f ca="1">VLOOKUP(ABS($A159),$W$6:$AB$43,5,0)</f>
        <v>H</v>
      </c>
    </row>
    <row r="160" spans="1:20">
      <c r="A160" s="30">
        <f t="shared" ca="1" si="7"/>
        <v>28</v>
      </c>
      <c r="B160" s="14" t="str">
        <f ca="1">VLOOKUP(ABS($A160),$W$6:$AB$43,6,0)</f>
        <v>B</v>
      </c>
      <c r="C160" s="14" t="str">
        <f ca="1">VLOOKUP(ABS($A160),$W$6:$AB$43,4,0)</f>
        <v>E</v>
      </c>
      <c r="D160" s="14">
        <f ca="1">COUNTIF($C151:C160,"E")</f>
        <v>9</v>
      </c>
      <c r="E160" s="14">
        <f ca="1">COUNTIF($C151:C160,"O")</f>
        <v>1</v>
      </c>
      <c r="F160" s="40" t="e">
        <f ca="1">IF($A159&lt;&gt;"",IF(#REF!&gt;=0,1,ROUNDUP(ABS(#REF!)/F$3,0)),"")</f>
        <v>#REF!</v>
      </c>
      <c r="G160" s="51" t="e">
        <f t="shared" ca="1" si="9"/>
        <v>#REF!</v>
      </c>
      <c r="H160" s="42" t="e">
        <f>IF(H159=#REF!,0,IF(J160="L",H159+1,0))</f>
        <v>#REF!</v>
      </c>
      <c r="I160" s="17" t="e">
        <f ca="1">IF($A159&lt;&gt;"",IF(OR(#REF!&lt;&gt;0,#REF!&lt;&gt;0),"",IF(D159&gt;=7,"O",IF(E159&gt;=7,"E",""))),"")</f>
        <v>#REF!</v>
      </c>
      <c r="J160" s="17" t="e">
        <f ca="1">IF($A160&lt;&gt;"",IF(I160&lt;&gt;"",IF($A160=0,"L",IF($C160=I160,"W","L")),""),"")</f>
        <v>#REF!</v>
      </c>
      <c r="K160" s="9" t="e">
        <f ca="1">IF($A160&lt;&gt;"",IF(OR(#REF!&lt;&gt;0,#REF!&lt;&gt;0),"0",IF(J160&lt;&gt;"",IF(J160="W",(1*F160),(-1*F160)),0)),0)</f>
        <v>#REF!</v>
      </c>
      <c r="L160" s="9" t="e">
        <f ca="1">IF(AND(J158="W",J159="W",J160="W"),3,IF(AND(ABS(#REF!)&lt;#REF!,J159="W",J160="W",#REF!=2),2,L159))</f>
        <v>#REF!</v>
      </c>
      <c r="M160" s="40" t="e">
        <f ca="1">IF($A159&lt;&gt;"",VLOOKUP(N159,#REF!,2),"")</f>
        <v>#REF!</v>
      </c>
      <c r="N160" s="51" t="e">
        <f t="shared" ca="1" si="8"/>
        <v>#REF!</v>
      </c>
      <c r="O160" s="42" t="e">
        <f>IF(O159=#REF!,0,IF(Q160="L",O159+1,0))</f>
        <v>#REF!</v>
      </c>
      <c r="P160" s="17" t="e">
        <f ca="1">IF($A159&lt;&gt;"",IF(OR(#REF!&lt;&gt;0,#REF!&lt;&gt;0),"","O"),"")</f>
        <v>#REF!</v>
      </c>
      <c r="Q160" s="17" t="e">
        <f ca="1">IF($A160&lt;&gt;"",IF(P160&lt;&gt;"",IF($A160=0,"L",IF($C160=P160,"W","L")),""),"")</f>
        <v>#REF!</v>
      </c>
      <c r="R160" s="45" t="e">
        <f ca="1">IF($A160&lt;&gt;"",IF(OR(#REF!&lt;&gt;0,#REF!&lt;&gt;0),"0",IF(Q160&lt;&gt;"",IF(Q160="W",(1*M160),(-1*M160)),0)),0)</f>
        <v>#REF!</v>
      </c>
      <c r="S160" s="45" t="e">
        <f ca="1">IF(AND(Q158="W",Q159="W",Q160="W"),3,IF(AND(ABS(#REF!)&lt;#REF!,Q159="W",Q160="W",#REF!=2),2,S159))</f>
        <v>#REF!</v>
      </c>
      <c r="T160" s="14" t="str">
        <f ca="1">VLOOKUP(ABS($A160),$W$6:$AB$43,5,0)</f>
        <v>H</v>
      </c>
    </row>
    <row r="161" spans="1:20">
      <c r="A161" s="30">
        <f t="shared" ca="1" si="7"/>
        <v>3</v>
      </c>
      <c r="B161" s="14" t="str">
        <f ca="1">VLOOKUP(ABS($A161),$W$6:$AB$43,6,0)</f>
        <v>R</v>
      </c>
      <c r="C161" s="14" t="str">
        <f ca="1">VLOOKUP(ABS($A161),$W$6:$AB$43,4,0)</f>
        <v>O</v>
      </c>
      <c r="D161" s="14">
        <f ca="1">COUNTIF($C152:C161,"E")</f>
        <v>9</v>
      </c>
      <c r="E161" s="14">
        <f ca="1">COUNTIF($C152:C161,"O")</f>
        <v>1</v>
      </c>
      <c r="F161" s="40" t="e">
        <f ca="1">IF($A160&lt;&gt;"",IF(#REF!&gt;=0,1,ROUNDUP(ABS(#REF!)/F$3,0)),"")</f>
        <v>#REF!</v>
      </c>
      <c r="G161" s="51" t="e">
        <f t="shared" ca="1" si="9"/>
        <v>#REF!</v>
      </c>
      <c r="H161" s="42" t="e">
        <f>IF(H160=#REF!,0,IF(J161="L",H160+1,0))</f>
        <v>#REF!</v>
      </c>
      <c r="I161" s="17" t="e">
        <f ca="1">IF($A160&lt;&gt;"",IF(OR(#REF!&lt;&gt;0,#REF!&lt;&gt;0),"",IF(D160&gt;=7,"O",IF(E160&gt;=7,"E",""))),"")</f>
        <v>#REF!</v>
      </c>
      <c r="J161" s="17" t="e">
        <f ca="1">IF($A161&lt;&gt;"",IF(I161&lt;&gt;"",IF($A161=0,"L",IF($C161=I161,"W","L")),""),"")</f>
        <v>#REF!</v>
      </c>
      <c r="K161" s="9" t="e">
        <f ca="1">IF($A161&lt;&gt;"",IF(OR(#REF!&lt;&gt;0,#REF!&lt;&gt;0),"0",IF(J161&lt;&gt;"",IF(J161="W",(1*F161),(-1*F161)),0)),0)</f>
        <v>#REF!</v>
      </c>
      <c r="L161" s="9" t="e">
        <f ca="1">IF(AND(J159="W",J160="W",J161="W"),3,IF(AND(ABS(#REF!)&lt;#REF!,J160="W",J161="W",#REF!=2),2,L160))</f>
        <v>#REF!</v>
      </c>
      <c r="M161" s="40" t="e">
        <f ca="1">IF($A160&lt;&gt;"",VLOOKUP(N160,#REF!,2),"")</f>
        <v>#REF!</v>
      </c>
      <c r="N161" s="51" t="e">
        <f t="shared" ca="1" si="8"/>
        <v>#REF!</v>
      </c>
      <c r="O161" s="42" t="e">
        <f>IF(O160=#REF!,0,IF(Q161="L",O160+1,0))</f>
        <v>#REF!</v>
      </c>
      <c r="P161" s="17" t="e">
        <f ca="1">IF($A160&lt;&gt;"",IF(OR(#REF!&lt;&gt;0,#REF!&lt;&gt;0),"","O"),"")</f>
        <v>#REF!</v>
      </c>
      <c r="Q161" s="17" t="e">
        <f ca="1">IF($A161&lt;&gt;"",IF(P161&lt;&gt;"",IF($A161=0,"L",IF($C161=P161,"W","L")),""),"")</f>
        <v>#REF!</v>
      </c>
      <c r="R161" s="45" t="e">
        <f ca="1">IF($A161&lt;&gt;"",IF(OR(#REF!&lt;&gt;0,#REF!&lt;&gt;0),"0",IF(Q161&lt;&gt;"",IF(Q161="W",(1*M161),(-1*M161)),0)),0)</f>
        <v>#REF!</v>
      </c>
      <c r="S161" s="45" t="e">
        <f ca="1">IF(AND(Q159="W",Q160="W",Q161="W"),3,IF(AND(ABS(#REF!)&lt;#REF!,Q160="W",Q161="W",#REF!=2),2,S160))</f>
        <v>#REF!</v>
      </c>
      <c r="T161" s="14" t="str">
        <f ca="1">VLOOKUP(ABS($A161),$W$6:$AB$43,5,0)</f>
        <v>L</v>
      </c>
    </row>
    <row r="162" spans="1:20">
      <c r="A162" s="30">
        <f t="shared" ca="1" si="7"/>
        <v>11</v>
      </c>
      <c r="B162" s="14" t="str">
        <f ca="1">VLOOKUP(ABS($A162),$W$6:$AB$43,6,0)</f>
        <v>B</v>
      </c>
      <c r="C162" s="14" t="str">
        <f ca="1">VLOOKUP(ABS($A162),$W$6:$AB$43,4,0)</f>
        <v>O</v>
      </c>
      <c r="D162" s="14">
        <f ca="1">COUNTIF($C153:C162,"E")</f>
        <v>8</v>
      </c>
      <c r="E162" s="14">
        <f ca="1">COUNTIF($C153:C162,"O")</f>
        <v>2</v>
      </c>
      <c r="F162" s="40" t="e">
        <f ca="1">IF($A161&lt;&gt;"",IF(#REF!&gt;=0,1,ROUNDUP(ABS(#REF!)/F$3,0)),"")</f>
        <v>#REF!</v>
      </c>
      <c r="G162" s="51" t="e">
        <f t="shared" ca="1" si="9"/>
        <v>#REF!</v>
      </c>
      <c r="H162" s="42" t="e">
        <f>IF(H161=#REF!,0,IF(J162="L",H161+1,0))</f>
        <v>#REF!</v>
      </c>
      <c r="I162" s="17" t="e">
        <f ca="1">IF($A161&lt;&gt;"",IF(OR(#REF!&lt;&gt;0,#REF!&lt;&gt;0),"",IF(D161&gt;=7,"O",IF(E161&gt;=7,"E",""))),"")</f>
        <v>#REF!</v>
      </c>
      <c r="J162" s="17" t="e">
        <f ca="1">IF($A162&lt;&gt;"",IF(I162&lt;&gt;"",IF($A162=0,"L",IF($C162=I162,"W","L")),""),"")</f>
        <v>#REF!</v>
      </c>
      <c r="K162" s="9" t="e">
        <f ca="1">IF($A162&lt;&gt;"",IF(OR(#REF!&lt;&gt;0,#REF!&lt;&gt;0),"0",IF(J162&lt;&gt;"",IF(J162="W",(1*F162),(-1*F162)),0)),0)</f>
        <v>#REF!</v>
      </c>
      <c r="L162" s="9" t="e">
        <f ca="1">IF(AND(J160="W",J161="W",J162="W"),3,IF(AND(ABS(#REF!)&lt;#REF!,J161="W",J162="W",#REF!=2),2,L161))</f>
        <v>#REF!</v>
      </c>
      <c r="M162" s="40" t="e">
        <f ca="1">IF($A161&lt;&gt;"",VLOOKUP(N161,#REF!,2),"")</f>
        <v>#REF!</v>
      </c>
      <c r="N162" s="51" t="e">
        <f t="shared" ca="1" si="8"/>
        <v>#REF!</v>
      </c>
      <c r="O162" s="42" t="e">
        <f>IF(O161=#REF!,0,IF(Q162="L",O161+1,0))</f>
        <v>#REF!</v>
      </c>
      <c r="P162" s="17" t="e">
        <f ca="1">IF($A161&lt;&gt;"",IF(OR(#REF!&lt;&gt;0,#REF!&lt;&gt;0),"","O"),"")</f>
        <v>#REF!</v>
      </c>
      <c r="Q162" s="17" t="e">
        <f ca="1">IF($A162&lt;&gt;"",IF(P162&lt;&gt;"",IF($A162=0,"L",IF($C162=P162,"W","L")),""),"")</f>
        <v>#REF!</v>
      </c>
      <c r="R162" s="45" t="e">
        <f ca="1">IF($A162&lt;&gt;"",IF(OR(#REF!&lt;&gt;0,#REF!&lt;&gt;0),"0",IF(Q162&lt;&gt;"",IF(Q162="W",(1*M162),(-1*M162)),0)),0)</f>
        <v>#REF!</v>
      </c>
      <c r="S162" s="45" t="e">
        <f ca="1">IF(AND(Q160="W",Q161="W",Q162="W"),3,IF(AND(ABS(#REF!)&lt;#REF!,Q161="W",Q162="W",#REF!=2),2,S161))</f>
        <v>#REF!</v>
      </c>
      <c r="T162" s="14" t="str">
        <f ca="1">VLOOKUP(ABS($A162),$W$6:$AB$43,5,0)</f>
        <v>L</v>
      </c>
    </row>
    <row r="163" spans="1:20">
      <c r="A163" s="30">
        <f t="shared" ca="1" si="7"/>
        <v>17</v>
      </c>
      <c r="B163" s="14" t="str">
        <f ca="1">VLOOKUP(ABS($A163),$W$6:$AB$43,6,0)</f>
        <v>B</v>
      </c>
      <c r="C163" s="14" t="str">
        <f ca="1">VLOOKUP(ABS($A163),$W$6:$AB$43,4,0)</f>
        <v>O</v>
      </c>
      <c r="D163" s="14">
        <f ca="1">COUNTIF($C154:C163,"E")</f>
        <v>7</v>
      </c>
      <c r="E163" s="14">
        <f ca="1">COUNTIF($C154:C163,"O")</f>
        <v>3</v>
      </c>
      <c r="F163" s="40" t="e">
        <f ca="1">IF($A162&lt;&gt;"",IF(#REF!&gt;=0,1,ROUNDUP(ABS(#REF!)/F$3,0)),"")</f>
        <v>#REF!</v>
      </c>
      <c r="G163" s="51" t="e">
        <f t="shared" ca="1" si="9"/>
        <v>#REF!</v>
      </c>
      <c r="H163" s="42" t="e">
        <f>IF(H162=#REF!,0,IF(J163="L",H162+1,0))</f>
        <v>#REF!</v>
      </c>
      <c r="I163" s="17" t="e">
        <f ca="1">IF($A162&lt;&gt;"",IF(OR(#REF!&lt;&gt;0,#REF!&lt;&gt;0),"",IF(D162&gt;=7,"O",IF(E162&gt;=7,"E",""))),"")</f>
        <v>#REF!</v>
      </c>
      <c r="J163" s="17" t="e">
        <f ca="1">IF($A163&lt;&gt;"",IF(I163&lt;&gt;"",IF($A163=0,"L",IF($C163=I163,"W","L")),""),"")</f>
        <v>#REF!</v>
      </c>
      <c r="K163" s="9" t="e">
        <f ca="1">IF($A163&lt;&gt;"",IF(OR(#REF!&lt;&gt;0,#REF!&lt;&gt;0),"0",IF(J163&lt;&gt;"",IF(J163="W",(1*F163),(-1*F163)),0)),0)</f>
        <v>#REF!</v>
      </c>
      <c r="L163" s="9" t="e">
        <f ca="1">IF(AND(J161="W",J162="W",J163="W"),3,IF(AND(ABS(#REF!)&lt;#REF!,J162="W",J163="W",#REF!=2),2,L162))</f>
        <v>#REF!</v>
      </c>
      <c r="M163" s="40" t="e">
        <f ca="1">IF($A162&lt;&gt;"",VLOOKUP(N162,#REF!,2),"")</f>
        <v>#REF!</v>
      </c>
      <c r="N163" s="51" t="e">
        <f t="shared" ca="1" si="8"/>
        <v>#REF!</v>
      </c>
      <c r="O163" s="42" t="e">
        <f>IF(O162=#REF!,0,IF(Q163="L",O162+1,0))</f>
        <v>#REF!</v>
      </c>
      <c r="P163" s="17" t="e">
        <f ca="1">IF($A162&lt;&gt;"",IF(OR(#REF!&lt;&gt;0,#REF!&lt;&gt;0),"","O"),"")</f>
        <v>#REF!</v>
      </c>
      <c r="Q163" s="17" t="e">
        <f ca="1">IF($A163&lt;&gt;"",IF(P163&lt;&gt;"",IF($A163=0,"L",IF($C163=P163,"W","L")),""),"")</f>
        <v>#REF!</v>
      </c>
      <c r="R163" s="45" t="e">
        <f ca="1">IF($A163&lt;&gt;"",IF(OR(#REF!&lt;&gt;0,#REF!&lt;&gt;0),"0",IF(Q163&lt;&gt;"",IF(Q163="W",(1*M163),(-1*M163)),0)),0)</f>
        <v>#REF!</v>
      </c>
      <c r="S163" s="45" t="e">
        <f ca="1">IF(AND(Q161="W",Q162="W",Q163="W"),3,IF(AND(ABS(#REF!)&lt;#REF!,Q162="W",Q163="W",#REF!=2),2,S162))</f>
        <v>#REF!</v>
      </c>
      <c r="T163" s="14" t="str">
        <f ca="1">VLOOKUP(ABS($A163),$W$6:$AB$43,5,0)</f>
        <v>L</v>
      </c>
    </row>
    <row r="164" spans="1:20">
      <c r="A164" s="30">
        <f t="shared" ca="1" si="7"/>
        <v>2</v>
      </c>
      <c r="B164" s="14" t="str">
        <f ca="1">VLOOKUP(ABS($A164),$W$6:$AB$43,6,0)</f>
        <v>B</v>
      </c>
      <c r="C164" s="14" t="str">
        <f ca="1">VLOOKUP(ABS($A164),$W$6:$AB$43,4,0)</f>
        <v>E</v>
      </c>
      <c r="D164" s="14">
        <f ca="1">COUNTIF($C155:C164,"E")</f>
        <v>7</v>
      </c>
      <c r="E164" s="14">
        <f ca="1">COUNTIF($C155:C164,"O")</f>
        <v>3</v>
      </c>
      <c r="F164" s="40" t="e">
        <f ca="1">IF($A163&lt;&gt;"",IF(#REF!&gt;=0,1,ROUNDUP(ABS(#REF!)/F$3,0)),"")</f>
        <v>#REF!</v>
      </c>
      <c r="G164" s="51" t="e">
        <f t="shared" ca="1" si="9"/>
        <v>#REF!</v>
      </c>
      <c r="H164" s="42" t="e">
        <f>IF(H163=#REF!,0,IF(J164="L",H163+1,0))</f>
        <v>#REF!</v>
      </c>
      <c r="I164" s="17" t="e">
        <f ca="1">IF($A163&lt;&gt;"",IF(OR(#REF!&lt;&gt;0,#REF!&lt;&gt;0),"",IF(D163&gt;=7,"O",IF(E163&gt;=7,"E",""))),"")</f>
        <v>#REF!</v>
      </c>
      <c r="J164" s="17" t="e">
        <f ca="1">IF($A164&lt;&gt;"",IF(I164&lt;&gt;"",IF($A164=0,"L",IF($C164=I164,"W","L")),""),"")</f>
        <v>#REF!</v>
      </c>
      <c r="K164" s="9" t="e">
        <f ca="1">IF($A164&lt;&gt;"",IF(OR(#REF!&lt;&gt;0,#REF!&lt;&gt;0),"0",IF(J164&lt;&gt;"",IF(J164="W",(1*F164),(-1*F164)),0)),0)</f>
        <v>#REF!</v>
      </c>
      <c r="L164" s="9" t="e">
        <f ca="1">IF(AND(J162="W",J163="W",J164="W"),3,IF(AND(ABS(#REF!)&lt;#REF!,J163="W",J164="W",#REF!=2),2,L163))</f>
        <v>#REF!</v>
      </c>
      <c r="M164" s="40" t="e">
        <f ca="1">IF($A163&lt;&gt;"",VLOOKUP(N163,#REF!,2),"")</f>
        <v>#REF!</v>
      </c>
      <c r="N164" s="51" t="e">
        <f t="shared" ca="1" si="8"/>
        <v>#REF!</v>
      </c>
      <c r="O164" s="42" t="e">
        <f>IF(O163=#REF!,0,IF(Q164="L",O163+1,0))</f>
        <v>#REF!</v>
      </c>
      <c r="P164" s="17" t="e">
        <f ca="1">IF($A163&lt;&gt;"",IF(OR(#REF!&lt;&gt;0,#REF!&lt;&gt;0),"","O"),"")</f>
        <v>#REF!</v>
      </c>
      <c r="Q164" s="17" t="e">
        <f ca="1">IF($A164&lt;&gt;"",IF(P164&lt;&gt;"",IF($A164=0,"L",IF($C164=P164,"W","L")),""),"")</f>
        <v>#REF!</v>
      </c>
      <c r="R164" s="45" t="e">
        <f ca="1">IF($A164&lt;&gt;"",IF(OR(#REF!&lt;&gt;0,#REF!&lt;&gt;0),"0",IF(Q164&lt;&gt;"",IF(Q164="W",(1*M164),(-1*M164)),0)),0)</f>
        <v>#REF!</v>
      </c>
      <c r="S164" s="45" t="e">
        <f ca="1">IF(AND(Q162="W",Q163="W",Q164="W"),3,IF(AND(ABS(#REF!)&lt;#REF!,Q163="W",Q164="W",#REF!=2),2,S163))</f>
        <v>#REF!</v>
      </c>
      <c r="T164" s="14" t="str">
        <f ca="1">VLOOKUP(ABS($A164),$W$6:$AB$43,5,0)</f>
        <v>L</v>
      </c>
    </row>
    <row r="165" spans="1:20">
      <c r="A165" s="30">
        <f t="shared" ca="1" si="7"/>
        <v>23</v>
      </c>
      <c r="B165" s="14" t="str">
        <f ca="1">VLOOKUP(ABS($A165),$W$6:$AB$43,6,0)</f>
        <v>R</v>
      </c>
      <c r="C165" s="14" t="str">
        <f ca="1">VLOOKUP(ABS($A165),$W$6:$AB$43,4,0)</f>
        <v>O</v>
      </c>
      <c r="D165" s="14">
        <f ca="1">COUNTIF($C156:C165,"E")</f>
        <v>6</v>
      </c>
      <c r="E165" s="14">
        <f ca="1">COUNTIF($C156:C165,"O")</f>
        <v>4</v>
      </c>
      <c r="F165" s="40" t="e">
        <f ca="1">IF($A164&lt;&gt;"",IF(#REF!&gt;=0,1,ROUNDUP(ABS(#REF!)/F$3,0)),"")</f>
        <v>#REF!</v>
      </c>
      <c r="G165" s="51" t="e">
        <f t="shared" ca="1" si="9"/>
        <v>#REF!</v>
      </c>
      <c r="H165" s="42" t="e">
        <f>IF(H164=#REF!,0,IF(J165="L",H164+1,0))</f>
        <v>#REF!</v>
      </c>
      <c r="I165" s="17" t="e">
        <f ca="1">IF($A164&lt;&gt;"",IF(OR(#REF!&lt;&gt;0,#REF!&lt;&gt;0),"",IF(D164&gt;=7,"O",IF(E164&gt;=7,"E",""))),"")</f>
        <v>#REF!</v>
      </c>
      <c r="J165" s="17" t="e">
        <f ca="1">IF($A165&lt;&gt;"",IF(I165&lt;&gt;"",IF($A165=0,"L",IF($C165=I165,"W","L")),""),"")</f>
        <v>#REF!</v>
      </c>
      <c r="K165" s="9" t="e">
        <f ca="1">IF($A165&lt;&gt;"",IF(OR(#REF!&lt;&gt;0,#REF!&lt;&gt;0),"0",IF(J165&lt;&gt;"",IF(J165="W",(1*F165),(-1*F165)),0)),0)</f>
        <v>#REF!</v>
      </c>
      <c r="L165" s="9" t="e">
        <f ca="1">IF(AND(J163="W",J164="W",J165="W"),3,IF(AND(ABS(#REF!)&lt;#REF!,J164="W",J165="W",#REF!=2),2,L164))</f>
        <v>#REF!</v>
      </c>
      <c r="M165" s="40" t="e">
        <f ca="1">IF($A164&lt;&gt;"",VLOOKUP(N164,#REF!,2),"")</f>
        <v>#REF!</v>
      </c>
      <c r="N165" s="51" t="e">
        <f t="shared" ca="1" si="8"/>
        <v>#REF!</v>
      </c>
      <c r="O165" s="42" t="e">
        <f>IF(O164=#REF!,0,IF(Q165="L",O164+1,0))</f>
        <v>#REF!</v>
      </c>
      <c r="P165" s="17" t="e">
        <f ca="1">IF($A164&lt;&gt;"",IF(OR(#REF!&lt;&gt;0,#REF!&lt;&gt;0),"","O"),"")</f>
        <v>#REF!</v>
      </c>
      <c r="Q165" s="17" t="e">
        <f ca="1">IF($A165&lt;&gt;"",IF(P165&lt;&gt;"",IF($A165=0,"L",IF($C165=P165,"W","L")),""),"")</f>
        <v>#REF!</v>
      </c>
      <c r="R165" s="45" t="e">
        <f ca="1">IF($A165&lt;&gt;"",IF(OR(#REF!&lt;&gt;0,#REF!&lt;&gt;0),"0",IF(Q165&lt;&gt;"",IF(Q165="W",(1*M165),(-1*M165)),0)),0)</f>
        <v>#REF!</v>
      </c>
      <c r="S165" s="45" t="e">
        <f ca="1">IF(AND(Q163="W",Q164="W",Q165="W"),3,IF(AND(ABS(#REF!)&lt;#REF!,Q164="W",Q165="W",#REF!=2),2,S164))</f>
        <v>#REF!</v>
      </c>
      <c r="T165" s="14" t="str">
        <f ca="1">VLOOKUP(ABS($A165),$W$6:$AB$43,5,0)</f>
        <v>H</v>
      </c>
    </row>
    <row r="166" spans="1:20">
      <c r="A166" s="30">
        <f t="shared" ca="1" si="7"/>
        <v>30</v>
      </c>
      <c r="B166" s="14" t="str">
        <f ca="1">VLOOKUP(ABS($A166),$W$6:$AB$43,6,0)</f>
        <v>R</v>
      </c>
      <c r="C166" s="14" t="str">
        <f ca="1">VLOOKUP(ABS($A166),$W$6:$AB$43,4,0)</f>
        <v>E</v>
      </c>
      <c r="D166" s="14">
        <f ca="1">COUNTIF($C157:C166,"E")</f>
        <v>6</v>
      </c>
      <c r="E166" s="14">
        <f ca="1">COUNTIF($C157:C166,"O")</f>
        <v>4</v>
      </c>
      <c r="F166" s="40" t="e">
        <f ca="1">IF($A165&lt;&gt;"",IF(#REF!&gt;=0,1,ROUNDUP(ABS(#REF!)/F$3,0)),"")</f>
        <v>#REF!</v>
      </c>
      <c r="G166" s="51" t="e">
        <f t="shared" ca="1" si="9"/>
        <v>#REF!</v>
      </c>
      <c r="H166" s="42" t="e">
        <f>IF(H165=#REF!,0,IF(J166="L",H165+1,0))</f>
        <v>#REF!</v>
      </c>
      <c r="I166" s="17" t="e">
        <f ca="1">IF($A165&lt;&gt;"",IF(OR(#REF!&lt;&gt;0,#REF!&lt;&gt;0),"",IF(D165&gt;=7,"O",IF(E165&gt;=7,"E",""))),"")</f>
        <v>#REF!</v>
      </c>
      <c r="J166" s="17" t="e">
        <f ca="1">IF($A166&lt;&gt;"",IF(I166&lt;&gt;"",IF($A166=0,"L",IF($C166=I166,"W","L")),""),"")</f>
        <v>#REF!</v>
      </c>
      <c r="K166" s="9" t="e">
        <f ca="1">IF($A166&lt;&gt;"",IF(OR(#REF!&lt;&gt;0,#REF!&lt;&gt;0),"0",IF(J166&lt;&gt;"",IF(J166="W",(1*F166),(-1*F166)),0)),0)</f>
        <v>#REF!</v>
      </c>
      <c r="L166" s="9" t="e">
        <f ca="1">IF(AND(J164="W",J165="W",J166="W"),3,IF(AND(ABS(#REF!)&lt;#REF!,J165="W",J166="W",#REF!=2),2,L165))</f>
        <v>#REF!</v>
      </c>
      <c r="M166" s="40" t="e">
        <f ca="1">IF($A165&lt;&gt;"",VLOOKUP(N165,#REF!,2),"")</f>
        <v>#REF!</v>
      </c>
      <c r="N166" s="51" t="e">
        <f t="shared" ca="1" si="8"/>
        <v>#REF!</v>
      </c>
      <c r="O166" s="42" t="e">
        <f>IF(O165=#REF!,0,IF(Q166="L",O165+1,0))</f>
        <v>#REF!</v>
      </c>
      <c r="P166" s="17" t="e">
        <f ca="1">IF($A165&lt;&gt;"",IF(OR(#REF!&lt;&gt;0,#REF!&lt;&gt;0),"","O"),"")</f>
        <v>#REF!</v>
      </c>
      <c r="Q166" s="17" t="e">
        <f ca="1">IF($A166&lt;&gt;"",IF(P166&lt;&gt;"",IF($A166=0,"L",IF($C166=P166,"W","L")),""),"")</f>
        <v>#REF!</v>
      </c>
      <c r="R166" s="45" t="e">
        <f ca="1">IF($A166&lt;&gt;"",IF(OR(#REF!&lt;&gt;0,#REF!&lt;&gt;0),"0",IF(Q166&lt;&gt;"",IF(Q166="W",(1*M166),(-1*M166)),0)),0)</f>
        <v>#REF!</v>
      </c>
      <c r="S166" s="45" t="e">
        <f ca="1">IF(AND(Q164="W",Q165="W",Q166="W"),3,IF(AND(ABS(#REF!)&lt;#REF!,Q165="W",Q166="W",#REF!=2),2,S165))</f>
        <v>#REF!</v>
      </c>
      <c r="T166" s="14" t="str">
        <f ca="1">VLOOKUP(ABS($A166),$W$6:$AB$43,5,0)</f>
        <v>H</v>
      </c>
    </row>
    <row r="167" spans="1:20">
      <c r="A167" s="30">
        <f t="shared" ca="1" si="7"/>
        <v>28</v>
      </c>
      <c r="B167" s="14" t="str">
        <f ca="1">VLOOKUP(ABS($A167),$W$6:$AB$43,6,0)</f>
        <v>B</v>
      </c>
      <c r="C167" s="14" t="str">
        <f ca="1">VLOOKUP(ABS($A167),$W$6:$AB$43,4,0)</f>
        <v>E</v>
      </c>
      <c r="D167" s="14">
        <f ca="1">COUNTIF($C158:C167,"E")</f>
        <v>6</v>
      </c>
      <c r="E167" s="14">
        <f ca="1">COUNTIF($C158:C167,"O")</f>
        <v>4</v>
      </c>
      <c r="F167" s="40" t="e">
        <f ca="1">IF($A166&lt;&gt;"",IF(#REF!&gt;=0,1,ROUNDUP(ABS(#REF!)/F$3,0)),"")</f>
        <v>#REF!</v>
      </c>
      <c r="G167" s="51" t="e">
        <f t="shared" ca="1" si="9"/>
        <v>#REF!</v>
      </c>
      <c r="H167" s="42" t="e">
        <f>IF(H166=#REF!,0,IF(J167="L",H166+1,0))</f>
        <v>#REF!</v>
      </c>
      <c r="I167" s="17" t="e">
        <f ca="1">IF($A166&lt;&gt;"",IF(OR(#REF!&lt;&gt;0,#REF!&lt;&gt;0),"",IF(D166&gt;=7,"O",IF(E166&gt;=7,"E",""))),"")</f>
        <v>#REF!</v>
      </c>
      <c r="J167" s="17" t="e">
        <f ca="1">IF($A167&lt;&gt;"",IF(I167&lt;&gt;"",IF($A167=0,"L",IF($C167=I167,"W","L")),""),"")</f>
        <v>#REF!</v>
      </c>
      <c r="K167" s="9" t="e">
        <f ca="1">IF($A167&lt;&gt;"",IF(OR(#REF!&lt;&gt;0,#REF!&lt;&gt;0),"0",IF(J167&lt;&gt;"",IF(J167="W",(1*F167),(-1*F167)),0)),0)</f>
        <v>#REF!</v>
      </c>
      <c r="L167" s="9" t="e">
        <f ca="1">IF(AND(J165="W",J166="W",J167="W"),3,IF(AND(ABS(#REF!)&lt;#REF!,J166="W",J167="W",#REF!=2),2,L166))</f>
        <v>#REF!</v>
      </c>
      <c r="M167" s="40" t="e">
        <f ca="1">IF($A166&lt;&gt;"",VLOOKUP(N166,#REF!,2),"")</f>
        <v>#REF!</v>
      </c>
      <c r="N167" s="51" t="e">
        <f t="shared" ca="1" si="8"/>
        <v>#REF!</v>
      </c>
      <c r="O167" s="42" t="e">
        <f>IF(O166=#REF!,0,IF(Q167="L",O166+1,0))</f>
        <v>#REF!</v>
      </c>
      <c r="P167" s="17" t="e">
        <f ca="1">IF($A166&lt;&gt;"",IF(OR(#REF!&lt;&gt;0,#REF!&lt;&gt;0),"","O"),"")</f>
        <v>#REF!</v>
      </c>
      <c r="Q167" s="17" t="e">
        <f ca="1">IF($A167&lt;&gt;"",IF(P167&lt;&gt;"",IF($A167=0,"L",IF($C167=P167,"W","L")),""),"")</f>
        <v>#REF!</v>
      </c>
      <c r="R167" s="45" t="e">
        <f ca="1">IF($A167&lt;&gt;"",IF(OR(#REF!&lt;&gt;0,#REF!&lt;&gt;0),"0",IF(Q167&lt;&gt;"",IF(Q167="W",(1*M167),(-1*M167)),0)),0)</f>
        <v>#REF!</v>
      </c>
      <c r="S167" s="45" t="e">
        <f ca="1">IF(AND(Q165="W",Q166="W",Q167="W"),3,IF(AND(ABS(#REF!)&lt;#REF!,Q166="W",Q167="W",#REF!=2),2,S166))</f>
        <v>#REF!</v>
      </c>
      <c r="T167" s="14" t="str">
        <f ca="1">VLOOKUP(ABS($A167),$W$6:$AB$43,5,0)</f>
        <v>H</v>
      </c>
    </row>
    <row r="168" spans="1:20">
      <c r="A168" s="30">
        <f t="shared" ca="1" si="7"/>
        <v>33</v>
      </c>
      <c r="B168" s="14" t="str">
        <f ca="1">VLOOKUP(ABS($A168),$W$6:$AB$43,6,0)</f>
        <v>B</v>
      </c>
      <c r="C168" s="14" t="str">
        <f ca="1">VLOOKUP(ABS($A168),$W$6:$AB$43,4,0)</f>
        <v>O</v>
      </c>
      <c r="D168" s="14">
        <f ca="1">COUNTIF($C159:C168,"E")</f>
        <v>5</v>
      </c>
      <c r="E168" s="14">
        <f ca="1">COUNTIF($C159:C168,"O")</f>
        <v>5</v>
      </c>
      <c r="F168" s="40" t="e">
        <f ca="1">IF($A167&lt;&gt;"",IF(#REF!&gt;=0,1,ROUNDUP(ABS(#REF!)/F$3,0)),"")</f>
        <v>#REF!</v>
      </c>
      <c r="G168" s="51" t="e">
        <f t="shared" ca="1" si="9"/>
        <v>#REF!</v>
      </c>
      <c r="H168" s="42" t="e">
        <f>IF(H167=#REF!,0,IF(J168="L",H167+1,0))</f>
        <v>#REF!</v>
      </c>
      <c r="I168" s="17" t="e">
        <f ca="1">IF($A167&lt;&gt;"",IF(OR(#REF!&lt;&gt;0,#REF!&lt;&gt;0),"",IF(D167&gt;=7,"O",IF(E167&gt;=7,"E",""))),"")</f>
        <v>#REF!</v>
      </c>
      <c r="J168" s="17" t="e">
        <f ca="1">IF($A168&lt;&gt;"",IF(I168&lt;&gt;"",IF($A168=0,"L",IF($C168=I168,"W","L")),""),"")</f>
        <v>#REF!</v>
      </c>
      <c r="K168" s="9" t="e">
        <f ca="1">IF($A168&lt;&gt;"",IF(OR(#REF!&lt;&gt;0,#REF!&lt;&gt;0),"0",IF(J168&lt;&gt;"",IF(J168="W",(1*F168),(-1*F168)),0)),0)</f>
        <v>#REF!</v>
      </c>
      <c r="L168" s="9" t="e">
        <f ca="1">IF(AND(J166="W",J167="W",J168="W"),3,IF(AND(ABS(#REF!)&lt;#REF!,J167="W",J168="W",#REF!=2),2,L167))</f>
        <v>#REF!</v>
      </c>
      <c r="M168" s="40" t="e">
        <f ca="1">IF($A167&lt;&gt;"",VLOOKUP(N167,#REF!,2),"")</f>
        <v>#REF!</v>
      </c>
      <c r="N168" s="51" t="e">
        <f t="shared" ca="1" si="8"/>
        <v>#REF!</v>
      </c>
      <c r="O168" s="42" t="e">
        <f>IF(O167=#REF!,0,IF(Q168="L",O167+1,0))</f>
        <v>#REF!</v>
      </c>
      <c r="P168" s="17" t="e">
        <f ca="1">IF($A167&lt;&gt;"",IF(OR(#REF!&lt;&gt;0,#REF!&lt;&gt;0),"","O"),"")</f>
        <v>#REF!</v>
      </c>
      <c r="Q168" s="17" t="e">
        <f ca="1">IF($A168&lt;&gt;"",IF(P168&lt;&gt;"",IF($A168=0,"L",IF($C168=P168,"W","L")),""),"")</f>
        <v>#REF!</v>
      </c>
      <c r="R168" s="45" t="e">
        <f ca="1">IF($A168&lt;&gt;"",IF(OR(#REF!&lt;&gt;0,#REF!&lt;&gt;0),"0",IF(Q168&lt;&gt;"",IF(Q168="W",(1*M168),(-1*M168)),0)),0)</f>
        <v>#REF!</v>
      </c>
      <c r="S168" s="45" t="e">
        <f ca="1">IF(AND(Q166="W",Q167="W",Q168="W"),3,IF(AND(ABS(#REF!)&lt;#REF!,Q167="W",Q168="W",#REF!=2),2,S167))</f>
        <v>#REF!</v>
      </c>
      <c r="T168" s="14" t="str">
        <f ca="1">VLOOKUP(ABS($A168),$W$6:$AB$43,5,0)</f>
        <v>H</v>
      </c>
    </row>
    <row r="169" spans="1:20">
      <c r="A169" s="30">
        <f t="shared" ca="1" si="7"/>
        <v>6</v>
      </c>
      <c r="B169" s="14" t="str">
        <f ca="1">VLOOKUP(ABS($A169),$W$6:$AB$43,6,0)</f>
        <v>B</v>
      </c>
      <c r="C169" s="14" t="str">
        <f ca="1">VLOOKUP(ABS($A169),$W$6:$AB$43,4,0)</f>
        <v>E</v>
      </c>
      <c r="D169" s="14">
        <f ca="1">COUNTIF($C160:C169,"E")</f>
        <v>5</v>
      </c>
      <c r="E169" s="14">
        <f ca="1">COUNTIF($C160:C169,"O")</f>
        <v>5</v>
      </c>
      <c r="F169" s="40" t="e">
        <f ca="1">IF($A168&lt;&gt;"",IF(#REF!&gt;=0,1,ROUNDUP(ABS(#REF!)/F$3,0)),"")</f>
        <v>#REF!</v>
      </c>
      <c r="G169" s="51" t="e">
        <f t="shared" ca="1" si="9"/>
        <v>#REF!</v>
      </c>
      <c r="H169" s="42" t="e">
        <f>IF(H168=#REF!,0,IF(J169="L",H168+1,0))</f>
        <v>#REF!</v>
      </c>
      <c r="I169" s="17" t="e">
        <f ca="1">IF($A168&lt;&gt;"",IF(OR(#REF!&lt;&gt;0,#REF!&lt;&gt;0),"",IF(D168&gt;=7,"O",IF(E168&gt;=7,"E",""))),"")</f>
        <v>#REF!</v>
      </c>
      <c r="J169" s="17" t="e">
        <f ca="1">IF($A169&lt;&gt;"",IF(I169&lt;&gt;"",IF($A169=0,"L",IF($C169=I169,"W","L")),""),"")</f>
        <v>#REF!</v>
      </c>
      <c r="K169" s="9" t="e">
        <f ca="1">IF($A169&lt;&gt;"",IF(OR(#REF!&lt;&gt;0,#REF!&lt;&gt;0),"0",IF(J169&lt;&gt;"",IF(J169="W",(1*F169),(-1*F169)),0)),0)</f>
        <v>#REF!</v>
      </c>
      <c r="L169" s="9" t="e">
        <f ca="1">IF(AND(J167="W",J168="W",J169="W"),3,IF(AND(ABS(#REF!)&lt;#REF!,J168="W",J169="W",#REF!=2),2,L168))</f>
        <v>#REF!</v>
      </c>
      <c r="M169" s="40" t="e">
        <f ca="1">IF($A168&lt;&gt;"",VLOOKUP(N168,#REF!,2),"")</f>
        <v>#REF!</v>
      </c>
      <c r="N169" s="51" t="e">
        <f t="shared" ca="1" si="8"/>
        <v>#REF!</v>
      </c>
      <c r="O169" s="42" t="e">
        <f>IF(O168=#REF!,0,IF(Q169="L",O168+1,0))</f>
        <v>#REF!</v>
      </c>
      <c r="P169" s="17" t="e">
        <f ca="1">IF($A168&lt;&gt;"",IF(OR(#REF!&lt;&gt;0,#REF!&lt;&gt;0),"","O"),"")</f>
        <v>#REF!</v>
      </c>
      <c r="Q169" s="17" t="e">
        <f ca="1">IF($A169&lt;&gt;"",IF(P169&lt;&gt;"",IF($A169=0,"L",IF($C169=P169,"W","L")),""),"")</f>
        <v>#REF!</v>
      </c>
      <c r="R169" s="45" t="e">
        <f ca="1">IF($A169&lt;&gt;"",IF(OR(#REF!&lt;&gt;0,#REF!&lt;&gt;0),"0",IF(Q169&lt;&gt;"",IF(Q169="W",(1*M169),(-1*M169)),0)),0)</f>
        <v>#REF!</v>
      </c>
      <c r="S169" s="45" t="e">
        <f ca="1">IF(AND(Q167="W",Q168="W",Q169="W"),3,IF(AND(ABS(#REF!)&lt;#REF!,Q168="W",Q169="W",#REF!=2),2,S168))</f>
        <v>#REF!</v>
      </c>
      <c r="T169" s="14" t="str">
        <f ca="1">VLOOKUP(ABS($A169),$W$6:$AB$43,5,0)</f>
        <v>L</v>
      </c>
    </row>
    <row r="170" spans="1:20">
      <c r="A170" s="30">
        <f t="shared" ca="1" si="7"/>
        <v>19</v>
      </c>
      <c r="B170" s="14" t="str">
        <f ca="1">VLOOKUP(ABS($A170),$W$6:$AB$43,6,0)</f>
        <v>R</v>
      </c>
      <c r="C170" s="14" t="str">
        <f ca="1">VLOOKUP(ABS($A170),$W$6:$AB$43,4,0)</f>
        <v>O</v>
      </c>
      <c r="D170" s="14">
        <f ca="1">COUNTIF($C161:C170,"E")</f>
        <v>4</v>
      </c>
      <c r="E170" s="14">
        <f ca="1">COUNTIF($C161:C170,"O")</f>
        <v>6</v>
      </c>
      <c r="F170" s="40" t="e">
        <f ca="1">IF($A169&lt;&gt;"",IF(#REF!&gt;=0,1,ROUNDUP(ABS(#REF!)/F$3,0)),"")</f>
        <v>#REF!</v>
      </c>
      <c r="G170" s="51" t="e">
        <f t="shared" ca="1" si="9"/>
        <v>#REF!</v>
      </c>
      <c r="H170" s="42" t="e">
        <f>IF(H169=#REF!,0,IF(J170="L",H169+1,0))</f>
        <v>#REF!</v>
      </c>
      <c r="I170" s="17" t="e">
        <f ca="1">IF($A169&lt;&gt;"",IF(OR(#REF!&lt;&gt;0,#REF!&lt;&gt;0),"",IF(D169&gt;=7,"O",IF(E169&gt;=7,"E",""))),"")</f>
        <v>#REF!</v>
      </c>
      <c r="J170" s="17" t="e">
        <f ca="1">IF($A170&lt;&gt;"",IF(I170&lt;&gt;"",IF($A170=0,"L",IF($C170=I170,"W","L")),""),"")</f>
        <v>#REF!</v>
      </c>
      <c r="K170" s="9" t="e">
        <f ca="1">IF($A170&lt;&gt;"",IF(OR(#REF!&lt;&gt;0,#REF!&lt;&gt;0),"0",IF(J170&lt;&gt;"",IF(J170="W",(1*F170),(-1*F170)),0)),0)</f>
        <v>#REF!</v>
      </c>
      <c r="L170" s="9" t="e">
        <f ca="1">IF(AND(J168="W",J169="W",J170="W"),3,IF(AND(ABS(#REF!)&lt;#REF!,J169="W",J170="W",#REF!=2),2,L169))</f>
        <v>#REF!</v>
      </c>
      <c r="M170" s="40" t="e">
        <f ca="1">IF($A169&lt;&gt;"",VLOOKUP(N169,#REF!,2),"")</f>
        <v>#REF!</v>
      </c>
      <c r="N170" s="51" t="e">
        <f t="shared" ca="1" si="8"/>
        <v>#REF!</v>
      </c>
      <c r="O170" s="42" t="e">
        <f>IF(O169=#REF!,0,IF(Q170="L",O169+1,0))</f>
        <v>#REF!</v>
      </c>
      <c r="P170" s="17" t="e">
        <f ca="1">IF($A169&lt;&gt;"",IF(OR(#REF!&lt;&gt;0,#REF!&lt;&gt;0),"","O"),"")</f>
        <v>#REF!</v>
      </c>
      <c r="Q170" s="17" t="e">
        <f ca="1">IF($A170&lt;&gt;"",IF(P170&lt;&gt;"",IF($A170=0,"L",IF($C170=P170,"W","L")),""),"")</f>
        <v>#REF!</v>
      </c>
      <c r="R170" s="45" t="e">
        <f ca="1">IF($A170&lt;&gt;"",IF(OR(#REF!&lt;&gt;0,#REF!&lt;&gt;0),"0",IF(Q170&lt;&gt;"",IF(Q170="W",(1*M170),(-1*M170)),0)),0)</f>
        <v>#REF!</v>
      </c>
      <c r="S170" s="45" t="e">
        <f ca="1">IF(AND(Q168="W",Q169="W",Q170="W"),3,IF(AND(ABS(#REF!)&lt;#REF!,Q169="W",Q170="W",#REF!=2),2,S169))</f>
        <v>#REF!</v>
      </c>
      <c r="T170" s="14" t="str">
        <f ca="1">VLOOKUP(ABS($A170),$W$6:$AB$43,5,0)</f>
        <v>H</v>
      </c>
    </row>
    <row r="171" spans="1:20">
      <c r="A171" s="30">
        <f t="shared" ca="1" si="7"/>
        <v>16</v>
      </c>
      <c r="B171" s="14" t="str">
        <f ca="1">VLOOKUP(ABS($A171),$W$6:$AB$43,6,0)</f>
        <v>R</v>
      </c>
      <c r="C171" s="14" t="str">
        <f ca="1">VLOOKUP(ABS($A171),$W$6:$AB$43,4,0)</f>
        <v>E</v>
      </c>
      <c r="D171" s="14">
        <f ca="1">COUNTIF($C162:C171,"E")</f>
        <v>5</v>
      </c>
      <c r="E171" s="14">
        <f ca="1">COUNTIF($C162:C171,"O")</f>
        <v>5</v>
      </c>
      <c r="F171" s="40" t="e">
        <f ca="1">IF($A170&lt;&gt;"",IF(#REF!&gt;=0,1,ROUNDUP(ABS(#REF!)/F$3,0)),"")</f>
        <v>#REF!</v>
      </c>
      <c r="G171" s="51" t="e">
        <f t="shared" ca="1" si="9"/>
        <v>#REF!</v>
      </c>
      <c r="H171" s="42" t="e">
        <f>IF(H170=#REF!,0,IF(J171="L",H170+1,0))</f>
        <v>#REF!</v>
      </c>
      <c r="I171" s="17" t="e">
        <f ca="1">IF($A170&lt;&gt;"",IF(OR(#REF!&lt;&gt;0,#REF!&lt;&gt;0),"",IF(D170&gt;=7,"O",IF(E170&gt;=7,"E",""))),"")</f>
        <v>#REF!</v>
      </c>
      <c r="J171" s="17" t="e">
        <f ca="1">IF($A171&lt;&gt;"",IF(I171&lt;&gt;"",IF($A171=0,"L",IF($C171=I171,"W","L")),""),"")</f>
        <v>#REF!</v>
      </c>
      <c r="K171" s="9" t="e">
        <f ca="1">IF($A171&lt;&gt;"",IF(OR(#REF!&lt;&gt;0,#REF!&lt;&gt;0),"0",IF(J171&lt;&gt;"",IF(J171="W",(1*F171),(-1*F171)),0)),0)</f>
        <v>#REF!</v>
      </c>
      <c r="L171" s="9" t="e">
        <f ca="1">IF(AND(J169="W",J170="W",J171="W"),3,IF(AND(ABS(#REF!)&lt;#REF!,J170="W",J171="W",#REF!=2),2,L170))</f>
        <v>#REF!</v>
      </c>
      <c r="M171" s="40" t="e">
        <f ca="1">IF($A170&lt;&gt;"",VLOOKUP(N170,#REF!,2),"")</f>
        <v>#REF!</v>
      </c>
      <c r="N171" s="51" t="e">
        <f t="shared" ca="1" si="8"/>
        <v>#REF!</v>
      </c>
      <c r="O171" s="42" t="e">
        <f>IF(O170=#REF!,0,IF(Q171="L",O170+1,0))</f>
        <v>#REF!</v>
      </c>
      <c r="P171" s="17" t="e">
        <f ca="1">IF($A170&lt;&gt;"",IF(OR(#REF!&lt;&gt;0,#REF!&lt;&gt;0),"","O"),"")</f>
        <v>#REF!</v>
      </c>
      <c r="Q171" s="17" t="e">
        <f ca="1">IF($A171&lt;&gt;"",IF(P171&lt;&gt;"",IF($A171=0,"L",IF($C171=P171,"W","L")),""),"")</f>
        <v>#REF!</v>
      </c>
      <c r="R171" s="45" t="e">
        <f ca="1">IF($A171&lt;&gt;"",IF(OR(#REF!&lt;&gt;0,#REF!&lt;&gt;0),"0",IF(Q171&lt;&gt;"",IF(Q171="W",(1*M171),(-1*M171)),0)),0)</f>
        <v>#REF!</v>
      </c>
      <c r="S171" s="45" t="e">
        <f ca="1">IF(AND(Q169="W",Q170="W",Q171="W"),3,IF(AND(ABS(#REF!)&lt;#REF!,Q170="W",Q171="W",#REF!=2),2,S170))</f>
        <v>#REF!</v>
      </c>
      <c r="T171" s="14" t="str">
        <f ca="1">VLOOKUP(ABS($A171),$W$6:$AB$43,5,0)</f>
        <v>L</v>
      </c>
    </row>
    <row r="172" spans="1:20">
      <c r="A172" s="30">
        <f t="shared" ca="1" si="7"/>
        <v>25</v>
      </c>
      <c r="B172" s="14" t="str">
        <f ca="1">VLOOKUP(ABS($A172),$W$6:$AB$43,6,0)</f>
        <v>R</v>
      </c>
      <c r="C172" s="14" t="str">
        <f ca="1">VLOOKUP(ABS($A172),$W$6:$AB$43,4,0)</f>
        <v>O</v>
      </c>
      <c r="D172" s="14">
        <f ca="1">COUNTIF($C163:C172,"E")</f>
        <v>5</v>
      </c>
      <c r="E172" s="14">
        <f ca="1">COUNTIF($C163:C172,"O")</f>
        <v>5</v>
      </c>
      <c r="F172" s="40" t="e">
        <f ca="1">IF($A171&lt;&gt;"",IF(#REF!&gt;=0,1,ROUNDUP(ABS(#REF!)/F$3,0)),"")</f>
        <v>#REF!</v>
      </c>
      <c r="G172" s="51" t="e">
        <f t="shared" ca="1" si="9"/>
        <v>#REF!</v>
      </c>
      <c r="H172" s="42" t="e">
        <f>IF(H171=#REF!,0,IF(J172="L",H171+1,0))</f>
        <v>#REF!</v>
      </c>
      <c r="I172" s="17" t="e">
        <f ca="1">IF($A171&lt;&gt;"",IF(OR(#REF!&lt;&gt;0,#REF!&lt;&gt;0),"",IF(D171&gt;=7,"O",IF(E171&gt;=7,"E",""))),"")</f>
        <v>#REF!</v>
      </c>
      <c r="J172" s="17" t="e">
        <f ca="1">IF($A172&lt;&gt;"",IF(I172&lt;&gt;"",IF($A172=0,"L",IF($C172=I172,"W","L")),""),"")</f>
        <v>#REF!</v>
      </c>
      <c r="K172" s="9" t="e">
        <f ca="1">IF($A172&lt;&gt;"",IF(OR(#REF!&lt;&gt;0,#REF!&lt;&gt;0),"0",IF(J172&lt;&gt;"",IF(J172="W",(1*F172),(-1*F172)),0)),0)</f>
        <v>#REF!</v>
      </c>
      <c r="L172" s="9" t="e">
        <f ca="1">IF(AND(J170="W",J171="W",J172="W"),3,IF(AND(ABS(#REF!)&lt;#REF!,J171="W",J172="W",#REF!=2),2,L171))</f>
        <v>#REF!</v>
      </c>
      <c r="M172" s="40" t="e">
        <f ca="1">IF($A171&lt;&gt;"",VLOOKUP(N171,#REF!,2),"")</f>
        <v>#REF!</v>
      </c>
      <c r="N172" s="51" t="e">
        <f t="shared" ca="1" si="8"/>
        <v>#REF!</v>
      </c>
      <c r="O172" s="42" t="e">
        <f>IF(O171=#REF!,0,IF(Q172="L",O171+1,0))</f>
        <v>#REF!</v>
      </c>
      <c r="P172" s="17" t="e">
        <f ca="1">IF($A171&lt;&gt;"",IF(OR(#REF!&lt;&gt;0,#REF!&lt;&gt;0),"","O"),"")</f>
        <v>#REF!</v>
      </c>
      <c r="Q172" s="17" t="e">
        <f ca="1">IF($A172&lt;&gt;"",IF(P172&lt;&gt;"",IF($A172=0,"L",IF($C172=P172,"W","L")),""),"")</f>
        <v>#REF!</v>
      </c>
      <c r="R172" s="45" t="e">
        <f ca="1">IF($A172&lt;&gt;"",IF(OR(#REF!&lt;&gt;0,#REF!&lt;&gt;0),"0",IF(Q172&lt;&gt;"",IF(Q172="W",(1*M172),(-1*M172)),0)),0)</f>
        <v>#REF!</v>
      </c>
      <c r="S172" s="45" t="e">
        <f ca="1">IF(AND(Q170="W",Q171="W",Q172="W"),3,IF(AND(ABS(#REF!)&lt;#REF!,Q171="W",Q172="W",#REF!=2),2,S171))</f>
        <v>#REF!</v>
      </c>
      <c r="T172" s="14" t="str">
        <f ca="1">VLOOKUP(ABS($A172),$W$6:$AB$43,5,0)</f>
        <v>H</v>
      </c>
    </row>
    <row r="173" spans="1:20">
      <c r="A173" s="30">
        <f t="shared" ca="1" si="7"/>
        <v>27</v>
      </c>
      <c r="B173" s="14" t="str">
        <f ca="1">VLOOKUP(ABS($A173),$W$6:$AB$43,6,0)</f>
        <v>R</v>
      </c>
      <c r="C173" s="14" t="str">
        <f ca="1">VLOOKUP(ABS($A173),$W$6:$AB$43,4,0)</f>
        <v>O</v>
      </c>
      <c r="D173" s="14">
        <f ca="1">COUNTIF($C164:C173,"E")</f>
        <v>5</v>
      </c>
      <c r="E173" s="14">
        <f ca="1">COUNTIF($C164:C173,"O")</f>
        <v>5</v>
      </c>
      <c r="F173" s="40" t="e">
        <f ca="1">IF($A172&lt;&gt;"",IF(#REF!&gt;=0,1,ROUNDUP(ABS(#REF!)/F$3,0)),"")</f>
        <v>#REF!</v>
      </c>
      <c r="G173" s="51" t="e">
        <f t="shared" ca="1" si="9"/>
        <v>#REF!</v>
      </c>
      <c r="H173" s="42" t="e">
        <f>IF(H172=#REF!,0,IF(J173="L",H172+1,0))</f>
        <v>#REF!</v>
      </c>
      <c r="I173" s="17" t="e">
        <f ca="1">IF($A172&lt;&gt;"",IF(OR(#REF!&lt;&gt;0,#REF!&lt;&gt;0),"",IF(D172&gt;=7,"O",IF(E172&gt;=7,"E",""))),"")</f>
        <v>#REF!</v>
      </c>
      <c r="J173" s="17" t="e">
        <f ca="1">IF($A173&lt;&gt;"",IF(I173&lt;&gt;"",IF($A173=0,"L",IF($C173=I173,"W","L")),""),"")</f>
        <v>#REF!</v>
      </c>
      <c r="K173" s="9" t="e">
        <f ca="1">IF($A173&lt;&gt;"",IF(OR(#REF!&lt;&gt;0,#REF!&lt;&gt;0),"0",IF(J173&lt;&gt;"",IF(J173="W",(1*F173),(-1*F173)),0)),0)</f>
        <v>#REF!</v>
      </c>
      <c r="L173" s="9" t="e">
        <f ca="1">IF(AND(J171="W",J172="W",J173="W"),3,IF(AND(ABS(#REF!)&lt;#REF!,J172="W",J173="W",#REF!=2),2,L172))</f>
        <v>#REF!</v>
      </c>
      <c r="M173" s="40" t="e">
        <f ca="1">IF($A172&lt;&gt;"",VLOOKUP(N172,#REF!,2),"")</f>
        <v>#REF!</v>
      </c>
      <c r="N173" s="51" t="e">
        <f t="shared" ca="1" si="8"/>
        <v>#REF!</v>
      </c>
      <c r="O173" s="42" t="e">
        <f>IF(O172=#REF!,0,IF(Q173="L",O172+1,0))</f>
        <v>#REF!</v>
      </c>
      <c r="P173" s="17" t="e">
        <f ca="1">IF($A172&lt;&gt;"",IF(OR(#REF!&lt;&gt;0,#REF!&lt;&gt;0),"","O"),"")</f>
        <v>#REF!</v>
      </c>
      <c r="Q173" s="17" t="e">
        <f ca="1">IF($A173&lt;&gt;"",IF(P173&lt;&gt;"",IF($A173=0,"L",IF($C173=P173,"W","L")),""),"")</f>
        <v>#REF!</v>
      </c>
      <c r="R173" s="45" t="e">
        <f ca="1">IF($A173&lt;&gt;"",IF(OR(#REF!&lt;&gt;0,#REF!&lt;&gt;0),"0",IF(Q173&lt;&gt;"",IF(Q173="W",(1*M173),(-1*M173)),0)),0)</f>
        <v>#REF!</v>
      </c>
      <c r="S173" s="45" t="e">
        <f ca="1">IF(AND(Q171="W",Q172="W",Q173="W"),3,IF(AND(ABS(#REF!)&lt;#REF!,Q172="W",Q173="W",#REF!=2),2,S172))</f>
        <v>#REF!</v>
      </c>
      <c r="T173" s="14" t="str">
        <f ca="1">VLOOKUP(ABS($A173),$W$6:$AB$43,5,0)</f>
        <v>H</v>
      </c>
    </row>
    <row r="174" spans="1:20">
      <c r="A174" s="30">
        <f t="shared" ca="1" si="7"/>
        <v>33</v>
      </c>
      <c r="B174" s="14" t="str">
        <f ca="1">VLOOKUP(ABS($A174),$W$6:$AB$43,6,0)</f>
        <v>B</v>
      </c>
      <c r="C174" s="14" t="str">
        <f ca="1">VLOOKUP(ABS($A174),$W$6:$AB$43,4,0)</f>
        <v>O</v>
      </c>
      <c r="D174" s="14">
        <f ca="1">COUNTIF($C165:C174,"E")</f>
        <v>4</v>
      </c>
      <c r="E174" s="14">
        <f ca="1">COUNTIF($C165:C174,"O")</f>
        <v>6</v>
      </c>
      <c r="F174" s="40" t="e">
        <f ca="1">IF($A173&lt;&gt;"",IF(#REF!&gt;=0,1,ROUNDUP(ABS(#REF!)/F$3,0)),"")</f>
        <v>#REF!</v>
      </c>
      <c r="G174" s="51" t="e">
        <f t="shared" ca="1" si="9"/>
        <v>#REF!</v>
      </c>
      <c r="H174" s="42" t="e">
        <f>IF(H173=#REF!,0,IF(J174="L",H173+1,0))</f>
        <v>#REF!</v>
      </c>
      <c r="I174" s="17" t="e">
        <f ca="1">IF($A173&lt;&gt;"",IF(OR(#REF!&lt;&gt;0,#REF!&lt;&gt;0),"",IF(D173&gt;=7,"O",IF(E173&gt;=7,"E",""))),"")</f>
        <v>#REF!</v>
      </c>
      <c r="J174" s="17" t="e">
        <f ca="1">IF($A174&lt;&gt;"",IF(I174&lt;&gt;"",IF($A174=0,"L",IF($C174=I174,"W","L")),""),"")</f>
        <v>#REF!</v>
      </c>
      <c r="K174" s="9" t="e">
        <f ca="1">IF($A174&lt;&gt;"",IF(OR(#REF!&lt;&gt;0,#REF!&lt;&gt;0),"0",IF(J174&lt;&gt;"",IF(J174="W",(1*F174),(-1*F174)),0)),0)</f>
        <v>#REF!</v>
      </c>
      <c r="L174" s="9" t="e">
        <f ca="1">IF(AND(J172="W",J173="W",J174="W"),3,IF(AND(ABS(#REF!)&lt;#REF!,J173="W",J174="W",#REF!=2),2,L173))</f>
        <v>#REF!</v>
      </c>
      <c r="M174" s="40" t="e">
        <f ca="1">IF($A173&lt;&gt;"",VLOOKUP(N173,#REF!,2),"")</f>
        <v>#REF!</v>
      </c>
      <c r="N174" s="51" t="e">
        <f t="shared" ca="1" si="8"/>
        <v>#REF!</v>
      </c>
      <c r="O174" s="42" t="e">
        <f>IF(O173=#REF!,0,IF(Q174="L",O173+1,0))</f>
        <v>#REF!</v>
      </c>
      <c r="P174" s="17" t="e">
        <f ca="1">IF($A173&lt;&gt;"",IF(OR(#REF!&lt;&gt;0,#REF!&lt;&gt;0),"","O"),"")</f>
        <v>#REF!</v>
      </c>
      <c r="Q174" s="17" t="e">
        <f ca="1">IF($A174&lt;&gt;"",IF(P174&lt;&gt;"",IF($A174=0,"L",IF($C174=P174,"W","L")),""),"")</f>
        <v>#REF!</v>
      </c>
      <c r="R174" s="45" t="e">
        <f ca="1">IF($A174&lt;&gt;"",IF(OR(#REF!&lt;&gt;0,#REF!&lt;&gt;0),"0",IF(Q174&lt;&gt;"",IF(Q174="W",(1*M174),(-1*M174)),0)),0)</f>
        <v>#REF!</v>
      </c>
      <c r="S174" s="45" t="e">
        <f ca="1">IF(AND(Q172="W",Q173="W",Q174="W"),3,IF(AND(ABS(#REF!)&lt;#REF!,Q173="W",Q174="W",#REF!=2),2,S173))</f>
        <v>#REF!</v>
      </c>
      <c r="T174" s="14" t="str">
        <f ca="1">VLOOKUP(ABS($A174),$W$6:$AB$43,5,0)</f>
        <v>H</v>
      </c>
    </row>
    <row r="175" spans="1:20">
      <c r="A175" s="30">
        <f t="shared" ca="1" si="7"/>
        <v>1</v>
      </c>
      <c r="B175" s="14" t="str">
        <f ca="1">VLOOKUP(ABS($A175),$W$6:$AB$43,6,0)</f>
        <v>R</v>
      </c>
      <c r="C175" s="14" t="str">
        <f ca="1">VLOOKUP(ABS($A175),$W$6:$AB$43,4,0)</f>
        <v>O</v>
      </c>
      <c r="D175" s="14">
        <f ca="1">COUNTIF($C166:C175,"E")</f>
        <v>4</v>
      </c>
      <c r="E175" s="14">
        <f ca="1">COUNTIF($C166:C175,"O")</f>
        <v>6</v>
      </c>
      <c r="F175" s="40" t="e">
        <f ca="1">IF($A174&lt;&gt;"",IF(#REF!&gt;=0,1,ROUNDUP(ABS(#REF!)/F$3,0)),"")</f>
        <v>#REF!</v>
      </c>
      <c r="G175" s="51" t="e">
        <f t="shared" ca="1" si="9"/>
        <v>#REF!</v>
      </c>
      <c r="H175" s="42" t="e">
        <f>IF(H174=#REF!,0,IF(J175="L",H174+1,0))</f>
        <v>#REF!</v>
      </c>
      <c r="I175" s="17" t="e">
        <f ca="1">IF($A174&lt;&gt;"",IF(OR(#REF!&lt;&gt;0,#REF!&lt;&gt;0),"",IF(D174&gt;=7,"O",IF(E174&gt;=7,"E",""))),"")</f>
        <v>#REF!</v>
      </c>
      <c r="J175" s="17" t="e">
        <f ca="1">IF($A175&lt;&gt;"",IF(I175&lt;&gt;"",IF($A175=0,"L",IF($C175=I175,"W","L")),""),"")</f>
        <v>#REF!</v>
      </c>
      <c r="K175" s="9" t="e">
        <f ca="1">IF($A175&lt;&gt;"",IF(OR(#REF!&lt;&gt;0,#REF!&lt;&gt;0),"0",IF(J175&lt;&gt;"",IF(J175="W",(1*F175),(-1*F175)),0)),0)</f>
        <v>#REF!</v>
      </c>
      <c r="L175" s="9" t="e">
        <f ca="1">IF(AND(J173="W",J174="W",J175="W"),3,IF(AND(ABS(#REF!)&lt;#REF!,J174="W",J175="W",#REF!=2),2,L174))</f>
        <v>#REF!</v>
      </c>
      <c r="M175" s="40" t="e">
        <f ca="1">IF($A174&lt;&gt;"",VLOOKUP(N174,#REF!,2),"")</f>
        <v>#REF!</v>
      </c>
      <c r="N175" s="51" t="e">
        <f t="shared" ca="1" si="8"/>
        <v>#REF!</v>
      </c>
      <c r="O175" s="42" t="e">
        <f>IF(O174=#REF!,0,IF(Q175="L",O174+1,0))</f>
        <v>#REF!</v>
      </c>
      <c r="P175" s="17" t="e">
        <f ca="1">IF($A174&lt;&gt;"",IF(OR(#REF!&lt;&gt;0,#REF!&lt;&gt;0),"","O"),"")</f>
        <v>#REF!</v>
      </c>
      <c r="Q175" s="17" t="e">
        <f ca="1">IF($A175&lt;&gt;"",IF(P175&lt;&gt;"",IF($A175=0,"L",IF($C175=P175,"W","L")),""),"")</f>
        <v>#REF!</v>
      </c>
      <c r="R175" s="45" t="e">
        <f ca="1">IF($A175&lt;&gt;"",IF(OR(#REF!&lt;&gt;0,#REF!&lt;&gt;0),"0",IF(Q175&lt;&gt;"",IF(Q175="W",(1*M175),(-1*M175)),0)),0)</f>
        <v>#REF!</v>
      </c>
      <c r="S175" s="45" t="e">
        <f ca="1">IF(AND(Q173="W",Q174="W",Q175="W"),3,IF(AND(ABS(#REF!)&lt;#REF!,Q174="W",Q175="W",#REF!=2),2,S174))</f>
        <v>#REF!</v>
      </c>
      <c r="T175" s="14" t="str">
        <f ca="1">VLOOKUP(ABS($A175),$W$6:$AB$43,5,0)</f>
        <v>L</v>
      </c>
    </row>
    <row r="176" spans="1:20">
      <c r="A176" s="30">
        <f t="shared" ca="1" si="7"/>
        <v>29</v>
      </c>
      <c r="B176" s="14" t="str">
        <f ca="1">VLOOKUP(ABS($A176),$W$6:$AB$43,6,0)</f>
        <v>B</v>
      </c>
      <c r="C176" s="14" t="str">
        <f ca="1">VLOOKUP(ABS($A176),$W$6:$AB$43,4,0)</f>
        <v>O</v>
      </c>
      <c r="D176" s="14">
        <f ca="1">COUNTIF($C167:C176,"E")</f>
        <v>3</v>
      </c>
      <c r="E176" s="14">
        <f ca="1">COUNTIF($C167:C176,"O")</f>
        <v>7</v>
      </c>
      <c r="F176" s="40" t="e">
        <f ca="1">IF($A175&lt;&gt;"",IF(#REF!&gt;=0,1,ROUNDUP(ABS(#REF!)/F$3,0)),"")</f>
        <v>#REF!</v>
      </c>
      <c r="G176" s="51" t="e">
        <f t="shared" ca="1" si="9"/>
        <v>#REF!</v>
      </c>
      <c r="H176" s="42" t="e">
        <f>IF(H175=#REF!,0,IF(J176="L",H175+1,0))</f>
        <v>#REF!</v>
      </c>
      <c r="I176" s="17" t="e">
        <f ca="1">IF($A175&lt;&gt;"",IF(OR(#REF!&lt;&gt;0,#REF!&lt;&gt;0),"",IF(D175&gt;=7,"O",IF(E175&gt;=7,"E",""))),"")</f>
        <v>#REF!</v>
      </c>
      <c r="J176" s="17" t="e">
        <f ca="1">IF($A176&lt;&gt;"",IF(I176&lt;&gt;"",IF($A176=0,"L",IF($C176=I176,"W","L")),""),"")</f>
        <v>#REF!</v>
      </c>
      <c r="K176" s="9" t="e">
        <f ca="1">IF($A176&lt;&gt;"",IF(OR(#REF!&lt;&gt;0,#REF!&lt;&gt;0),"0",IF(J176&lt;&gt;"",IF(J176="W",(1*F176),(-1*F176)),0)),0)</f>
        <v>#REF!</v>
      </c>
      <c r="L176" s="9" t="e">
        <f ca="1">IF(AND(J174="W",J175="W",J176="W"),3,IF(AND(ABS(#REF!)&lt;#REF!,J175="W",J176="W",#REF!=2),2,L175))</f>
        <v>#REF!</v>
      </c>
      <c r="M176" s="40" t="e">
        <f ca="1">IF($A175&lt;&gt;"",VLOOKUP(N175,#REF!,2),"")</f>
        <v>#REF!</v>
      </c>
      <c r="N176" s="51" t="e">
        <f t="shared" ca="1" si="8"/>
        <v>#REF!</v>
      </c>
      <c r="O176" s="42" t="e">
        <f>IF(O175=#REF!,0,IF(Q176="L",O175+1,0))</f>
        <v>#REF!</v>
      </c>
      <c r="P176" s="17" t="e">
        <f ca="1">IF($A175&lt;&gt;"",IF(OR(#REF!&lt;&gt;0,#REF!&lt;&gt;0),"","O"),"")</f>
        <v>#REF!</v>
      </c>
      <c r="Q176" s="17" t="e">
        <f ca="1">IF($A176&lt;&gt;"",IF(P176&lt;&gt;"",IF($A176=0,"L",IF($C176=P176,"W","L")),""),"")</f>
        <v>#REF!</v>
      </c>
      <c r="R176" s="45" t="e">
        <f ca="1">IF($A176&lt;&gt;"",IF(OR(#REF!&lt;&gt;0,#REF!&lt;&gt;0),"0",IF(Q176&lt;&gt;"",IF(Q176="W",(1*M176),(-1*M176)),0)),0)</f>
        <v>#REF!</v>
      </c>
      <c r="S176" s="45" t="e">
        <f ca="1">IF(AND(Q174="W",Q175="W",Q176="W"),3,IF(AND(ABS(#REF!)&lt;#REF!,Q175="W",Q176="W",#REF!=2),2,S175))</f>
        <v>#REF!</v>
      </c>
      <c r="T176" s="14" t="str">
        <f ca="1">VLOOKUP(ABS($A176),$W$6:$AB$43,5,0)</f>
        <v>H</v>
      </c>
    </row>
    <row r="177" spans="1:20">
      <c r="A177" s="30">
        <f t="shared" ca="1" si="7"/>
        <v>4</v>
      </c>
      <c r="B177" s="14" t="str">
        <f ca="1">VLOOKUP(ABS($A177),$W$6:$AB$43,6,0)</f>
        <v>B</v>
      </c>
      <c r="C177" s="14" t="str">
        <f ca="1">VLOOKUP(ABS($A177),$W$6:$AB$43,4,0)</f>
        <v>E</v>
      </c>
      <c r="D177" s="14">
        <f ca="1">COUNTIF($C168:C177,"E")</f>
        <v>3</v>
      </c>
      <c r="E177" s="14">
        <f ca="1">COUNTIF($C168:C177,"O")</f>
        <v>7</v>
      </c>
      <c r="F177" s="40" t="e">
        <f ca="1">IF($A176&lt;&gt;"",IF(#REF!&gt;=0,1,ROUNDUP(ABS(#REF!)/F$3,0)),"")</f>
        <v>#REF!</v>
      </c>
      <c r="G177" s="51" t="e">
        <f t="shared" ca="1" si="9"/>
        <v>#REF!</v>
      </c>
      <c r="H177" s="42" t="e">
        <f>IF(H176=#REF!,0,IF(J177="L",H176+1,0))</f>
        <v>#REF!</v>
      </c>
      <c r="I177" s="17" t="e">
        <f ca="1">IF($A176&lt;&gt;"",IF(OR(#REF!&lt;&gt;0,#REF!&lt;&gt;0),"",IF(D176&gt;=7,"O",IF(E176&gt;=7,"E",""))),"")</f>
        <v>#REF!</v>
      </c>
      <c r="J177" s="17" t="e">
        <f ca="1">IF($A177&lt;&gt;"",IF(I177&lt;&gt;"",IF($A177=0,"L",IF($C177=I177,"W","L")),""),"")</f>
        <v>#REF!</v>
      </c>
      <c r="K177" s="9" t="e">
        <f ca="1">IF($A177&lt;&gt;"",IF(OR(#REF!&lt;&gt;0,#REF!&lt;&gt;0),"0",IF(J177&lt;&gt;"",IF(J177="W",(1*F177),(-1*F177)),0)),0)</f>
        <v>#REF!</v>
      </c>
      <c r="L177" s="9" t="e">
        <f ca="1">IF(AND(J175="W",J176="W",J177="W"),3,IF(AND(ABS(#REF!)&lt;#REF!,J176="W",J177="W",#REF!=2),2,L176))</f>
        <v>#REF!</v>
      </c>
      <c r="M177" s="40" t="e">
        <f ca="1">IF($A176&lt;&gt;"",VLOOKUP(N176,#REF!,2),"")</f>
        <v>#REF!</v>
      </c>
      <c r="N177" s="51" t="e">
        <f t="shared" ca="1" si="8"/>
        <v>#REF!</v>
      </c>
      <c r="O177" s="42" t="e">
        <f>IF(O176=#REF!,0,IF(Q177="L",O176+1,0))</f>
        <v>#REF!</v>
      </c>
      <c r="P177" s="17" t="e">
        <f ca="1">IF($A176&lt;&gt;"",IF(OR(#REF!&lt;&gt;0,#REF!&lt;&gt;0),"","O"),"")</f>
        <v>#REF!</v>
      </c>
      <c r="Q177" s="17" t="e">
        <f ca="1">IF($A177&lt;&gt;"",IF(P177&lt;&gt;"",IF($A177=0,"L",IF($C177=P177,"W","L")),""),"")</f>
        <v>#REF!</v>
      </c>
      <c r="R177" s="45" t="e">
        <f ca="1">IF($A177&lt;&gt;"",IF(OR(#REF!&lt;&gt;0,#REF!&lt;&gt;0),"0",IF(Q177&lt;&gt;"",IF(Q177="W",(1*M177),(-1*M177)),0)),0)</f>
        <v>#REF!</v>
      </c>
      <c r="S177" s="45" t="e">
        <f ca="1">IF(AND(Q175="W",Q176="W",Q177="W"),3,IF(AND(ABS(#REF!)&lt;#REF!,Q176="W",Q177="W",#REF!=2),2,S176))</f>
        <v>#REF!</v>
      </c>
      <c r="T177" s="14" t="str">
        <f ca="1">VLOOKUP(ABS($A177),$W$6:$AB$43,5,0)</f>
        <v>L</v>
      </c>
    </row>
    <row r="178" spans="1:20">
      <c r="A178" s="30">
        <f t="shared" ca="1" si="7"/>
        <v>14</v>
      </c>
      <c r="B178" s="14" t="str">
        <f ca="1">VLOOKUP(ABS($A178),$W$6:$AB$43,6,0)</f>
        <v>R</v>
      </c>
      <c r="C178" s="14" t="str">
        <f ca="1">VLOOKUP(ABS($A178),$W$6:$AB$43,4,0)</f>
        <v>E</v>
      </c>
      <c r="D178" s="14">
        <f ca="1">COUNTIF($C169:C178,"E")</f>
        <v>4</v>
      </c>
      <c r="E178" s="14">
        <f ca="1">COUNTIF($C169:C178,"O")</f>
        <v>6</v>
      </c>
      <c r="F178" s="40" t="e">
        <f ca="1">IF($A177&lt;&gt;"",IF(#REF!&gt;=0,1,ROUNDUP(ABS(#REF!)/F$3,0)),"")</f>
        <v>#REF!</v>
      </c>
      <c r="G178" s="51" t="e">
        <f t="shared" ca="1" si="9"/>
        <v>#REF!</v>
      </c>
      <c r="H178" s="42" t="e">
        <f>IF(H177=#REF!,0,IF(J178="L",H177+1,0))</f>
        <v>#REF!</v>
      </c>
      <c r="I178" s="17" t="e">
        <f ca="1">IF($A177&lt;&gt;"",IF(OR(#REF!&lt;&gt;0,#REF!&lt;&gt;0),"",IF(D177&gt;=7,"O",IF(E177&gt;=7,"E",""))),"")</f>
        <v>#REF!</v>
      </c>
      <c r="J178" s="17" t="e">
        <f ca="1">IF($A178&lt;&gt;"",IF(I178&lt;&gt;"",IF($A178=0,"L",IF($C178=I178,"W","L")),""),"")</f>
        <v>#REF!</v>
      </c>
      <c r="K178" s="9" t="e">
        <f ca="1">IF($A178&lt;&gt;"",IF(OR(#REF!&lt;&gt;0,#REF!&lt;&gt;0),"0",IF(J178&lt;&gt;"",IF(J178="W",(1*F178),(-1*F178)),0)),0)</f>
        <v>#REF!</v>
      </c>
      <c r="L178" s="9" t="e">
        <f ca="1">IF(AND(J176="W",J177="W",J178="W"),3,IF(AND(ABS(#REF!)&lt;#REF!,J177="W",J178="W",#REF!=2),2,L177))</f>
        <v>#REF!</v>
      </c>
      <c r="M178" s="40" t="e">
        <f ca="1">IF($A177&lt;&gt;"",VLOOKUP(N177,#REF!,2),"")</f>
        <v>#REF!</v>
      </c>
      <c r="N178" s="51" t="e">
        <f t="shared" ca="1" si="8"/>
        <v>#REF!</v>
      </c>
      <c r="O178" s="42" t="e">
        <f>IF(O177=#REF!,0,IF(Q178="L",O177+1,0))</f>
        <v>#REF!</v>
      </c>
      <c r="P178" s="17" t="e">
        <f ca="1">IF($A177&lt;&gt;"",IF(OR(#REF!&lt;&gt;0,#REF!&lt;&gt;0),"","O"),"")</f>
        <v>#REF!</v>
      </c>
      <c r="Q178" s="17" t="e">
        <f ca="1">IF($A178&lt;&gt;"",IF(P178&lt;&gt;"",IF($A178=0,"L",IF($C178=P178,"W","L")),""),"")</f>
        <v>#REF!</v>
      </c>
      <c r="R178" s="45" t="e">
        <f ca="1">IF($A178&lt;&gt;"",IF(OR(#REF!&lt;&gt;0,#REF!&lt;&gt;0),"0",IF(Q178&lt;&gt;"",IF(Q178="W",(1*M178),(-1*M178)),0)),0)</f>
        <v>#REF!</v>
      </c>
      <c r="S178" s="45" t="e">
        <f ca="1">IF(AND(Q176="W",Q177="W",Q178="W"),3,IF(AND(ABS(#REF!)&lt;#REF!,Q177="W",Q178="W",#REF!=2),2,S177))</f>
        <v>#REF!</v>
      </c>
      <c r="T178" s="14" t="str">
        <f ca="1">VLOOKUP(ABS($A178),$W$6:$AB$43,5,0)</f>
        <v>L</v>
      </c>
    </row>
    <row r="179" spans="1:20">
      <c r="A179" s="30">
        <f t="shared" ca="1" si="7"/>
        <v>24</v>
      </c>
      <c r="B179" s="14" t="str">
        <f ca="1">VLOOKUP(ABS($A179),$W$6:$AB$43,6,0)</f>
        <v>B</v>
      </c>
      <c r="C179" s="14" t="str">
        <f ca="1">VLOOKUP(ABS($A179),$W$6:$AB$43,4,0)</f>
        <v>E</v>
      </c>
      <c r="D179" s="14">
        <f ca="1">COUNTIF($C170:C179,"E")</f>
        <v>4</v>
      </c>
      <c r="E179" s="14">
        <f ca="1">COUNTIF($C170:C179,"O")</f>
        <v>6</v>
      </c>
      <c r="F179" s="40" t="e">
        <f ca="1">IF($A178&lt;&gt;"",IF(#REF!&gt;=0,1,ROUNDUP(ABS(#REF!)/F$3,0)),"")</f>
        <v>#REF!</v>
      </c>
      <c r="G179" s="51" t="e">
        <f t="shared" ca="1" si="9"/>
        <v>#REF!</v>
      </c>
      <c r="H179" s="42" t="e">
        <f>IF(H178=#REF!,0,IF(J179="L",H178+1,0))</f>
        <v>#REF!</v>
      </c>
      <c r="I179" s="17" t="e">
        <f ca="1">IF($A178&lt;&gt;"",IF(OR(#REF!&lt;&gt;0,#REF!&lt;&gt;0),"",IF(D178&gt;=7,"O",IF(E178&gt;=7,"E",""))),"")</f>
        <v>#REF!</v>
      </c>
      <c r="J179" s="17" t="e">
        <f ca="1">IF($A179&lt;&gt;"",IF(I179&lt;&gt;"",IF($A179=0,"L",IF($C179=I179,"W","L")),""),"")</f>
        <v>#REF!</v>
      </c>
      <c r="K179" s="9" t="e">
        <f ca="1">IF($A179&lt;&gt;"",IF(OR(#REF!&lt;&gt;0,#REF!&lt;&gt;0),"0",IF(J179&lt;&gt;"",IF(J179="W",(1*F179),(-1*F179)),0)),0)</f>
        <v>#REF!</v>
      </c>
      <c r="L179" s="9" t="e">
        <f ca="1">IF(AND(J177="W",J178="W",J179="W"),3,IF(AND(ABS(#REF!)&lt;#REF!,J178="W",J179="W",#REF!=2),2,L178))</f>
        <v>#REF!</v>
      </c>
      <c r="M179" s="40" t="e">
        <f ca="1">IF($A178&lt;&gt;"",VLOOKUP(N178,#REF!,2),"")</f>
        <v>#REF!</v>
      </c>
      <c r="N179" s="51" t="e">
        <f t="shared" ca="1" si="8"/>
        <v>#REF!</v>
      </c>
      <c r="O179" s="42" t="e">
        <f>IF(O178=#REF!,0,IF(Q179="L",O178+1,0))</f>
        <v>#REF!</v>
      </c>
      <c r="P179" s="17" t="e">
        <f ca="1">IF($A178&lt;&gt;"",IF(OR(#REF!&lt;&gt;0,#REF!&lt;&gt;0),"","O"),"")</f>
        <v>#REF!</v>
      </c>
      <c r="Q179" s="17" t="e">
        <f ca="1">IF($A179&lt;&gt;"",IF(P179&lt;&gt;"",IF($A179=0,"L",IF($C179=P179,"W","L")),""),"")</f>
        <v>#REF!</v>
      </c>
      <c r="R179" s="45" t="e">
        <f ca="1">IF($A179&lt;&gt;"",IF(OR(#REF!&lt;&gt;0,#REF!&lt;&gt;0),"0",IF(Q179&lt;&gt;"",IF(Q179="W",(1*M179),(-1*M179)),0)),0)</f>
        <v>#REF!</v>
      </c>
      <c r="S179" s="45" t="e">
        <f ca="1">IF(AND(Q177="W",Q178="W",Q179="W"),3,IF(AND(ABS(#REF!)&lt;#REF!,Q178="W",Q179="W",#REF!=2),2,S178))</f>
        <v>#REF!</v>
      </c>
      <c r="T179" s="14" t="str">
        <f ca="1">VLOOKUP(ABS($A179),$W$6:$AB$43,5,0)</f>
        <v>H</v>
      </c>
    </row>
    <row r="180" spans="1:20">
      <c r="A180" s="30">
        <f t="shared" ca="1" si="7"/>
        <v>4</v>
      </c>
      <c r="B180" s="14" t="str">
        <f ca="1">VLOOKUP(ABS($A180),$W$6:$AB$43,6,0)</f>
        <v>B</v>
      </c>
      <c r="C180" s="14" t="str">
        <f ca="1">VLOOKUP(ABS($A180),$W$6:$AB$43,4,0)</f>
        <v>E</v>
      </c>
      <c r="D180" s="14">
        <f ca="1">COUNTIF($C171:C180,"E")</f>
        <v>5</v>
      </c>
      <c r="E180" s="14">
        <f ca="1">COUNTIF($C171:C180,"O")</f>
        <v>5</v>
      </c>
      <c r="F180" s="40" t="e">
        <f ca="1">IF($A179&lt;&gt;"",IF(#REF!&gt;=0,1,ROUNDUP(ABS(#REF!)/F$3,0)),"")</f>
        <v>#REF!</v>
      </c>
      <c r="G180" s="51" t="e">
        <f t="shared" ca="1" si="9"/>
        <v>#REF!</v>
      </c>
      <c r="H180" s="42" t="e">
        <f>IF(H179=#REF!,0,IF(J180="L",H179+1,0))</f>
        <v>#REF!</v>
      </c>
      <c r="I180" s="17" t="e">
        <f ca="1">IF($A179&lt;&gt;"",IF(OR(#REF!&lt;&gt;0,#REF!&lt;&gt;0),"",IF(D179&gt;=7,"O",IF(E179&gt;=7,"E",""))),"")</f>
        <v>#REF!</v>
      </c>
      <c r="J180" s="17" t="e">
        <f ca="1">IF($A180&lt;&gt;"",IF(I180&lt;&gt;"",IF($A180=0,"L",IF($C180=I180,"W","L")),""),"")</f>
        <v>#REF!</v>
      </c>
      <c r="K180" s="9" t="e">
        <f ca="1">IF($A180&lt;&gt;"",IF(OR(#REF!&lt;&gt;0,#REF!&lt;&gt;0),"0",IF(J180&lt;&gt;"",IF(J180="W",(1*F180),(-1*F180)),0)),0)</f>
        <v>#REF!</v>
      </c>
      <c r="L180" s="9" t="e">
        <f ca="1">IF(AND(J178="W",J179="W",J180="W"),3,IF(AND(ABS(#REF!)&lt;#REF!,J179="W",J180="W",#REF!=2),2,L179))</f>
        <v>#REF!</v>
      </c>
      <c r="M180" s="40" t="e">
        <f ca="1">IF($A179&lt;&gt;"",VLOOKUP(N179,#REF!,2),"")</f>
        <v>#REF!</v>
      </c>
      <c r="N180" s="51" t="e">
        <f t="shared" ca="1" si="8"/>
        <v>#REF!</v>
      </c>
      <c r="O180" s="42" t="e">
        <f>IF(O179=#REF!,0,IF(Q180="L",O179+1,0))</f>
        <v>#REF!</v>
      </c>
      <c r="P180" s="17" t="e">
        <f ca="1">IF($A179&lt;&gt;"",IF(OR(#REF!&lt;&gt;0,#REF!&lt;&gt;0),"","O"),"")</f>
        <v>#REF!</v>
      </c>
      <c r="Q180" s="17" t="e">
        <f ca="1">IF($A180&lt;&gt;"",IF(P180&lt;&gt;"",IF($A180=0,"L",IF($C180=P180,"W","L")),""),"")</f>
        <v>#REF!</v>
      </c>
      <c r="R180" s="45" t="e">
        <f ca="1">IF($A180&lt;&gt;"",IF(OR(#REF!&lt;&gt;0,#REF!&lt;&gt;0),"0",IF(Q180&lt;&gt;"",IF(Q180="W",(1*M180),(-1*M180)),0)),0)</f>
        <v>#REF!</v>
      </c>
      <c r="S180" s="45" t="e">
        <f ca="1">IF(AND(Q178="W",Q179="W",Q180="W"),3,IF(AND(ABS(#REF!)&lt;#REF!,Q179="W",Q180="W",#REF!=2),2,S179))</f>
        <v>#REF!</v>
      </c>
      <c r="T180" s="14" t="str">
        <f ca="1">VLOOKUP(ABS($A180),$W$6:$AB$43,5,0)</f>
        <v>L</v>
      </c>
    </row>
    <row r="181" spans="1:20">
      <c r="A181" s="30">
        <f t="shared" ca="1" si="7"/>
        <v>2</v>
      </c>
      <c r="B181" s="14" t="str">
        <f ca="1">VLOOKUP(ABS($A181),$W$6:$AB$43,6,0)</f>
        <v>B</v>
      </c>
      <c r="C181" s="14" t="str">
        <f ca="1">VLOOKUP(ABS($A181),$W$6:$AB$43,4,0)</f>
        <v>E</v>
      </c>
      <c r="D181" s="14">
        <f ca="1">COUNTIF($C172:C181,"E")</f>
        <v>5</v>
      </c>
      <c r="E181" s="14">
        <f ca="1">COUNTIF($C172:C181,"O")</f>
        <v>5</v>
      </c>
      <c r="F181" s="40" t="e">
        <f ca="1">IF($A180&lt;&gt;"",IF(#REF!&gt;=0,1,ROUNDUP(ABS(#REF!)/F$3,0)),"")</f>
        <v>#REF!</v>
      </c>
      <c r="G181" s="51" t="e">
        <f t="shared" ca="1" si="9"/>
        <v>#REF!</v>
      </c>
      <c r="H181" s="42" t="e">
        <f>IF(H180=#REF!,0,IF(J181="L",H180+1,0))</f>
        <v>#REF!</v>
      </c>
      <c r="I181" s="17" t="e">
        <f ca="1">IF($A180&lt;&gt;"",IF(OR(#REF!&lt;&gt;0,#REF!&lt;&gt;0),"",IF(D180&gt;=7,"O",IF(E180&gt;=7,"E",""))),"")</f>
        <v>#REF!</v>
      </c>
      <c r="J181" s="17" t="e">
        <f ca="1">IF($A181&lt;&gt;"",IF(I181&lt;&gt;"",IF($A181=0,"L",IF($C181=I181,"W","L")),""),"")</f>
        <v>#REF!</v>
      </c>
      <c r="K181" s="9" t="e">
        <f ca="1">IF($A181&lt;&gt;"",IF(OR(#REF!&lt;&gt;0,#REF!&lt;&gt;0),"0",IF(J181&lt;&gt;"",IF(J181="W",(1*F181),(-1*F181)),0)),0)</f>
        <v>#REF!</v>
      </c>
      <c r="L181" s="9" t="e">
        <f ca="1">IF(AND(J179="W",J180="W",J181="W"),3,IF(AND(ABS(#REF!)&lt;#REF!,J180="W",J181="W",#REF!=2),2,L180))</f>
        <v>#REF!</v>
      </c>
      <c r="M181" s="40" t="e">
        <f ca="1">IF($A180&lt;&gt;"",VLOOKUP(N180,#REF!,2),"")</f>
        <v>#REF!</v>
      </c>
      <c r="N181" s="51" t="e">
        <f t="shared" ca="1" si="8"/>
        <v>#REF!</v>
      </c>
      <c r="O181" s="42" t="e">
        <f>IF(O180=#REF!,0,IF(Q181="L",O180+1,0))</f>
        <v>#REF!</v>
      </c>
      <c r="P181" s="17" t="e">
        <f ca="1">IF($A180&lt;&gt;"",IF(OR(#REF!&lt;&gt;0,#REF!&lt;&gt;0),"","O"),"")</f>
        <v>#REF!</v>
      </c>
      <c r="Q181" s="17" t="e">
        <f ca="1">IF($A181&lt;&gt;"",IF(P181&lt;&gt;"",IF($A181=0,"L",IF($C181=P181,"W","L")),""),"")</f>
        <v>#REF!</v>
      </c>
      <c r="R181" s="45" t="e">
        <f ca="1">IF($A181&lt;&gt;"",IF(OR(#REF!&lt;&gt;0,#REF!&lt;&gt;0),"0",IF(Q181&lt;&gt;"",IF(Q181="W",(1*M181),(-1*M181)),0)),0)</f>
        <v>#REF!</v>
      </c>
      <c r="S181" s="45" t="e">
        <f ca="1">IF(AND(Q179="W",Q180="W",Q181="W"),3,IF(AND(ABS(#REF!)&lt;#REF!,Q180="W",Q181="W",#REF!=2),2,S180))</f>
        <v>#REF!</v>
      </c>
      <c r="T181" s="14" t="str">
        <f ca="1">VLOOKUP(ABS($A181),$W$6:$AB$43,5,0)</f>
        <v>L</v>
      </c>
    </row>
    <row r="182" spans="1:20">
      <c r="A182" s="30">
        <f t="shared" ca="1" si="7"/>
        <v>15</v>
      </c>
      <c r="B182" s="14" t="str">
        <f ca="1">VLOOKUP(ABS($A182),$W$6:$AB$43,6,0)</f>
        <v>B</v>
      </c>
      <c r="C182" s="14" t="str">
        <f ca="1">VLOOKUP(ABS($A182),$W$6:$AB$43,4,0)</f>
        <v>O</v>
      </c>
      <c r="D182" s="14">
        <f ca="1">COUNTIF($C173:C182,"E")</f>
        <v>5</v>
      </c>
      <c r="E182" s="14">
        <f ca="1">COUNTIF($C173:C182,"O")</f>
        <v>5</v>
      </c>
      <c r="F182" s="40" t="e">
        <f ca="1">IF($A181&lt;&gt;"",IF(#REF!&gt;=0,1,ROUNDUP(ABS(#REF!)/F$3,0)),"")</f>
        <v>#REF!</v>
      </c>
      <c r="G182" s="51" t="e">
        <f t="shared" ca="1" si="9"/>
        <v>#REF!</v>
      </c>
      <c r="H182" s="42" t="e">
        <f>IF(H181=#REF!,0,IF(J182="L",H181+1,0))</f>
        <v>#REF!</v>
      </c>
      <c r="I182" s="17" t="e">
        <f ca="1">IF($A181&lt;&gt;"",IF(OR(#REF!&lt;&gt;0,#REF!&lt;&gt;0),"",IF(D181&gt;=7,"O",IF(E181&gt;=7,"E",""))),"")</f>
        <v>#REF!</v>
      </c>
      <c r="J182" s="17" t="e">
        <f ca="1">IF($A182&lt;&gt;"",IF(I182&lt;&gt;"",IF($A182=0,"L",IF($C182=I182,"W","L")),""),"")</f>
        <v>#REF!</v>
      </c>
      <c r="K182" s="9" t="e">
        <f ca="1">IF($A182&lt;&gt;"",IF(OR(#REF!&lt;&gt;0,#REF!&lt;&gt;0),"0",IF(J182&lt;&gt;"",IF(J182="W",(1*F182),(-1*F182)),0)),0)</f>
        <v>#REF!</v>
      </c>
      <c r="L182" s="9" t="e">
        <f ca="1">IF(AND(J180="W",J181="W",J182="W"),3,IF(AND(ABS(#REF!)&lt;#REF!,J181="W",J182="W",#REF!=2),2,L181))</f>
        <v>#REF!</v>
      </c>
      <c r="M182" s="40" t="e">
        <f ca="1">IF($A181&lt;&gt;"",VLOOKUP(N181,#REF!,2),"")</f>
        <v>#REF!</v>
      </c>
      <c r="N182" s="51" t="e">
        <f t="shared" ca="1" si="8"/>
        <v>#REF!</v>
      </c>
      <c r="O182" s="42" t="e">
        <f>IF(O181=#REF!,0,IF(Q182="L",O181+1,0))</f>
        <v>#REF!</v>
      </c>
      <c r="P182" s="17" t="e">
        <f ca="1">IF($A181&lt;&gt;"",IF(OR(#REF!&lt;&gt;0,#REF!&lt;&gt;0),"","O"),"")</f>
        <v>#REF!</v>
      </c>
      <c r="Q182" s="17" t="e">
        <f ca="1">IF($A182&lt;&gt;"",IF(P182&lt;&gt;"",IF($A182=0,"L",IF($C182=P182,"W","L")),""),"")</f>
        <v>#REF!</v>
      </c>
      <c r="R182" s="45" t="e">
        <f ca="1">IF($A182&lt;&gt;"",IF(OR(#REF!&lt;&gt;0,#REF!&lt;&gt;0),"0",IF(Q182&lt;&gt;"",IF(Q182="W",(1*M182),(-1*M182)),0)),0)</f>
        <v>#REF!</v>
      </c>
      <c r="S182" s="45" t="e">
        <f ca="1">IF(AND(Q180="W",Q181="W",Q182="W"),3,IF(AND(ABS(#REF!)&lt;#REF!,Q181="W",Q182="W",#REF!=2),2,S181))</f>
        <v>#REF!</v>
      </c>
      <c r="T182" s="14" t="str">
        <f ca="1">VLOOKUP(ABS($A182),$W$6:$AB$43,5,0)</f>
        <v>L</v>
      </c>
    </row>
    <row r="183" spans="1:20">
      <c r="A183" s="30">
        <f t="shared" ca="1" si="7"/>
        <v>36</v>
      </c>
      <c r="B183" s="14" t="str">
        <f ca="1">VLOOKUP(ABS($A183),$W$6:$AB$43,6,0)</f>
        <v>R</v>
      </c>
      <c r="C183" s="14" t="str">
        <f ca="1">VLOOKUP(ABS($A183),$W$6:$AB$43,4,0)</f>
        <v>E</v>
      </c>
      <c r="D183" s="14">
        <f ca="1">COUNTIF($C174:C183,"E")</f>
        <v>6</v>
      </c>
      <c r="E183" s="14">
        <f ca="1">COUNTIF($C174:C183,"O")</f>
        <v>4</v>
      </c>
      <c r="F183" s="40" t="e">
        <f ca="1">IF($A182&lt;&gt;"",IF(#REF!&gt;=0,1,ROUNDUP(ABS(#REF!)/F$3,0)),"")</f>
        <v>#REF!</v>
      </c>
      <c r="G183" s="51" t="e">
        <f t="shared" ca="1" si="9"/>
        <v>#REF!</v>
      </c>
      <c r="H183" s="42" t="e">
        <f>IF(H182=#REF!,0,IF(J183="L",H182+1,0))</f>
        <v>#REF!</v>
      </c>
      <c r="I183" s="17" t="e">
        <f ca="1">IF($A182&lt;&gt;"",IF(OR(#REF!&lt;&gt;0,#REF!&lt;&gt;0),"",IF(D182&gt;=7,"O",IF(E182&gt;=7,"E",""))),"")</f>
        <v>#REF!</v>
      </c>
      <c r="J183" s="17" t="e">
        <f ca="1">IF($A183&lt;&gt;"",IF(I183&lt;&gt;"",IF($A183=0,"L",IF($C183=I183,"W","L")),""),"")</f>
        <v>#REF!</v>
      </c>
      <c r="K183" s="9" t="e">
        <f ca="1">IF($A183&lt;&gt;"",IF(OR(#REF!&lt;&gt;0,#REF!&lt;&gt;0),"0",IF(J183&lt;&gt;"",IF(J183="W",(1*F183),(-1*F183)),0)),0)</f>
        <v>#REF!</v>
      </c>
      <c r="L183" s="9" t="e">
        <f ca="1">IF(AND(J181="W",J182="W",J183="W"),3,IF(AND(ABS(#REF!)&lt;#REF!,J182="W",J183="W",#REF!=2),2,L182))</f>
        <v>#REF!</v>
      </c>
      <c r="M183" s="40" t="e">
        <f ca="1">IF($A182&lt;&gt;"",VLOOKUP(N182,#REF!,2),"")</f>
        <v>#REF!</v>
      </c>
      <c r="N183" s="51" t="e">
        <f t="shared" ca="1" si="8"/>
        <v>#REF!</v>
      </c>
      <c r="O183" s="42" t="e">
        <f>IF(O182=#REF!,0,IF(Q183="L",O182+1,0))</f>
        <v>#REF!</v>
      </c>
      <c r="P183" s="17" t="e">
        <f ca="1">IF($A182&lt;&gt;"",IF(OR(#REF!&lt;&gt;0,#REF!&lt;&gt;0),"","O"),"")</f>
        <v>#REF!</v>
      </c>
      <c r="Q183" s="17" t="e">
        <f ca="1">IF($A183&lt;&gt;"",IF(P183&lt;&gt;"",IF($A183=0,"L",IF($C183=P183,"W","L")),""),"")</f>
        <v>#REF!</v>
      </c>
      <c r="R183" s="45" t="e">
        <f ca="1">IF($A183&lt;&gt;"",IF(OR(#REF!&lt;&gt;0,#REF!&lt;&gt;0),"0",IF(Q183&lt;&gt;"",IF(Q183="W",(1*M183),(-1*M183)),0)),0)</f>
        <v>#REF!</v>
      </c>
      <c r="S183" s="45" t="e">
        <f ca="1">IF(AND(Q181="W",Q182="W",Q183="W"),3,IF(AND(ABS(#REF!)&lt;#REF!,Q182="W",Q183="W",#REF!=2),2,S182))</f>
        <v>#REF!</v>
      </c>
      <c r="T183" s="14" t="str">
        <f ca="1">VLOOKUP(ABS($A183),$W$6:$AB$43,5,0)</f>
        <v>H</v>
      </c>
    </row>
    <row r="184" spans="1:20">
      <c r="A184" s="30">
        <f t="shared" ca="1" si="7"/>
        <v>26</v>
      </c>
      <c r="B184" s="14" t="str">
        <f ca="1">VLOOKUP(ABS($A184),$W$6:$AB$43,6,0)</f>
        <v>B</v>
      </c>
      <c r="C184" s="14" t="str">
        <f ca="1">VLOOKUP(ABS($A184),$W$6:$AB$43,4,0)</f>
        <v>E</v>
      </c>
      <c r="D184" s="14">
        <f ca="1">COUNTIF($C175:C184,"E")</f>
        <v>7</v>
      </c>
      <c r="E184" s="14">
        <f ca="1">COUNTIF($C175:C184,"O")</f>
        <v>3</v>
      </c>
      <c r="F184" s="40" t="e">
        <f ca="1">IF($A183&lt;&gt;"",IF(#REF!&gt;=0,1,ROUNDUP(ABS(#REF!)/F$3,0)),"")</f>
        <v>#REF!</v>
      </c>
      <c r="G184" s="51" t="e">
        <f t="shared" ca="1" si="9"/>
        <v>#REF!</v>
      </c>
      <c r="H184" s="42" t="e">
        <f>IF(H183=#REF!,0,IF(J184="L",H183+1,0))</f>
        <v>#REF!</v>
      </c>
      <c r="I184" s="17" t="e">
        <f ca="1">IF($A183&lt;&gt;"",IF(OR(#REF!&lt;&gt;0,#REF!&lt;&gt;0),"",IF(D183&gt;=7,"O",IF(E183&gt;=7,"E",""))),"")</f>
        <v>#REF!</v>
      </c>
      <c r="J184" s="17" t="e">
        <f ca="1">IF($A184&lt;&gt;"",IF(I184&lt;&gt;"",IF($A184=0,"L",IF($C184=I184,"W","L")),""),"")</f>
        <v>#REF!</v>
      </c>
      <c r="K184" s="9" t="e">
        <f ca="1">IF($A184&lt;&gt;"",IF(OR(#REF!&lt;&gt;0,#REF!&lt;&gt;0),"0",IF(J184&lt;&gt;"",IF(J184="W",(1*F184),(-1*F184)),0)),0)</f>
        <v>#REF!</v>
      </c>
      <c r="L184" s="9" t="e">
        <f ca="1">IF(AND(J182="W",J183="W",J184="W"),3,IF(AND(ABS(#REF!)&lt;#REF!,J183="W",J184="W",#REF!=2),2,L183))</f>
        <v>#REF!</v>
      </c>
      <c r="M184" s="40" t="e">
        <f ca="1">IF($A183&lt;&gt;"",VLOOKUP(N183,#REF!,2),"")</f>
        <v>#REF!</v>
      </c>
      <c r="N184" s="51" t="e">
        <f t="shared" ca="1" si="8"/>
        <v>#REF!</v>
      </c>
      <c r="O184" s="42" t="e">
        <f>IF(O183=#REF!,0,IF(Q184="L",O183+1,0))</f>
        <v>#REF!</v>
      </c>
      <c r="P184" s="17" t="e">
        <f ca="1">IF($A183&lt;&gt;"",IF(OR(#REF!&lt;&gt;0,#REF!&lt;&gt;0),"","O"),"")</f>
        <v>#REF!</v>
      </c>
      <c r="Q184" s="17" t="e">
        <f ca="1">IF($A184&lt;&gt;"",IF(P184&lt;&gt;"",IF($A184=0,"L",IF($C184=P184,"W","L")),""),"")</f>
        <v>#REF!</v>
      </c>
      <c r="R184" s="45" t="e">
        <f ca="1">IF($A184&lt;&gt;"",IF(OR(#REF!&lt;&gt;0,#REF!&lt;&gt;0),"0",IF(Q184&lt;&gt;"",IF(Q184="W",(1*M184),(-1*M184)),0)),0)</f>
        <v>#REF!</v>
      </c>
      <c r="S184" s="45" t="e">
        <f ca="1">IF(AND(Q182="W",Q183="W",Q184="W"),3,IF(AND(ABS(#REF!)&lt;#REF!,Q183="W",Q184="W",#REF!=2),2,S183))</f>
        <v>#REF!</v>
      </c>
      <c r="T184" s="14" t="str">
        <f ca="1">VLOOKUP(ABS($A184),$W$6:$AB$43,5,0)</f>
        <v>H</v>
      </c>
    </row>
    <row r="185" spans="1:20">
      <c r="A185" s="30">
        <f t="shared" ca="1" si="7"/>
        <v>12</v>
      </c>
      <c r="B185" s="14" t="str">
        <f ca="1">VLOOKUP(ABS($A185),$W$6:$AB$43,6,0)</f>
        <v>R</v>
      </c>
      <c r="C185" s="14" t="str">
        <f ca="1">VLOOKUP(ABS($A185),$W$6:$AB$43,4,0)</f>
        <v>E</v>
      </c>
      <c r="D185" s="14">
        <f ca="1">COUNTIF($C176:C185,"E")</f>
        <v>8</v>
      </c>
      <c r="E185" s="14">
        <f ca="1">COUNTIF($C176:C185,"O")</f>
        <v>2</v>
      </c>
      <c r="F185" s="40" t="e">
        <f ca="1">IF($A184&lt;&gt;"",IF(#REF!&gt;=0,1,ROUNDUP(ABS(#REF!)/F$3,0)),"")</f>
        <v>#REF!</v>
      </c>
      <c r="G185" s="51" t="e">
        <f t="shared" ca="1" si="9"/>
        <v>#REF!</v>
      </c>
      <c r="H185" s="42" t="e">
        <f>IF(H184=#REF!,0,IF(J185="L",H184+1,0))</f>
        <v>#REF!</v>
      </c>
      <c r="I185" s="17" t="e">
        <f ca="1">IF($A184&lt;&gt;"",IF(OR(#REF!&lt;&gt;0,#REF!&lt;&gt;0),"",IF(D184&gt;=7,"O",IF(E184&gt;=7,"E",""))),"")</f>
        <v>#REF!</v>
      </c>
      <c r="J185" s="17" t="e">
        <f ca="1">IF($A185&lt;&gt;"",IF(I185&lt;&gt;"",IF($A185=0,"L",IF($C185=I185,"W","L")),""),"")</f>
        <v>#REF!</v>
      </c>
      <c r="K185" s="9" t="e">
        <f ca="1">IF($A185&lt;&gt;"",IF(OR(#REF!&lt;&gt;0,#REF!&lt;&gt;0),"0",IF(J185&lt;&gt;"",IF(J185="W",(1*F185),(-1*F185)),0)),0)</f>
        <v>#REF!</v>
      </c>
      <c r="L185" s="9" t="e">
        <f ca="1">IF(AND(J183="W",J184="W",J185="W"),3,IF(AND(ABS(#REF!)&lt;#REF!,J184="W",J185="W",#REF!=2),2,L184))</f>
        <v>#REF!</v>
      </c>
      <c r="M185" s="40" t="e">
        <f ca="1">IF($A184&lt;&gt;"",VLOOKUP(N184,#REF!,2),"")</f>
        <v>#REF!</v>
      </c>
      <c r="N185" s="51" t="e">
        <f t="shared" ca="1" si="8"/>
        <v>#REF!</v>
      </c>
      <c r="O185" s="42" t="e">
        <f>IF(O184=#REF!,0,IF(Q185="L",O184+1,0))</f>
        <v>#REF!</v>
      </c>
      <c r="P185" s="17" t="e">
        <f ca="1">IF($A184&lt;&gt;"",IF(OR(#REF!&lt;&gt;0,#REF!&lt;&gt;0),"","O"),"")</f>
        <v>#REF!</v>
      </c>
      <c r="Q185" s="17" t="e">
        <f ca="1">IF($A185&lt;&gt;"",IF(P185&lt;&gt;"",IF($A185=0,"L",IF($C185=P185,"W","L")),""),"")</f>
        <v>#REF!</v>
      </c>
      <c r="R185" s="45" t="e">
        <f ca="1">IF($A185&lt;&gt;"",IF(OR(#REF!&lt;&gt;0,#REF!&lt;&gt;0),"0",IF(Q185&lt;&gt;"",IF(Q185="W",(1*M185),(-1*M185)),0)),0)</f>
        <v>#REF!</v>
      </c>
      <c r="S185" s="45" t="e">
        <f ca="1">IF(AND(Q183="W",Q184="W",Q185="W"),3,IF(AND(ABS(#REF!)&lt;#REF!,Q184="W",Q185="W",#REF!=2),2,S184))</f>
        <v>#REF!</v>
      </c>
      <c r="T185" s="14" t="str">
        <f ca="1">VLOOKUP(ABS($A185),$W$6:$AB$43,5,0)</f>
        <v>L</v>
      </c>
    </row>
    <row r="186" spans="1:20">
      <c r="A186" s="30">
        <f t="shared" ca="1" si="7"/>
        <v>14</v>
      </c>
      <c r="B186" s="14" t="str">
        <f ca="1">VLOOKUP(ABS($A186),$W$6:$AB$43,6,0)</f>
        <v>R</v>
      </c>
      <c r="C186" s="14" t="str">
        <f ca="1">VLOOKUP(ABS($A186),$W$6:$AB$43,4,0)</f>
        <v>E</v>
      </c>
      <c r="D186" s="14">
        <f ca="1">COUNTIF($C177:C186,"E")</f>
        <v>9</v>
      </c>
      <c r="E186" s="14">
        <f ca="1">COUNTIF($C177:C186,"O")</f>
        <v>1</v>
      </c>
      <c r="F186" s="40" t="e">
        <f ca="1">IF($A185&lt;&gt;"",IF(#REF!&gt;=0,1,ROUNDUP(ABS(#REF!)/F$3,0)),"")</f>
        <v>#REF!</v>
      </c>
      <c r="G186" s="51" t="e">
        <f t="shared" ca="1" si="9"/>
        <v>#REF!</v>
      </c>
      <c r="H186" s="42" t="e">
        <f>IF(H185=#REF!,0,IF(J186="L",H185+1,0))</f>
        <v>#REF!</v>
      </c>
      <c r="I186" s="17" t="e">
        <f ca="1">IF($A185&lt;&gt;"",IF(OR(#REF!&lt;&gt;0,#REF!&lt;&gt;0),"",IF(D185&gt;=7,"O",IF(E185&gt;=7,"E",""))),"")</f>
        <v>#REF!</v>
      </c>
      <c r="J186" s="17" t="e">
        <f ca="1">IF($A186&lt;&gt;"",IF(I186&lt;&gt;"",IF($A186=0,"L",IF($C186=I186,"W","L")),""),"")</f>
        <v>#REF!</v>
      </c>
      <c r="K186" s="9" t="e">
        <f ca="1">IF($A186&lt;&gt;"",IF(OR(#REF!&lt;&gt;0,#REF!&lt;&gt;0),"0",IF(J186&lt;&gt;"",IF(J186="W",(1*F186),(-1*F186)),0)),0)</f>
        <v>#REF!</v>
      </c>
      <c r="L186" s="9" t="e">
        <f ca="1">IF(AND(J184="W",J185="W",J186="W"),3,IF(AND(ABS(#REF!)&lt;#REF!,J185="W",J186="W",#REF!=2),2,L185))</f>
        <v>#REF!</v>
      </c>
      <c r="M186" s="40" t="e">
        <f ca="1">IF($A185&lt;&gt;"",VLOOKUP(N185,#REF!,2),"")</f>
        <v>#REF!</v>
      </c>
      <c r="N186" s="51" t="e">
        <f t="shared" ca="1" si="8"/>
        <v>#REF!</v>
      </c>
      <c r="O186" s="42" t="e">
        <f>IF(O185=#REF!,0,IF(Q186="L",O185+1,0))</f>
        <v>#REF!</v>
      </c>
      <c r="P186" s="17" t="e">
        <f ca="1">IF($A185&lt;&gt;"",IF(OR(#REF!&lt;&gt;0,#REF!&lt;&gt;0),"","O"),"")</f>
        <v>#REF!</v>
      </c>
      <c r="Q186" s="17" t="e">
        <f ca="1">IF($A186&lt;&gt;"",IF(P186&lt;&gt;"",IF($A186=0,"L",IF($C186=P186,"W","L")),""),"")</f>
        <v>#REF!</v>
      </c>
      <c r="R186" s="45" t="e">
        <f ca="1">IF($A186&lt;&gt;"",IF(OR(#REF!&lt;&gt;0,#REF!&lt;&gt;0),"0",IF(Q186&lt;&gt;"",IF(Q186="W",(1*M186),(-1*M186)),0)),0)</f>
        <v>#REF!</v>
      </c>
      <c r="S186" s="45" t="e">
        <f ca="1">IF(AND(Q184="W",Q185="W",Q186="W"),3,IF(AND(ABS(#REF!)&lt;#REF!,Q185="W",Q186="W",#REF!=2),2,S185))</f>
        <v>#REF!</v>
      </c>
      <c r="T186" s="14" t="str">
        <f ca="1">VLOOKUP(ABS($A186),$W$6:$AB$43,5,0)</f>
        <v>L</v>
      </c>
    </row>
    <row r="187" spans="1:20">
      <c r="A187" s="30">
        <f t="shared" ca="1" si="7"/>
        <v>8</v>
      </c>
      <c r="B187" s="14" t="str">
        <f ca="1">VLOOKUP(ABS($A187),$W$6:$AB$43,6,0)</f>
        <v>B</v>
      </c>
      <c r="C187" s="14" t="str">
        <f ca="1">VLOOKUP(ABS($A187),$W$6:$AB$43,4,0)</f>
        <v>E</v>
      </c>
      <c r="D187" s="14">
        <f ca="1">COUNTIF($C178:C187,"E")</f>
        <v>9</v>
      </c>
      <c r="E187" s="14">
        <f ca="1">COUNTIF($C178:C187,"O")</f>
        <v>1</v>
      </c>
      <c r="F187" s="40" t="e">
        <f ca="1">IF($A186&lt;&gt;"",IF(#REF!&gt;=0,1,ROUNDUP(ABS(#REF!)/F$3,0)),"")</f>
        <v>#REF!</v>
      </c>
      <c r="G187" s="51" t="e">
        <f t="shared" ca="1" si="9"/>
        <v>#REF!</v>
      </c>
      <c r="H187" s="42" t="e">
        <f>IF(H186=#REF!,0,IF(J187="L",H186+1,0))</f>
        <v>#REF!</v>
      </c>
      <c r="I187" s="17" t="e">
        <f ca="1">IF($A186&lt;&gt;"",IF(OR(#REF!&lt;&gt;0,#REF!&lt;&gt;0),"",IF(D186&gt;=7,"O",IF(E186&gt;=7,"E",""))),"")</f>
        <v>#REF!</v>
      </c>
      <c r="J187" s="17" t="e">
        <f ca="1">IF($A187&lt;&gt;"",IF(I187&lt;&gt;"",IF($A187=0,"L",IF($C187=I187,"W","L")),""),"")</f>
        <v>#REF!</v>
      </c>
      <c r="K187" s="9" t="e">
        <f ca="1">IF($A187&lt;&gt;"",IF(OR(#REF!&lt;&gt;0,#REF!&lt;&gt;0),"0",IF(J187&lt;&gt;"",IF(J187="W",(1*F187),(-1*F187)),0)),0)</f>
        <v>#REF!</v>
      </c>
      <c r="L187" s="9" t="e">
        <f ca="1">IF(AND(J185="W",J186="W",J187="W"),3,IF(AND(ABS(#REF!)&lt;#REF!,J186="W",J187="W",#REF!=2),2,L186))</f>
        <v>#REF!</v>
      </c>
      <c r="M187" s="40" t="e">
        <f ca="1">IF($A186&lt;&gt;"",VLOOKUP(N186,#REF!,2),"")</f>
        <v>#REF!</v>
      </c>
      <c r="N187" s="51" t="e">
        <f t="shared" ca="1" si="8"/>
        <v>#REF!</v>
      </c>
      <c r="O187" s="42" t="e">
        <f>IF(O186=#REF!,0,IF(Q187="L",O186+1,0))</f>
        <v>#REF!</v>
      </c>
      <c r="P187" s="17" t="e">
        <f ca="1">IF($A186&lt;&gt;"",IF(OR(#REF!&lt;&gt;0,#REF!&lt;&gt;0),"","O"),"")</f>
        <v>#REF!</v>
      </c>
      <c r="Q187" s="17" t="e">
        <f ca="1">IF($A187&lt;&gt;"",IF(P187&lt;&gt;"",IF($A187=0,"L",IF($C187=P187,"W","L")),""),"")</f>
        <v>#REF!</v>
      </c>
      <c r="R187" s="45" t="e">
        <f ca="1">IF($A187&lt;&gt;"",IF(OR(#REF!&lt;&gt;0,#REF!&lt;&gt;0),"0",IF(Q187&lt;&gt;"",IF(Q187="W",(1*M187),(-1*M187)),0)),0)</f>
        <v>#REF!</v>
      </c>
      <c r="S187" s="45" t="e">
        <f ca="1">IF(AND(Q185="W",Q186="W",Q187="W"),3,IF(AND(ABS(#REF!)&lt;#REF!,Q186="W",Q187="W",#REF!=2),2,S186))</f>
        <v>#REF!</v>
      </c>
      <c r="T187" s="14" t="str">
        <f ca="1">VLOOKUP(ABS($A187),$W$6:$AB$43,5,0)</f>
        <v>L</v>
      </c>
    </row>
    <row r="188" spans="1:20">
      <c r="A188" s="30">
        <f t="shared" ca="1" si="7"/>
        <v>5</v>
      </c>
      <c r="B188" s="14" t="str">
        <f ca="1">VLOOKUP(ABS($A188),$W$6:$AB$43,6,0)</f>
        <v>R</v>
      </c>
      <c r="C188" s="14" t="str">
        <f ca="1">VLOOKUP(ABS($A188),$W$6:$AB$43,4,0)</f>
        <v>O</v>
      </c>
      <c r="D188" s="14">
        <f ca="1">COUNTIF($C179:C188,"E")</f>
        <v>8</v>
      </c>
      <c r="E188" s="14">
        <f ca="1">COUNTIF($C179:C188,"O")</f>
        <v>2</v>
      </c>
      <c r="F188" s="40" t="e">
        <f ca="1">IF($A187&lt;&gt;"",IF(#REF!&gt;=0,1,ROUNDUP(ABS(#REF!)/F$3,0)),"")</f>
        <v>#REF!</v>
      </c>
      <c r="G188" s="51" t="e">
        <f t="shared" ca="1" si="9"/>
        <v>#REF!</v>
      </c>
      <c r="H188" s="42" t="e">
        <f>IF(H187=#REF!,0,IF(J188="L",H187+1,0))</f>
        <v>#REF!</v>
      </c>
      <c r="I188" s="17" t="e">
        <f ca="1">IF($A187&lt;&gt;"",IF(OR(#REF!&lt;&gt;0,#REF!&lt;&gt;0),"",IF(D187&gt;=7,"O",IF(E187&gt;=7,"E",""))),"")</f>
        <v>#REF!</v>
      </c>
      <c r="J188" s="17" t="e">
        <f ca="1">IF($A188&lt;&gt;"",IF(I188&lt;&gt;"",IF($A188=0,"L",IF($C188=I188,"W","L")),""),"")</f>
        <v>#REF!</v>
      </c>
      <c r="K188" s="9" t="e">
        <f ca="1">IF($A188&lt;&gt;"",IF(OR(#REF!&lt;&gt;0,#REF!&lt;&gt;0),"0",IF(J188&lt;&gt;"",IF(J188="W",(1*F188),(-1*F188)),0)),0)</f>
        <v>#REF!</v>
      </c>
      <c r="L188" s="9" t="e">
        <f ca="1">IF(AND(J186="W",J187="W",J188="W"),3,IF(AND(ABS(#REF!)&lt;#REF!,J187="W",J188="W",#REF!=2),2,L187))</f>
        <v>#REF!</v>
      </c>
      <c r="M188" s="40" t="e">
        <f ca="1">IF($A187&lt;&gt;"",VLOOKUP(N187,#REF!,2),"")</f>
        <v>#REF!</v>
      </c>
      <c r="N188" s="51" t="e">
        <f t="shared" ca="1" si="8"/>
        <v>#REF!</v>
      </c>
      <c r="O188" s="42" t="e">
        <f>IF(O187=#REF!,0,IF(Q188="L",O187+1,0))</f>
        <v>#REF!</v>
      </c>
      <c r="P188" s="17" t="e">
        <f ca="1">IF($A187&lt;&gt;"",IF(OR(#REF!&lt;&gt;0,#REF!&lt;&gt;0),"","O"),"")</f>
        <v>#REF!</v>
      </c>
      <c r="Q188" s="17" t="e">
        <f ca="1">IF($A188&lt;&gt;"",IF(P188&lt;&gt;"",IF($A188=0,"L",IF($C188=P188,"W","L")),""),"")</f>
        <v>#REF!</v>
      </c>
      <c r="R188" s="45" t="e">
        <f ca="1">IF($A188&lt;&gt;"",IF(OR(#REF!&lt;&gt;0,#REF!&lt;&gt;0),"0",IF(Q188&lt;&gt;"",IF(Q188="W",(1*M188),(-1*M188)),0)),0)</f>
        <v>#REF!</v>
      </c>
      <c r="S188" s="45" t="e">
        <f ca="1">IF(AND(Q186="W",Q187="W",Q188="W"),3,IF(AND(ABS(#REF!)&lt;#REF!,Q187="W",Q188="W",#REF!=2),2,S187))</f>
        <v>#REF!</v>
      </c>
      <c r="T188" s="14" t="str">
        <f ca="1">VLOOKUP(ABS($A188),$W$6:$AB$43,5,0)</f>
        <v>L</v>
      </c>
    </row>
    <row r="189" spans="1:20">
      <c r="A189" s="30">
        <f t="shared" ca="1" si="7"/>
        <v>3</v>
      </c>
      <c r="B189" s="14" t="str">
        <f ca="1">VLOOKUP(ABS($A189),$W$6:$AB$43,6,0)</f>
        <v>R</v>
      </c>
      <c r="C189" s="14" t="str">
        <f ca="1">VLOOKUP(ABS($A189),$W$6:$AB$43,4,0)</f>
        <v>O</v>
      </c>
      <c r="D189" s="14">
        <f ca="1">COUNTIF($C180:C189,"E")</f>
        <v>7</v>
      </c>
      <c r="E189" s="14">
        <f ca="1">COUNTIF($C180:C189,"O")</f>
        <v>3</v>
      </c>
      <c r="F189" s="40" t="e">
        <f ca="1">IF($A188&lt;&gt;"",IF(#REF!&gt;=0,1,ROUNDUP(ABS(#REF!)/F$3,0)),"")</f>
        <v>#REF!</v>
      </c>
      <c r="G189" s="51" t="e">
        <f t="shared" ca="1" si="9"/>
        <v>#REF!</v>
      </c>
      <c r="H189" s="42" t="e">
        <f>IF(H188=#REF!,0,IF(J189="L",H188+1,0))</f>
        <v>#REF!</v>
      </c>
      <c r="I189" s="17" t="e">
        <f ca="1">IF($A188&lt;&gt;"",IF(OR(#REF!&lt;&gt;0,#REF!&lt;&gt;0),"",IF(D188&gt;=7,"O",IF(E188&gt;=7,"E",""))),"")</f>
        <v>#REF!</v>
      </c>
      <c r="J189" s="17" t="e">
        <f ca="1">IF($A189&lt;&gt;"",IF(I189&lt;&gt;"",IF($A189=0,"L",IF($C189=I189,"W","L")),""),"")</f>
        <v>#REF!</v>
      </c>
      <c r="K189" s="9" t="e">
        <f ca="1">IF($A189&lt;&gt;"",IF(OR(#REF!&lt;&gt;0,#REF!&lt;&gt;0),"0",IF(J189&lt;&gt;"",IF(J189="W",(1*F189),(-1*F189)),0)),0)</f>
        <v>#REF!</v>
      </c>
      <c r="L189" s="9" t="e">
        <f ca="1">IF(AND(J187="W",J188="W",J189="W"),3,IF(AND(ABS(#REF!)&lt;#REF!,J188="W",J189="W",#REF!=2),2,L188))</f>
        <v>#REF!</v>
      </c>
      <c r="M189" s="40" t="e">
        <f ca="1">IF($A188&lt;&gt;"",VLOOKUP(N188,#REF!,2),"")</f>
        <v>#REF!</v>
      </c>
      <c r="N189" s="51" t="e">
        <f t="shared" ca="1" si="8"/>
        <v>#REF!</v>
      </c>
      <c r="O189" s="42" t="e">
        <f>IF(O188=#REF!,0,IF(Q189="L",O188+1,0))</f>
        <v>#REF!</v>
      </c>
      <c r="P189" s="17" t="e">
        <f ca="1">IF($A188&lt;&gt;"",IF(OR(#REF!&lt;&gt;0,#REF!&lt;&gt;0),"","O"),"")</f>
        <v>#REF!</v>
      </c>
      <c r="Q189" s="17" t="e">
        <f ca="1">IF($A189&lt;&gt;"",IF(P189&lt;&gt;"",IF($A189=0,"L",IF($C189=P189,"W","L")),""),"")</f>
        <v>#REF!</v>
      </c>
      <c r="R189" s="45" t="e">
        <f ca="1">IF($A189&lt;&gt;"",IF(OR(#REF!&lt;&gt;0,#REF!&lt;&gt;0),"0",IF(Q189&lt;&gt;"",IF(Q189="W",(1*M189),(-1*M189)),0)),0)</f>
        <v>#REF!</v>
      </c>
      <c r="S189" s="45" t="e">
        <f ca="1">IF(AND(Q187="W",Q188="W",Q189="W"),3,IF(AND(ABS(#REF!)&lt;#REF!,Q188="W",Q189="W",#REF!=2),2,S188))</f>
        <v>#REF!</v>
      </c>
      <c r="T189" s="14" t="str">
        <f ca="1">VLOOKUP(ABS($A189),$W$6:$AB$43,5,0)</f>
        <v>L</v>
      </c>
    </row>
    <row r="190" spans="1:20">
      <c r="A190" s="30">
        <f t="shared" ca="1" si="7"/>
        <v>15</v>
      </c>
      <c r="B190" s="14" t="str">
        <f ca="1">VLOOKUP(ABS($A190),$W$6:$AB$43,6,0)</f>
        <v>B</v>
      </c>
      <c r="C190" s="14" t="str">
        <f ca="1">VLOOKUP(ABS($A190),$W$6:$AB$43,4,0)</f>
        <v>O</v>
      </c>
      <c r="D190" s="14">
        <f ca="1">COUNTIF($C181:C190,"E")</f>
        <v>6</v>
      </c>
      <c r="E190" s="14">
        <f ca="1">COUNTIF($C181:C190,"O")</f>
        <v>4</v>
      </c>
      <c r="F190" s="40" t="e">
        <f ca="1">IF($A189&lt;&gt;"",IF(#REF!&gt;=0,1,ROUNDUP(ABS(#REF!)/F$3,0)),"")</f>
        <v>#REF!</v>
      </c>
      <c r="G190" s="51" t="e">
        <f t="shared" ca="1" si="9"/>
        <v>#REF!</v>
      </c>
      <c r="H190" s="42" t="e">
        <f>IF(H189=#REF!,0,IF(J190="L",H189+1,0))</f>
        <v>#REF!</v>
      </c>
      <c r="I190" s="17" t="e">
        <f ca="1">IF($A189&lt;&gt;"",IF(OR(#REF!&lt;&gt;0,#REF!&lt;&gt;0),"",IF(D189&gt;=7,"O",IF(E189&gt;=7,"E",""))),"")</f>
        <v>#REF!</v>
      </c>
      <c r="J190" s="17" t="e">
        <f ca="1">IF($A190&lt;&gt;"",IF(I190&lt;&gt;"",IF($A190=0,"L",IF($C190=I190,"W","L")),""),"")</f>
        <v>#REF!</v>
      </c>
      <c r="K190" s="9" t="e">
        <f ca="1">IF($A190&lt;&gt;"",IF(OR(#REF!&lt;&gt;0,#REF!&lt;&gt;0),"0",IF(J190&lt;&gt;"",IF(J190="W",(1*F190),(-1*F190)),0)),0)</f>
        <v>#REF!</v>
      </c>
      <c r="L190" s="9" t="e">
        <f ca="1">IF(AND(J188="W",J189="W",J190="W"),3,IF(AND(ABS(#REF!)&lt;#REF!,J189="W",J190="W",#REF!=2),2,L189))</f>
        <v>#REF!</v>
      </c>
      <c r="M190" s="40" t="e">
        <f ca="1">IF($A189&lt;&gt;"",VLOOKUP(N189,#REF!,2),"")</f>
        <v>#REF!</v>
      </c>
      <c r="N190" s="51" t="e">
        <f t="shared" ca="1" si="8"/>
        <v>#REF!</v>
      </c>
      <c r="O190" s="42" t="e">
        <f>IF(O189=#REF!,0,IF(Q190="L",O189+1,0))</f>
        <v>#REF!</v>
      </c>
      <c r="P190" s="17" t="e">
        <f ca="1">IF($A189&lt;&gt;"",IF(OR(#REF!&lt;&gt;0,#REF!&lt;&gt;0),"","O"),"")</f>
        <v>#REF!</v>
      </c>
      <c r="Q190" s="17" t="e">
        <f ca="1">IF($A190&lt;&gt;"",IF(P190&lt;&gt;"",IF($A190=0,"L",IF($C190=P190,"W","L")),""),"")</f>
        <v>#REF!</v>
      </c>
      <c r="R190" s="45" t="e">
        <f ca="1">IF($A190&lt;&gt;"",IF(OR(#REF!&lt;&gt;0,#REF!&lt;&gt;0),"0",IF(Q190&lt;&gt;"",IF(Q190="W",(1*M190),(-1*M190)),0)),0)</f>
        <v>#REF!</v>
      </c>
      <c r="S190" s="45" t="e">
        <f ca="1">IF(AND(Q188="W",Q189="W",Q190="W"),3,IF(AND(ABS(#REF!)&lt;#REF!,Q189="W",Q190="W",#REF!=2),2,S189))</f>
        <v>#REF!</v>
      </c>
      <c r="T190" s="14" t="str">
        <f ca="1">VLOOKUP(ABS($A190),$W$6:$AB$43,5,0)</f>
        <v>L</v>
      </c>
    </row>
    <row r="191" spans="1:20">
      <c r="A191" s="30">
        <f t="shared" ca="1" si="7"/>
        <v>26</v>
      </c>
      <c r="B191" s="14" t="str">
        <f ca="1">VLOOKUP(ABS($A191),$W$6:$AB$43,6,0)</f>
        <v>B</v>
      </c>
      <c r="C191" s="14" t="str">
        <f ca="1">VLOOKUP(ABS($A191),$W$6:$AB$43,4,0)</f>
        <v>E</v>
      </c>
      <c r="D191" s="14">
        <f ca="1">COUNTIF($C182:C191,"E")</f>
        <v>6</v>
      </c>
      <c r="E191" s="14">
        <f ca="1">COUNTIF($C182:C191,"O")</f>
        <v>4</v>
      </c>
      <c r="F191" s="40" t="e">
        <f ca="1">IF($A190&lt;&gt;"",IF(#REF!&gt;=0,1,ROUNDUP(ABS(#REF!)/F$3,0)),"")</f>
        <v>#REF!</v>
      </c>
      <c r="G191" s="51" t="e">
        <f t="shared" ca="1" si="9"/>
        <v>#REF!</v>
      </c>
      <c r="H191" s="42" t="e">
        <f>IF(H190=#REF!,0,IF(J191="L",H190+1,0))</f>
        <v>#REF!</v>
      </c>
      <c r="I191" s="17" t="e">
        <f ca="1">IF($A190&lt;&gt;"",IF(OR(#REF!&lt;&gt;0,#REF!&lt;&gt;0),"",IF(D190&gt;=7,"O",IF(E190&gt;=7,"E",""))),"")</f>
        <v>#REF!</v>
      </c>
      <c r="J191" s="17" t="e">
        <f ca="1">IF($A191&lt;&gt;"",IF(I191&lt;&gt;"",IF($A191=0,"L",IF($C191=I191,"W","L")),""),"")</f>
        <v>#REF!</v>
      </c>
      <c r="K191" s="9" t="e">
        <f ca="1">IF($A191&lt;&gt;"",IF(OR(#REF!&lt;&gt;0,#REF!&lt;&gt;0),"0",IF(J191&lt;&gt;"",IF(J191="W",(1*F191),(-1*F191)),0)),0)</f>
        <v>#REF!</v>
      </c>
      <c r="L191" s="9" t="e">
        <f ca="1">IF(AND(J189="W",J190="W",J191="W"),3,IF(AND(ABS(#REF!)&lt;#REF!,J190="W",J191="W",#REF!=2),2,L190))</f>
        <v>#REF!</v>
      </c>
      <c r="M191" s="40" t="e">
        <f ca="1">IF($A190&lt;&gt;"",VLOOKUP(N190,#REF!,2),"")</f>
        <v>#REF!</v>
      </c>
      <c r="N191" s="51" t="e">
        <f t="shared" ca="1" si="8"/>
        <v>#REF!</v>
      </c>
      <c r="O191" s="42" t="e">
        <f>IF(O190=#REF!,0,IF(Q191="L",O190+1,0))</f>
        <v>#REF!</v>
      </c>
      <c r="P191" s="17" t="e">
        <f ca="1">IF($A190&lt;&gt;"",IF(OR(#REF!&lt;&gt;0,#REF!&lt;&gt;0),"","O"),"")</f>
        <v>#REF!</v>
      </c>
      <c r="Q191" s="17" t="e">
        <f ca="1">IF($A191&lt;&gt;"",IF(P191&lt;&gt;"",IF($A191=0,"L",IF($C191=P191,"W","L")),""),"")</f>
        <v>#REF!</v>
      </c>
      <c r="R191" s="45" t="e">
        <f ca="1">IF($A191&lt;&gt;"",IF(OR(#REF!&lt;&gt;0,#REF!&lt;&gt;0),"0",IF(Q191&lt;&gt;"",IF(Q191="W",(1*M191),(-1*M191)),0)),0)</f>
        <v>#REF!</v>
      </c>
      <c r="S191" s="45" t="e">
        <f ca="1">IF(AND(Q189="W",Q190="W",Q191="W"),3,IF(AND(ABS(#REF!)&lt;#REF!,Q190="W",Q191="W",#REF!=2),2,S190))</f>
        <v>#REF!</v>
      </c>
      <c r="T191" s="14" t="str">
        <f ca="1">VLOOKUP(ABS($A191),$W$6:$AB$43,5,0)</f>
        <v>H</v>
      </c>
    </row>
    <row r="192" spans="1:20">
      <c r="A192" s="30">
        <f t="shared" ca="1" si="7"/>
        <v>31</v>
      </c>
      <c r="B192" s="14" t="str">
        <f ca="1">VLOOKUP(ABS($A192),$W$6:$AB$43,6,0)</f>
        <v>B</v>
      </c>
      <c r="C192" s="14" t="str">
        <f ca="1">VLOOKUP(ABS($A192),$W$6:$AB$43,4,0)</f>
        <v>O</v>
      </c>
      <c r="D192" s="14">
        <f ca="1">COUNTIF($C183:C192,"E")</f>
        <v>6</v>
      </c>
      <c r="E192" s="14">
        <f ca="1">COUNTIF($C183:C192,"O")</f>
        <v>4</v>
      </c>
      <c r="F192" s="40" t="e">
        <f ca="1">IF($A191&lt;&gt;"",IF(#REF!&gt;=0,1,ROUNDUP(ABS(#REF!)/F$3,0)),"")</f>
        <v>#REF!</v>
      </c>
      <c r="G192" s="51" t="e">
        <f t="shared" ca="1" si="9"/>
        <v>#REF!</v>
      </c>
      <c r="H192" s="42" t="e">
        <f>IF(H191=#REF!,0,IF(J192="L",H191+1,0))</f>
        <v>#REF!</v>
      </c>
      <c r="I192" s="17" t="e">
        <f ca="1">IF($A191&lt;&gt;"",IF(OR(#REF!&lt;&gt;0,#REF!&lt;&gt;0),"",IF(D191&gt;=7,"O",IF(E191&gt;=7,"E",""))),"")</f>
        <v>#REF!</v>
      </c>
      <c r="J192" s="17" t="e">
        <f ca="1">IF($A192&lt;&gt;"",IF(I192&lt;&gt;"",IF($A192=0,"L",IF($C192=I192,"W","L")),""),"")</f>
        <v>#REF!</v>
      </c>
      <c r="K192" s="9" t="e">
        <f ca="1">IF($A192&lt;&gt;"",IF(OR(#REF!&lt;&gt;0,#REF!&lt;&gt;0),"0",IF(J192&lt;&gt;"",IF(J192="W",(1*F192),(-1*F192)),0)),0)</f>
        <v>#REF!</v>
      </c>
      <c r="L192" s="9" t="e">
        <f ca="1">IF(AND(J190="W",J191="W",J192="W"),3,IF(AND(ABS(#REF!)&lt;#REF!,J191="W",J192="W",#REF!=2),2,L191))</f>
        <v>#REF!</v>
      </c>
      <c r="M192" s="40" t="e">
        <f ca="1">IF($A191&lt;&gt;"",VLOOKUP(N191,#REF!,2),"")</f>
        <v>#REF!</v>
      </c>
      <c r="N192" s="51" t="e">
        <f t="shared" ca="1" si="8"/>
        <v>#REF!</v>
      </c>
      <c r="O192" s="42" t="e">
        <f>IF(O191=#REF!,0,IF(Q192="L",O191+1,0))</f>
        <v>#REF!</v>
      </c>
      <c r="P192" s="17" t="e">
        <f ca="1">IF($A191&lt;&gt;"",IF(OR(#REF!&lt;&gt;0,#REF!&lt;&gt;0),"","O"),"")</f>
        <v>#REF!</v>
      </c>
      <c r="Q192" s="17" t="e">
        <f ca="1">IF($A192&lt;&gt;"",IF(P192&lt;&gt;"",IF($A192=0,"L",IF($C192=P192,"W","L")),""),"")</f>
        <v>#REF!</v>
      </c>
      <c r="R192" s="45" t="e">
        <f ca="1">IF($A192&lt;&gt;"",IF(OR(#REF!&lt;&gt;0,#REF!&lt;&gt;0),"0",IF(Q192&lt;&gt;"",IF(Q192="W",(1*M192),(-1*M192)),0)),0)</f>
        <v>#REF!</v>
      </c>
      <c r="S192" s="45" t="e">
        <f ca="1">IF(AND(Q190="W",Q191="W",Q192="W"),3,IF(AND(ABS(#REF!)&lt;#REF!,Q191="W",Q192="W",#REF!=2),2,S191))</f>
        <v>#REF!</v>
      </c>
      <c r="T192" s="14" t="str">
        <f ca="1">VLOOKUP(ABS($A192),$W$6:$AB$43,5,0)</f>
        <v>H</v>
      </c>
    </row>
    <row r="193" spans="1:20">
      <c r="A193" s="30">
        <f t="shared" ca="1" si="7"/>
        <v>1</v>
      </c>
      <c r="B193" s="14" t="str">
        <f ca="1">VLOOKUP(ABS($A193),$W$6:$AB$43,6,0)</f>
        <v>R</v>
      </c>
      <c r="C193" s="14" t="str">
        <f ca="1">VLOOKUP(ABS($A193),$W$6:$AB$43,4,0)</f>
        <v>O</v>
      </c>
      <c r="D193" s="14">
        <f ca="1">COUNTIF($C184:C193,"E")</f>
        <v>5</v>
      </c>
      <c r="E193" s="14">
        <f ca="1">COUNTIF($C184:C193,"O")</f>
        <v>5</v>
      </c>
      <c r="F193" s="40" t="e">
        <f ca="1">IF($A192&lt;&gt;"",IF(#REF!&gt;=0,1,ROUNDUP(ABS(#REF!)/F$3,0)),"")</f>
        <v>#REF!</v>
      </c>
      <c r="G193" s="51" t="e">
        <f t="shared" ca="1" si="9"/>
        <v>#REF!</v>
      </c>
      <c r="H193" s="42" t="e">
        <f>IF(H192=#REF!,0,IF(J193="L",H192+1,0))</f>
        <v>#REF!</v>
      </c>
      <c r="I193" s="17" t="e">
        <f ca="1">IF($A192&lt;&gt;"",IF(OR(#REF!&lt;&gt;0,#REF!&lt;&gt;0),"",IF(D192&gt;=7,"O",IF(E192&gt;=7,"E",""))),"")</f>
        <v>#REF!</v>
      </c>
      <c r="J193" s="17" t="e">
        <f ca="1">IF($A193&lt;&gt;"",IF(I193&lt;&gt;"",IF($A193=0,"L",IF($C193=I193,"W","L")),""),"")</f>
        <v>#REF!</v>
      </c>
      <c r="K193" s="9" t="e">
        <f ca="1">IF($A193&lt;&gt;"",IF(OR(#REF!&lt;&gt;0,#REF!&lt;&gt;0),"0",IF(J193&lt;&gt;"",IF(J193="W",(1*F193),(-1*F193)),0)),0)</f>
        <v>#REF!</v>
      </c>
      <c r="L193" s="9" t="e">
        <f ca="1">IF(AND(J191="W",J192="W",J193="W"),3,IF(AND(ABS(#REF!)&lt;#REF!,J192="W",J193="W",#REF!=2),2,L192))</f>
        <v>#REF!</v>
      </c>
      <c r="M193" s="40" t="e">
        <f ca="1">IF($A192&lt;&gt;"",VLOOKUP(N192,#REF!,2),"")</f>
        <v>#REF!</v>
      </c>
      <c r="N193" s="51" t="e">
        <f t="shared" ca="1" si="8"/>
        <v>#REF!</v>
      </c>
      <c r="O193" s="42" t="e">
        <f>IF(O192=#REF!,0,IF(Q193="L",O192+1,0))</f>
        <v>#REF!</v>
      </c>
      <c r="P193" s="17" t="e">
        <f ca="1">IF($A192&lt;&gt;"",IF(OR(#REF!&lt;&gt;0,#REF!&lt;&gt;0),"","O"),"")</f>
        <v>#REF!</v>
      </c>
      <c r="Q193" s="17" t="e">
        <f ca="1">IF($A193&lt;&gt;"",IF(P193&lt;&gt;"",IF($A193=0,"L",IF($C193=P193,"W","L")),""),"")</f>
        <v>#REF!</v>
      </c>
      <c r="R193" s="45" t="e">
        <f ca="1">IF($A193&lt;&gt;"",IF(OR(#REF!&lt;&gt;0,#REF!&lt;&gt;0),"0",IF(Q193&lt;&gt;"",IF(Q193="W",(1*M193),(-1*M193)),0)),0)</f>
        <v>#REF!</v>
      </c>
      <c r="S193" s="45" t="e">
        <f ca="1">IF(AND(Q191="W",Q192="W",Q193="W"),3,IF(AND(ABS(#REF!)&lt;#REF!,Q192="W",Q193="W",#REF!=2),2,S192))</f>
        <v>#REF!</v>
      </c>
      <c r="T193" s="14" t="str">
        <f ca="1">VLOOKUP(ABS($A193),$W$6:$AB$43,5,0)</f>
        <v>L</v>
      </c>
    </row>
    <row r="194" spans="1:20">
      <c r="A194" s="30">
        <f t="shared" ca="1" si="7"/>
        <v>20</v>
      </c>
      <c r="B194" s="14" t="str">
        <f ca="1">VLOOKUP(ABS($A194),$W$6:$AB$43,6,0)</f>
        <v>B</v>
      </c>
      <c r="C194" s="14" t="str">
        <f ca="1">VLOOKUP(ABS($A194),$W$6:$AB$43,4,0)</f>
        <v>E</v>
      </c>
      <c r="D194" s="14">
        <f ca="1">COUNTIF($C185:C194,"E")</f>
        <v>5</v>
      </c>
      <c r="E194" s="14">
        <f ca="1">COUNTIF($C185:C194,"O")</f>
        <v>5</v>
      </c>
      <c r="F194" s="40" t="e">
        <f ca="1">IF($A193&lt;&gt;"",IF(#REF!&gt;=0,1,ROUNDUP(ABS(#REF!)/F$3,0)),"")</f>
        <v>#REF!</v>
      </c>
      <c r="G194" s="51" t="e">
        <f t="shared" ca="1" si="9"/>
        <v>#REF!</v>
      </c>
      <c r="H194" s="42" t="e">
        <f>IF(H193=#REF!,0,IF(J194="L",H193+1,0))</f>
        <v>#REF!</v>
      </c>
      <c r="I194" s="17" t="e">
        <f ca="1">IF($A193&lt;&gt;"",IF(OR(#REF!&lt;&gt;0,#REF!&lt;&gt;0),"",IF(D193&gt;=7,"O",IF(E193&gt;=7,"E",""))),"")</f>
        <v>#REF!</v>
      </c>
      <c r="J194" s="17" t="e">
        <f ca="1">IF($A194&lt;&gt;"",IF(I194&lt;&gt;"",IF($A194=0,"L",IF($C194=I194,"W","L")),""),"")</f>
        <v>#REF!</v>
      </c>
      <c r="K194" s="9" t="e">
        <f ca="1">IF($A194&lt;&gt;"",IF(OR(#REF!&lt;&gt;0,#REF!&lt;&gt;0),"0",IF(J194&lt;&gt;"",IF(J194="W",(1*F194),(-1*F194)),0)),0)</f>
        <v>#REF!</v>
      </c>
      <c r="L194" s="9" t="e">
        <f ca="1">IF(AND(J192="W",J193="W",J194="W"),3,IF(AND(ABS(#REF!)&lt;#REF!,J193="W",J194="W",#REF!=2),2,L193))</f>
        <v>#REF!</v>
      </c>
      <c r="M194" s="40" t="e">
        <f ca="1">IF($A193&lt;&gt;"",VLOOKUP(N193,#REF!,2),"")</f>
        <v>#REF!</v>
      </c>
      <c r="N194" s="51" t="e">
        <f t="shared" ca="1" si="8"/>
        <v>#REF!</v>
      </c>
      <c r="O194" s="42" t="e">
        <f>IF(O193=#REF!,0,IF(Q194="L",O193+1,0))</f>
        <v>#REF!</v>
      </c>
      <c r="P194" s="17" t="e">
        <f ca="1">IF($A193&lt;&gt;"",IF(OR(#REF!&lt;&gt;0,#REF!&lt;&gt;0),"","O"),"")</f>
        <v>#REF!</v>
      </c>
      <c r="Q194" s="17" t="e">
        <f ca="1">IF($A194&lt;&gt;"",IF(P194&lt;&gt;"",IF($A194=0,"L",IF($C194=P194,"W","L")),""),"")</f>
        <v>#REF!</v>
      </c>
      <c r="R194" s="45" t="e">
        <f ca="1">IF($A194&lt;&gt;"",IF(OR(#REF!&lt;&gt;0,#REF!&lt;&gt;0),"0",IF(Q194&lt;&gt;"",IF(Q194="W",(1*M194),(-1*M194)),0)),0)</f>
        <v>#REF!</v>
      </c>
      <c r="S194" s="45" t="e">
        <f ca="1">IF(AND(Q192="W",Q193="W",Q194="W"),3,IF(AND(ABS(#REF!)&lt;#REF!,Q193="W",Q194="W",#REF!=2),2,S193))</f>
        <v>#REF!</v>
      </c>
      <c r="T194" s="14" t="str">
        <f ca="1">VLOOKUP(ABS($A194),$W$6:$AB$43,5,0)</f>
        <v>H</v>
      </c>
    </row>
    <row r="195" spans="1:20">
      <c r="A195" s="30">
        <f t="shared" ca="1" si="7"/>
        <v>25</v>
      </c>
      <c r="B195" s="14" t="str">
        <f ca="1">VLOOKUP(ABS($A195),$W$6:$AB$43,6,0)</f>
        <v>R</v>
      </c>
      <c r="C195" s="14" t="str">
        <f ca="1">VLOOKUP(ABS($A195),$W$6:$AB$43,4,0)</f>
        <v>O</v>
      </c>
      <c r="D195" s="14">
        <f ca="1">COUNTIF($C186:C195,"E")</f>
        <v>4</v>
      </c>
      <c r="E195" s="14">
        <f ca="1">COUNTIF($C186:C195,"O")</f>
        <v>6</v>
      </c>
      <c r="F195" s="40" t="e">
        <f ca="1">IF($A194&lt;&gt;"",IF(#REF!&gt;=0,1,ROUNDUP(ABS(#REF!)/F$3,0)),"")</f>
        <v>#REF!</v>
      </c>
      <c r="G195" s="51" t="e">
        <f t="shared" ca="1" si="9"/>
        <v>#REF!</v>
      </c>
      <c r="H195" s="42" t="e">
        <f>IF(H194=#REF!,0,IF(J195="L",H194+1,0))</f>
        <v>#REF!</v>
      </c>
      <c r="I195" s="17" t="e">
        <f ca="1">IF($A194&lt;&gt;"",IF(OR(#REF!&lt;&gt;0,#REF!&lt;&gt;0),"",IF(D194&gt;=7,"O",IF(E194&gt;=7,"E",""))),"")</f>
        <v>#REF!</v>
      </c>
      <c r="J195" s="17" t="e">
        <f ca="1">IF($A195&lt;&gt;"",IF(I195&lt;&gt;"",IF($A195=0,"L",IF($C195=I195,"W","L")),""),"")</f>
        <v>#REF!</v>
      </c>
      <c r="K195" s="9" t="e">
        <f ca="1">IF($A195&lt;&gt;"",IF(OR(#REF!&lt;&gt;0,#REF!&lt;&gt;0),"0",IF(J195&lt;&gt;"",IF(J195="W",(1*F195),(-1*F195)),0)),0)</f>
        <v>#REF!</v>
      </c>
      <c r="L195" s="9" t="e">
        <f ca="1">IF(AND(J193="W",J194="W",J195="W"),3,IF(AND(ABS(#REF!)&lt;#REF!,J194="W",J195="W",#REF!=2),2,L194))</f>
        <v>#REF!</v>
      </c>
      <c r="M195" s="40" t="e">
        <f ca="1">IF($A194&lt;&gt;"",VLOOKUP(N194,#REF!,2),"")</f>
        <v>#REF!</v>
      </c>
      <c r="N195" s="51" t="e">
        <f t="shared" ca="1" si="8"/>
        <v>#REF!</v>
      </c>
      <c r="O195" s="42" t="e">
        <f>IF(O194=#REF!,0,IF(Q195="L",O194+1,0))</f>
        <v>#REF!</v>
      </c>
      <c r="P195" s="17" t="e">
        <f ca="1">IF($A194&lt;&gt;"",IF(OR(#REF!&lt;&gt;0,#REF!&lt;&gt;0),"","O"),"")</f>
        <v>#REF!</v>
      </c>
      <c r="Q195" s="17" t="e">
        <f ca="1">IF($A195&lt;&gt;"",IF(P195&lt;&gt;"",IF($A195=0,"L",IF($C195=P195,"W","L")),""),"")</f>
        <v>#REF!</v>
      </c>
      <c r="R195" s="45" t="e">
        <f ca="1">IF($A195&lt;&gt;"",IF(OR(#REF!&lt;&gt;0,#REF!&lt;&gt;0),"0",IF(Q195&lt;&gt;"",IF(Q195="W",(1*M195),(-1*M195)),0)),0)</f>
        <v>#REF!</v>
      </c>
      <c r="S195" s="45" t="e">
        <f ca="1">IF(AND(Q193="W",Q194="W",Q195="W"),3,IF(AND(ABS(#REF!)&lt;#REF!,Q194="W",Q195="W",#REF!=2),2,S194))</f>
        <v>#REF!</v>
      </c>
      <c r="T195" s="14" t="str">
        <f ca="1">VLOOKUP(ABS($A195),$W$6:$AB$43,5,0)</f>
        <v>H</v>
      </c>
    </row>
    <row r="196" spans="1:20">
      <c r="A196" s="30">
        <f t="shared" ca="1" si="7"/>
        <v>24</v>
      </c>
      <c r="B196" s="14" t="str">
        <f ca="1">VLOOKUP(ABS($A196),$W$6:$AB$43,6,0)</f>
        <v>B</v>
      </c>
      <c r="C196" s="14" t="str">
        <f ca="1">VLOOKUP(ABS($A196),$W$6:$AB$43,4,0)</f>
        <v>E</v>
      </c>
      <c r="D196" s="14">
        <f ca="1">COUNTIF($C187:C196,"E")</f>
        <v>4</v>
      </c>
      <c r="E196" s="14">
        <f ca="1">COUNTIF($C187:C196,"O")</f>
        <v>6</v>
      </c>
      <c r="F196" s="40" t="e">
        <f ca="1">IF($A195&lt;&gt;"",IF(#REF!&gt;=0,1,ROUNDUP(ABS(#REF!)/F$3,0)),"")</f>
        <v>#REF!</v>
      </c>
      <c r="G196" s="51" t="e">
        <f t="shared" ca="1" si="9"/>
        <v>#REF!</v>
      </c>
      <c r="H196" s="42" t="e">
        <f>IF(H195=#REF!,0,IF(J196="L",H195+1,0))</f>
        <v>#REF!</v>
      </c>
      <c r="I196" s="17" t="e">
        <f ca="1">IF($A195&lt;&gt;"",IF(OR(#REF!&lt;&gt;0,#REF!&lt;&gt;0),"",IF(D195&gt;=7,"O",IF(E195&gt;=7,"E",""))),"")</f>
        <v>#REF!</v>
      </c>
      <c r="J196" s="17" t="e">
        <f ca="1">IF($A196&lt;&gt;"",IF(I196&lt;&gt;"",IF($A196=0,"L",IF($C196=I196,"W","L")),""),"")</f>
        <v>#REF!</v>
      </c>
      <c r="K196" s="9" t="e">
        <f ca="1">IF($A196&lt;&gt;"",IF(OR(#REF!&lt;&gt;0,#REF!&lt;&gt;0),"0",IF(J196&lt;&gt;"",IF(J196="W",(1*F196),(-1*F196)),0)),0)</f>
        <v>#REF!</v>
      </c>
      <c r="L196" s="9" t="e">
        <f ca="1">IF(AND(J194="W",J195="W",J196="W"),3,IF(AND(ABS(#REF!)&lt;#REF!,J195="W",J196="W",#REF!=2),2,L195))</f>
        <v>#REF!</v>
      </c>
      <c r="M196" s="40" t="e">
        <f ca="1">IF($A195&lt;&gt;"",VLOOKUP(N195,#REF!,2),"")</f>
        <v>#REF!</v>
      </c>
      <c r="N196" s="51" t="e">
        <f t="shared" ca="1" si="8"/>
        <v>#REF!</v>
      </c>
      <c r="O196" s="42" t="e">
        <f>IF(O195=#REF!,0,IF(Q196="L",O195+1,0))</f>
        <v>#REF!</v>
      </c>
      <c r="P196" s="17" t="e">
        <f ca="1">IF($A195&lt;&gt;"",IF(OR(#REF!&lt;&gt;0,#REF!&lt;&gt;0),"","O"),"")</f>
        <v>#REF!</v>
      </c>
      <c r="Q196" s="17" t="e">
        <f ca="1">IF($A196&lt;&gt;"",IF(P196&lt;&gt;"",IF($A196=0,"L",IF($C196=P196,"W","L")),""),"")</f>
        <v>#REF!</v>
      </c>
      <c r="R196" s="45" t="e">
        <f ca="1">IF($A196&lt;&gt;"",IF(OR(#REF!&lt;&gt;0,#REF!&lt;&gt;0),"0",IF(Q196&lt;&gt;"",IF(Q196="W",(1*M196),(-1*M196)),0)),0)</f>
        <v>#REF!</v>
      </c>
      <c r="S196" s="45" t="e">
        <f ca="1">IF(AND(Q194="W",Q195="W",Q196="W"),3,IF(AND(ABS(#REF!)&lt;#REF!,Q195="W",Q196="W",#REF!=2),2,S195))</f>
        <v>#REF!</v>
      </c>
      <c r="T196" s="14" t="str">
        <f ca="1">VLOOKUP(ABS($A196),$W$6:$AB$43,5,0)</f>
        <v>H</v>
      </c>
    </row>
    <row r="197" spans="1:20">
      <c r="A197" s="30">
        <f t="shared" ca="1" si="7"/>
        <v>32</v>
      </c>
      <c r="B197" s="14" t="str">
        <f ca="1">VLOOKUP(ABS($A197),$W$6:$AB$43,6,0)</f>
        <v>R</v>
      </c>
      <c r="C197" s="14" t="str">
        <f ca="1">VLOOKUP(ABS($A197),$W$6:$AB$43,4,0)</f>
        <v>E</v>
      </c>
      <c r="D197" s="14">
        <f ca="1">COUNTIF($C188:C197,"E")</f>
        <v>4</v>
      </c>
      <c r="E197" s="14">
        <f ca="1">COUNTIF($C188:C197,"O")</f>
        <v>6</v>
      </c>
      <c r="F197" s="40" t="e">
        <f ca="1">IF($A196&lt;&gt;"",IF(#REF!&gt;=0,1,ROUNDUP(ABS(#REF!)/F$3,0)),"")</f>
        <v>#REF!</v>
      </c>
      <c r="G197" s="51" t="e">
        <f t="shared" ca="1" si="9"/>
        <v>#REF!</v>
      </c>
      <c r="H197" s="42" t="e">
        <f>IF(H196=#REF!,0,IF(J197="L",H196+1,0))</f>
        <v>#REF!</v>
      </c>
      <c r="I197" s="17" t="e">
        <f ca="1">IF($A196&lt;&gt;"",IF(OR(#REF!&lt;&gt;0,#REF!&lt;&gt;0),"",IF(D196&gt;=7,"O",IF(E196&gt;=7,"E",""))),"")</f>
        <v>#REF!</v>
      </c>
      <c r="J197" s="17" t="e">
        <f ca="1">IF($A197&lt;&gt;"",IF(I197&lt;&gt;"",IF($A197=0,"L",IF($C197=I197,"W","L")),""),"")</f>
        <v>#REF!</v>
      </c>
      <c r="K197" s="9" t="e">
        <f ca="1">IF($A197&lt;&gt;"",IF(OR(#REF!&lt;&gt;0,#REF!&lt;&gt;0),"0",IF(J197&lt;&gt;"",IF(J197="W",(1*F197),(-1*F197)),0)),0)</f>
        <v>#REF!</v>
      </c>
      <c r="L197" s="9" t="e">
        <f ca="1">IF(AND(J195="W",J196="W",J197="W"),3,IF(AND(ABS(#REF!)&lt;#REF!,J196="W",J197="W",#REF!=2),2,L196))</f>
        <v>#REF!</v>
      </c>
      <c r="M197" s="40" t="e">
        <f ca="1">IF($A196&lt;&gt;"",VLOOKUP(N196,#REF!,2),"")</f>
        <v>#REF!</v>
      </c>
      <c r="N197" s="51" t="e">
        <f t="shared" ca="1" si="8"/>
        <v>#REF!</v>
      </c>
      <c r="O197" s="42" t="e">
        <f>IF(O196=#REF!,0,IF(Q197="L",O196+1,0))</f>
        <v>#REF!</v>
      </c>
      <c r="P197" s="17" t="e">
        <f ca="1">IF($A196&lt;&gt;"",IF(OR(#REF!&lt;&gt;0,#REF!&lt;&gt;0),"","O"),"")</f>
        <v>#REF!</v>
      </c>
      <c r="Q197" s="17" t="e">
        <f ca="1">IF($A197&lt;&gt;"",IF(P197&lt;&gt;"",IF($A197=0,"L",IF($C197=P197,"W","L")),""),"")</f>
        <v>#REF!</v>
      </c>
      <c r="R197" s="45" t="e">
        <f ca="1">IF($A197&lt;&gt;"",IF(OR(#REF!&lt;&gt;0,#REF!&lt;&gt;0),"0",IF(Q197&lt;&gt;"",IF(Q197="W",(1*M197),(-1*M197)),0)),0)</f>
        <v>#REF!</v>
      </c>
      <c r="S197" s="45" t="e">
        <f ca="1">IF(AND(Q195="W",Q196="W",Q197="W"),3,IF(AND(ABS(#REF!)&lt;#REF!,Q196="W",Q197="W",#REF!=2),2,S196))</f>
        <v>#REF!</v>
      </c>
      <c r="T197" s="14" t="str">
        <f ca="1">VLOOKUP(ABS($A197),$W$6:$AB$43,5,0)</f>
        <v>H</v>
      </c>
    </row>
    <row r="198" spans="1:20">
      <c r="A198" s="30">
        <f t="shared" ref="A198:A204" ca="1" si="10">IF($A$2="no",INT(RAND()*36+1),INT(RAND()*37))</f>
        <v>13</v>
      </c>
      <c r="B198" s="14" t="str">
        <f ca="1">VLOOKUP(ABS($A198),$W$6:$AB$43,6,0)</f>
        <v>B</v>
      </c>
      <c r="C198" s="14" t="str">
        <f ca="1">VLOOKUP(ABS($A198),$W$6:$AB$43,4,0)</f>
        <v>O</v>
      </c>
      <c r="D198" s="14">
        <f ca="1">COUNTIF($C189:C198,"E")</f>
        <v>4</v>
      </c>
      <c r="E198" s="14">
        <f ca="1">COUNTIF($C189:C198,"O")</f>
        <v>6</v>
      </c>
      <c r="F198" s="40" t="e">
        <f ca="1">IF($A197&lt;&gt;"",IF(#REF!&gt;=0,1,ROUNDUP(ABS(#REF!)/F$3,0)),"")</f>
        <v>#REF!</v>
      </c>
      <c r="G198" s="51" t="e">
        <f t="shared" ca="1" si="9"/>
        <v>#REF!</v>
      </c>
      <c r="H198" s="42" t="e">
        <f>IF(H197=#REF!,0,IF(J198="L",H197+1,0))</f>
        <v>#REF!</v>
      </c>
      <c r="I198" s="17" t="e">
        <f ca="1">IF($A197&lt;&gt;"",IF(OR(#REF!&lt;&gt;0,#REF!&lt;&gt;0),"",IF(D197&gt;=7,"O",IF(E197&gt;=7,"E",""))),"")</f>
        <v>#REF!</v>
      </c>
      <c r="J198" s="17" t="e">
        <f ca="1">IF($A198&lt;&gt;"",IF(I198&lt;&gt;"",IF($A198=0,"L",IF($C198=I198,"W","L")),""),"")</f>
        <v>#REF!</v>
      </c>
      <c r="K198" s="9" t="e">
        <f ca="1">IF($A198&lt;&gt;"",IF(OR(#REF!&lt;&gt;0,#REF!&lt;&gt;0),"0",IF(J198&lt;&gt;"",IF(J198="W",(1*F198),(-1*F198)),0)),0)</f>
        <v>#REF!</v>
      </c>
      <c r="L198" s="9" t="e">
        <f ca="1">IF(AND(J196="W",J197="W",J198="W"),3,IF(AND(ABS(#REF!)&lt;#REF!,J197="W",J198="W",#REF!=2),2,L197))</f>
        <v>#REF!</v>
      </c>
      <c r="M198" s="40" t="e">
        <f ca="1">IF($A197&lt;&gt;"",VLOOKUP(N197,#REF!,2),"")</f>
        <v>#REF!</v>
      </c>
      <c r="N198" s="51" t="e">
        <f t="shared" ca="1" si="8"/>
        <v>#REF!</v>
      </c>
      <c r="O198" s="42" t="e">
        <f>IF(O197=#REF!,0,IF(Q198="L",O197+1,0))</f>
        <v>#REF!</v>
      </c>
      <c r="P198" s="17" t="e">
        <f ca="1">IF($A197&lt;&gt;"",IF(OR(#REF!&lt;&gt;0,#REF!&lt;&gt;0),"","O"),"")</f>
        <v>#REF!</v>
      </c>
      <c r="Q198" s="17" t="e">
        <f ca="1">IF($A198&lt;&gt;"",IF(P198&lt;&gt;"",IF($A198=0,"L",IF($C198=P198,"W","L")),""),"")</f>
        <v>#REF!</v>
      </c>
      <c r="R198" s="45" t="e">
        <f ca="1">IF($A198&lt;&gt;"",IF(OR(#REF!&lt;&gt;0,#REF!&lt;&gt;0),"0",IF(Q198&lt;&gt;"",IF(Q198="W",(1*M198),(-1*M198)),0)),0)</f>
        <v>#REF!</v>
      </c>
      <c r="S198" s="45" t="e">
        <f ca="1">IF(AND(Q196="W",Q197="W",Q198="W"),3,IF(AND(ABS(#REF!)&lt;#REF!,Q197="W",Q198="W",#REF!=2),2,S197))</f>
        <v>#REF!</v>
      </c>
      <c r="T198" s="14" t="str">
        <f ca="1">VLOOKUP(ABS($A198),$W$6:$AB$43,5,0)</f>
        <v>L</v>
      </c>
    </row>
    <row r="199" spans="1:20">
      <c r="A199" s="30">
        <f t="shared" ca="1" si="10"/>
        <v>4</v>
      </c>
      <c r="B199" s="14" t="str">
        <f ca="1">VLOOKUP(ABS($A199),$W$6:$AB$43,6,0)</f>
        <v>B</v>
      </c>
      <c r="C199" s="14" t="str">
        <f ca="1">VLOOKUP(ABS($A199),$W$6:$AB$43,4,0)</f>
        <v>E</v>
      </c>
      <c r="D199" s="14">
        <f ca="1">COUNTIF($C190:C199,"E")</f>
        <v>5</v>
      </c>
      <c r="E199" s="14">
        <f ca="1">COUNTIF($C190:C199,"O")</f>
        <v>5</v>
      </c>
      <c r="F199" s="40" t="e">
        <f ca="1">IF($A198&lt;&gt;"",IF(#REF!&gt;=0,1,ROUNDUP(ABS(#REF!)/F$3,0)),"")</f>
        <v>#REF!</v>
      </c>
      <c r="G199" s="51" t="e">
        <f t="shared" ca="1" si="9"/>
        <v>#REF!</v>
      </c>
      <c r="H199" s="42" t="e">
        <f>IF(H198=#REF!,0,IF(J199="L",H198+1,0))</f>
        <v>#REF!</v>
      </c>
      <c r="I199" s="17" t="e">
        <f ca="1">IF($A198&lt;&gt;"",IF(OR(#REF!&lt;&gt;0,#REF!&lt;&gt;0),"",IF(D198&gt;=7,"O",IF(E198&gt;=7,"E",""))),"")</f>
        <v>#REF!</v>
      </c>
      <c r="J199" s="17" t="e">
        <f ca="1">IF($A199&lt;&gt;"",IF(I199&lt;&gt;"",IF($A199=0,"L",IF($C199=I199,"W","L")),""),"")</f>
        <v>#REF!</v>
      </c>
      <c r="K199" s="9" t="e">
        <f ca="1">IF($A199&lt;&gt;"",IF(OR(#REF!&lt;&gt;0,#REF!&lt;&gt;0),"0",IF(J199&lt;&gt;"",IF(J199="W",(1*F199),(-1*F199)),0)),0)</f>
        <v>#REF!</v>
      </c>
      <c r="L199" s="9" t="e">
        <f ca="1">IF(AND(J197="W",J198="W",J199="W"),3,IF(AND(ABS(#REF!)&lt;#REF!,J198="W",J199="W",#REF!=2),2,L198))</f>
        <v>#REF!</v>
      </c>
      <c r="M199" s="40" t="e">
        <f ca="1">IF($A198&lt;&gt;"",VLOOKUP(N198,#REF!,2),"")</f>
        <v>#REF!</v>
      </c>
      <c r="N199" s="51" t="e">
        <f t="shared" ca="1" si="8"/>
        <v>#REF!</v>
      </c>
      <c r="O199" s="42" t="e">
        <f>IF(O198=#REF!,0,IF(Q199="L",O198+1,0))</f>
        <v>#REF!</v>
      </c>
      <c r="P199" s="17" t="e">
        <f ca="1">IF($A198&lt;&gt;"",IF(OR(#REF!&lt;&gt;0,#REF!&lt;&gt;0),"","O"),"")</f>
        <v>#REF!</v>
      </c>
      <c r="Q199" s="17" t="e">
        <f ca="1">IF($A199&lt;&gt;"",IF(P199&lt;&gt;"",IF($A199=0,"L",IF($C199=P199,"W","L")),""),"")</f>
        <v>#REF!</v>
      </c>
      <c r="R199" s="45" t="e">
        <f ca="1">IF($A199&lt;&gt;"",IF(OR(#REF!&lt;&gt;0,#REF!&lt;&gt;0),"0",IF(Q199&lt;&gt;"",IF(Q199="W",(1*M199),(-1*M199)),0)),0)</f>
        <v>#REF!</v>
      </c>
      <c r="S199" s="45" t="e">
        <f ca="1">IF(AND(Q197="W",Q198="W",Q199="W"),3,IF(AND(ABS(#REF!)&lt;#REF!,Q198="W",Q199="W",#REF!=2),2,S198))</f>
        <v>#REF!</v>
      </c>
      <c r="T199" s="14" t="str">
        <f ca="1">VLOOKUP(ABS($A199),$W$6:$AB$43,5,0)</f>
        <v>L</v>
      </c>
    </row>
    <row r="200" spans="1:20">
      <c r="A200" s="30">
        <f t="shared" ca="1" si="10"/>
        <v>2</v>
      </c>
      <c r="B200" s="14" t="str">
        <f ca="1">VLOOKUP(ABS($A200),$W$6:$AB$43,6,0)</f>
        <v>B</v>
      </c>
      <c r="C200" s="14" t="str">
        <f ca="1">VLOOKUP(ABS($A200),$W$6:$AB$43,4,0)</f>
        <v>E</v>
      </c>
      <c r="D200" s="14">
        <f ca="1">COUNTIF($C191:C200,"E")</f>
        <v>6</v>
      </c>
      <c r="E200" s="14">
        <f ca="1">COUNTIF($C191:C200,"O")</f>
        <v>4</v>
      </c>
      <c r="F200" s="40" t="e">
        <f ca="1">IF($A199&lt;&gt;"",IF(#REF!&gt;=0,1,ROUNDUP(ABS(#REF!)/F$3,0)),"")</f>
        <v>#REF!</v>
      </c>
      <c r="G200" s="51" t="e">
        <f t="shared" ca="1" si="9"/>
        <v>#REF!</v>
      </c>
      <c r="H200" s="42" t="e">
        <f>IF(H199=#REF!,0,IF(J200="L",H199+1,0))</f>
        <v>#REF!</v>
      </c>
      <c r="I200" s="17" t="e">
        <f ca="1">IF($A199&lt;&gt;"",IF(OR(#REF!&lt;&gt;0,#REF!&lt;&gt;0),"",IF(D199&gt;=7,"O",IF(E199&gt;=7,"E",""))),"")</f>
        <v>#REF!</v>
      </c>
      <c r="J200" s="17" t="e">
        <f ca="1">IF($A200&lt;&gt;"",IF(I200&lt;&gt;"",IF($A200=0,"L",IF($C200=I200,"W","L")),""),"")</f>
        <v>#REF!</v>
      </c>
      <c r="K200" s="9" t="e">
        <f ca="1">IF($A200&lt;&gt;"",IF(OR(#REF!&lt;&gt;0,#REF!&lt;&gt;0),"0",IF(J200&lt;&gt;"",IF(J200="W",(1*F200),(-1*F200)),0)),0)</f>
        <v>#REF!</v>
      </c>
      <c r="L200" s="9" t="e">
        <f ca="1">IF(AND(J198="W",J199="W",J200="W"),3,IF(AND(ABS(#REF!)&lt;#REF!,J199="W",J200="W",#REF!=2),2,L199))</f>
        <v>#REF!</v>
      </c>
      <c r="M200" s="40" t="e">
        <f ca="1">IF($A199&lt;&gt;"",VLOOKUP(N199,#REF!,2),"")</f>
        <v>#REF!</v>
      </c>
      <c r="N200" s="51" t="e">
        <f t="shared" ref="N200:N214" ca="1" si="11">IF(AND(N199&gt;1,Q200="W"),N199-1,N199+1)</f>
        <v>#REF!</v>
      </c>
      <c r="O200" s="42" t="e">
        <f>IF(O199=#REF!,0,IF(Q200="L",O199+1,0))</f>
        <v>#REF!</v>
      </c>
      <c r="P200" s="17" t="e">
        <f ca="1">IF($A199&lt;&gt;"",IF(OR(#REF!&lt;&gt;0,#REF!&lt;&gt;0),"","O"),"")</f>
        <v>#REF!</v>
      </c>
      <c r="Q200" s="17" t="e">
        <f ca="1">IF($A200&lt;&gt;"",IF(P200&lt;&gt;"",IF($A200=0,"L",IF($C200=P200,"W","L")),""),"")</f>
        <v>#REF!</v>
      </c>
      <c r="R200" s="45" t="e">
        <f ca="1">IF($A200&lt;&gt;"",IF(OR(#REF!&lt;&gt;0,#REF!&lt;&gt;0),"0",IF(Q200&lt;&gt;"",IF(Q200="W",(1*M200),(-1*M200)),0)),0)</f>
        <v>#REF!</v>
      </c>
      <c r="S200" s="45" t="e">
        <f ca="1">IF(AND(Q198="W",Q199="W",Q200="W"),3,IF(AND(ABS(#REF!)&lt;#REF!,Q199="W",Q200="W",#REF!=2),2,S199))</f>
        <v>#REF!</v>
      </c>
      <c r="T200" s="14" t="str">
        <f ca="1">VLOOKUP(ABS($A200),$W$6:$AB$43,5,0)</f>
        <v>L</v>
      </c>
    </row>
    <row r="201" spans="1:20">
      <c r="A201" s="30">
        <f t="shared" ca="1" si="10"/>
        <v>12</v>
      </c>
      <c r="B201" s="14" t="str">
        <f ca="1">VLOOKUP(ABS($A201),$W$6:$AB$43,6,0)</f>
        <v>R</v>
      </c>
      <c r="C201" s="14" t="str">
        <f ca="1">VLOOKUP(ABS($A201),$W$6:$AB$43,4,0)</f>
        <v>E</v>
      </c>
      <c r="D201" s="14">
        <f ca="1">COUNTIF($C192:C201,"E")</f>
        <v>6</v>
      </c>
      <c r="E201" s="14">
        <f ca="1">COUNTIF($C192:C201,"O")</f>
        <v>4</v>
      </c>
      <c r="F201" s="40" t="e">
        <f ca="1">IF($A200&lt;&gt;"",IF(#REF!&gt;=0,1,ROUNDUP(ABS(#REF!)/F$3,0)),"")</f>
        <v>#REF!</v>
      </c>
      <c r="G201" s="51" t="e">
        <f t="shared" ca="1" si="9"/>
        <v>#REF!</v>
      </c>
      <c r="H201" s="42" t="e">
        <f>IF(H200=#REF!,0,IF(J201="L",H200+1,0))</f>
        <v>#REF!</v>
      </c>
      <c r="I201" s="17" t="e">
        <f ca="1">IF($A200&lt;&gt;"",IF(OR(#REF!&lt;&gt;0,#REF!&lt;&gt;0),"",IF(D200&gt;=7,"O",IF(E200&gt;=7,"E",""))),"")</f>
        <v>#REF!</v>
      </c>
      <c r="J201" s="17" t="e">
        <f ca="1">IF($A201&lt;&gt;"",IF(I201&lt;&gt;"",IF($A201=0,"L",IF($C201=I201,"W","L")),""),"")</f>
        <v>#REF!</v>
      </c>
      <c r="K201" s="9" t="e">
        <f ca="1">IF($A201&lt;&gt;"",IF(OR(#REF!&lt;&gt;0,#REF!&lt;&gt;0),"0",IF(J201&lt;&gt;"",IF(J201="W",(1*F201),(-1*F201)),0)),0)</f>
        <v>#REF!</v>
      </c>
      <c r="L201" s="9" t="e">
        <f ca="1">IF(AND(J199="W",J200="W",J201="W"),3,IF(AND(ABS(#REF!)&lt;#REF!,J200="W",J201="W",#REF!=2),2,L200))</f>
        <v>#REF!</v>
      </c>
      <c r="M201" s="40" t="e">
        <f ca="1">IF($A200&lt;&gt;"",VLOOKUP(N200,#REF!,2),"")</f>
        <v>#REF!</v>
      </c>
      <c r="N201" s="51" t="e">
        <f t="shared" ca="1" si="11"/>
        <v>#REF!</v>
      </c>
      <c r="O201" s="42" t="e">
        <f>IF(O200=#REF!,0,IF(Q201="L",O200+1,0))</f>
        <v>#REF!</v>
      </c>
      <c r="P201" s="17" t="e">
        <f ca="1">IF($A200&lt;&gt;"",IF(OR(#REF!&lt;&gt;0,#REF!&lt;&gt;0),"","O"),"")</f>
        <v>#REF!</v>
      </c>
      <c r="Q201" s="17" t="e">
        <f ca="1">IF($A201&lt;&gt;"",IF(P201&lt;&gt;"",IF($A201=0,"L",IF($C201=P201,"W","L")),""),"")</f>
        <v>#REF!</v>
      </c>
      <c r="R201" s="45" t="e">
        <f ca="1">IF($A201&lt;&gt;"",IF(OR(#REF!&lt;&gt;0,#REF!&lt;&gt;0),"0",IF(Q201&lt;&gt;"",IF(Q201="W",(1*M201),(-1*M201)),0)),0)</f>
        <v>#REF!</v>
      </c>
      <c r="S201" s="45" t="e">
        <f ca="1">IF(AND(Q199="W",Q200="W",Q201="W"),3,IF(AND(ABS(#REF!)&lt;#REF!,Q200="W",Q201="W",#REF!=2),2,S200))</f>
        <v>#REF!</v>
      </c>
      <c r="T201" s="14" t="str">
        <f ca="1">VLOOKUP(ABS($A201),$W$6:$AB$43,5,0)</f>
        <v>L</v>
      </c>
    </row>
    <row r="202" spans="1:20">
      <c r="A202" s="30">
        <f t="shared" ca="1" si="10"/>
        <v>1</v>
      </c>
      <c r="B202" s="14" t="str">
        <f ca="1">VLOOKUP(ABS($A202),$W$6:$AB$43,6,0)</f>
        <v>R</v>
      </c>
      <c r="C202" s="14" t="str">
        <f ca="1">VLOOKUP(ABS($A202),$W$6:$AB$43,4,0)</f>
        <v>O</v>
      </c>
      <c r="D202" s="14">
        <f ca="1">COUNTIF($C193:C202,"E")</f>
        <v>6</v>
      </c>
      <c r="E202" s="14">
        <f ca="1">COUNTIF($C193:C202,"O")</f>
        <v>4</v>
      </c>
      <c r="F202" s="40" t="e">
        <f ca="1">IF($A201&lt;&gt;"",IF(#REF!&gt;=0,1,ROUNDUP(ABS(#REF!)/F$3,0)),"")</f>
        <v>#REF!</v>
      </c>
      <c r="G202" s="51" t="e">
        <f t="shared" ca="1" si="9"/>
        <v>#REF!</v>
      </c>
      <c r="H202" s="42" t="e">
        <f>IF(H201=#REF!,0,IF(J202="L",H201+1,0))</f>
        <v>#REF!</v>
      </c>
      <c r="I202" s="17" t="e">
        <f ca="1">IF($A201&lt;&gt;"",IF(OR(#REF!&lt;&gt;0,#REF!&lt;&gt;0),"",IF(D201&gt;=7,"O",IF(E201&gt;=7,"E",""))),"")</f>
        <v>#REF!</v>
      </c>
      <c r="J202" s="17" t="e">
        <f ca="1">IF($A202&lt;&gt;"",IF(I202&lt;&gt;"",IF($A202=0,"L",IF($C202=I202,"W","L")),""),"")</f>
        <v>#REF!</v>
      </c>
      <c r="K202" s="9" t="e">
        <f ca="1">IF($A202&lt;&gt;"",IF(OR(#REF!&lt;&gt;0,#REF!&lt;&gt;0),"0",IF(J202&lt;&gt;"",IF(J202="W",(1*F202),(-1*F202)),0)),0)</f>
        <v>#REF!</v>
      </c>
      <c r="L202" s="9" t="e">
        <f ca="1">IF(AND(J200="W",J201="W",J202="W"),3,IF(AND(ABS(#REF!)&lt;#REF!,J201="W",J202="W",#REF!=2),2,L201))</f>
        <v>#REF!</v>
      </c>
      <c r="M202" s="40" t="e">
        <f ca="1">IF($A201&lt;&gt;"",VLOOKUP(N201,#REF!,2),"")</f>
        <v>#REF!</v>
      </c>
      <c r="N202" s="51" t="e">
        <f t="shared" ca="1" si="11"/>
        <v>#REF!</v>
      </c>
      <c r="O202" s="42" t="e">
        <f>IF(O201=#REF!,0,IF(Q202="L",O201+1,0))</f>
        <v>#REF!</v>
      </c>
      <c r="P202" s="17" t="e">
        <f ca="1">IF($A201&lt;&gt;"",IF(OR(#REF!&lt;&gt;0,#REF!&lt;&gt;0),"","O"),"")</f>
        <v>#REF!</v>
      </c>
      <c r="Q202" s="17" t="e">
        <f ca="1">IF($A202&lt;&gt;"",IF(P202&lt;&gt;"",IF($A202=0,"L",IF($C202=P202,"W","L")),""),"")</f>
        <v>#REF!</v>
      </c>
      <c r="R202" s="45" t="e">
        <f ca="1">IF($A202&lt;&gt;"",IF(OR(#REF!&lt;&gt;0,#REF!&lt;&gt;0),"0",IF(Q202&lt;&gt;"",IF(Q202="W",(1*M202),(-1*M202)),0)),0)</f>
        <v>#REF!</v>
      </c>
      <c r="S202" s="45" t="e">
        <f ca="1">IF(AND(Q200="W",Q201="W",Q202="W"),3,IF(AND(ABS(#REF!)&lt;#REF!,Q201="W",Q202="W",#REF!=2),2,S201))</f>
        <v>#REF!</v>
      </c>
      <c r="T202" s="14" t="str">
        <f ca="1">VLOOKUP(ABS($A202),$W$6:$AB$43,5,0)</f>
        <v>L</v>
      </c>
    </row>
    <row r="203" spans="1:20">
      <c r="A203" s="30">
        <f t="shared" ca="1" si="10"/>
        <v>12</v>
      </c>
      <c r="B203" s="14" t="str">
        <f ca="1">VLOOKUP(ABS($A203),$W$6:$AB$43,6,0)</f>
        <v>R</v>
      </c>
      <c r="C203" s="14" t="str">
        <f ca="1">VLOOKUP(ABS($A203),$W$6:$AB$43,4,0)</f>
        <v>E</v>
      </c>
      <c r="D203" s="14">
        <f ca="1">COUNTIF($C194:C203,"E")</f>
        <v>7</v>
      </c>
      <c r="E203" s="14">
        <f ca="1">COUNTIF($C194:C203,"O")</f>
        <v>3</v>
      </c>
      <c r="F203" s="40" t="e">
        <f ca="1">IF($A202&lt;&gt;"",IF(#REF!&gt;=0,1,ROUNDUP(ABS(#REF!)/F$3,0)),"")</f>
        <v>#REF!</v>
      </c>
      <c r="G203" s="51" t="e">
        <f t="shared" ca="1" si="9"/>
        <v>#REF!</v>
      </c>
      <c r="H203" s="42" t="e">
        <f>IF(H202=#REF!,0,IF(J203="L",H202+1,0))</f>
        <v>#REF!</v>
      </c>
      <c r="I203" s="17" t="e">
        <f ca="1">IF($A202&lt;&gt;"",IF(OR(#REF!&lt;&gt;0,#REF!&lt;&gt;0),"",IF(D202&gt;=7,"O",IF(E202&gt;=7,"E",""))),"")</f>
        <v>#REF!</v>
      </c>
      <c r="J203" s="17" t="e">
        <f ca="1">IF($A203&lt;&gt;"",IF(I203&lt;&gt;"",IF($A203=0,"L",IF($C203=I203,"W","L")),""),"")</f>
        <v>#REF!</v>
      </c>
      <c r="K203" s="9" t="e">
        <f ca="1">IF($A203&lt;&gt;"",IF(OR(#REF!&lt;&gt;0,#REF!&lt;&gt;0),"0",IF(J203&lt;&gt;"",IF(J203="W",(1*F203),(-1*F203)),0)),0)</f>
        <v>#REF!</v>
      </c>
      <c r="L203" s="9" t="e">
        <f ca="1">IF(AND(J201="W",J202="W",J203="W"),3,IF(AND(ABS(#REF!)&lt;#REF!,J202="W",J203="W",#REF!=2),2,L202))</f>
        <v>#REF!</v>
      </c>
      <c r="M203" s="40" t="e">
        <f ca="1">IF($A202&lt;&gt;"",VLOOKUP(N202,#REF!,2),"")</f>
        <v>#REF!</v>
      </c>
      <c r="N203" s="51" t="e">
        <f t="shared" ca="1" si="11"/>
        <v>#REF!</v>
      </c>
      <c r="O203" s="42" t="e">
        <f>IF(O202=#REF!,0,IF(Q203="L",O202+1,0))</f>
        <v>#REF!</v>
      </c>
      <c r="P203" s="17" t="e">
        <f ca="1">IF($A202&lt;&gt;"",IF(OR(#REF!&lt;&gt;0,#REF!&lt;&gt;0),"","O"),"")</f>
        <v>#REF!</v>
      </c>
      <c r="Q203" s="17" t="e">
        <f ca="1">IF($A203&lt;&gt;"",IF(P203&lt;&gt;"",IF($A203=0,"L",IF($C203=P203,"W","L")),""),"")</f>
        <v>#REF!</v>
      </c>
      <c r="R203" s="45" t="e">
        <f ca="1">IF($A203&lt;&gt;"",IF(OR(#REF!&lt;&gt;0,#REF!&lt;&gt;0),"0",IF(Q203&lt;&gt;"",IF(Q203="W",(1*M203),(-1*M203)),0)),0)</f>
        <v>#REF!</v>
      </c>
      <c r="S203" s="45" t="e">
        <f ca="1">IF(AND(Q201="W",Q202="W",Q203="W"),3,IF(AND(ABS(#REF!)&lt;#REF!,Q202="W",Q203="W",#REF!=2),2,S202))</f>
        <v>#REF!</v>
      </c>
      <c r="T203" s="14" t="str">
        <f ca="1">VLOOKUP(ABS($A203),$W$6:$AB$43,5,0)</f>
        <v>L</v>
      </c>
    </row>
    <row r="204" spans="1:20">
      <c r="A204" s="30">
        <f t="shared" ca="1" si="10"/>
        <v>30</v>
      </c>
      <c r="B204" s="14" t="str">
        <f ca="1">VLOOKUP(ABS($A204),$W$6:$AB$43,6,0)</f>
        <v>R</v>
      </c>
      <c r="C204" s="14" t="str">
        <f ca="1">VLOOKUP(ABS($A204),$W$6:$AB$43,4,0)</f>
        <v>E</v>
      </c>
      <c r="D204" s="14">
        <f ca="1">COUNTIF($C195:C204,"E")</f>
        <v>7</v>
      </c>
      <c r="E204" s="14">
        <f ca="1">COUNTIF($C195:C204,"O")</f>
        <v>3</v>
      </c>
      <c r="F204" s="40" t="e">
        <f ca="1">IF($A203&lt;&gt;"",IF(#REF!&gt;=0,1,ROUNDUP(ABS(#REF!)/F$3,0)),"")</f>
        <v>#REF!</v>
      </c>
      <c r="G204" s="51" t="e">
        <f t="shared" ca="1" si="9"/>
        <v>#REF!</v>
      </c>
      <c r="H204" s="42" t="e">
        <f>IF(H203=#REF!,0,IF(J204="L",H203+1,0))</f>
        <v>#REF!</v>
      </c>
      <c r="I204" s="17" t="e">
        <f ca="1">IF($A203&lt;&gt;"",IF(OR(#REF!&lt;&gt;0,#REF!&lt;&gt;0),"",IF(D203&gt;=7,"O",IF(E203&gt;=7,"E",""))),"")</f>
        <v>#REF!</v>
      </c>
      <c r="J204" s="17" t="e">
        <f ca="1">IF($A204&lt;&gt;"",IF(I204&lt;&gt;"",IF($A204=0,"L",IF($C204=I204,"W","L")),""),"")</f>
        <v>#REF!</v>
      </c>
      <c r="K204" s="9" t="e">
        <f ca="1">IF($A204&lt;&gt;"",IF(OR(#REF!&lt;&gt;0,#REF!&lt;&gt;0),"0",IF(J204&lt;&gt;"",IF(J204="W",(1*F204),(-1*F204)),0)),0)</f>
        <v>#REF!</v>
      </c>
      <c r="L204" s="9" t="e">
        <f ca="1">IF(AND(J202="W",J203="W",J204="W"),3,IF(AND(ABS(#REF!)&lt;#REF!,J203="W",J204="W",#REF!=2),2,L203))</f>
        <v>#REF!</v>
      </c>
      <c r="M204" s="40" t="e">
        <f ca="1">IF($A203&lt;&gt;"",VLOOKUP(N203,#REF!,2),"")</f>
        <v>#REF!</v>
      </c>
      <c r="N204" s="51" t="e">
        <f t="shared" ca="1" si="11"/>
        <v>#REF!</v>
      </c>
      <c r="O204" s="42" t="e">
        <f>IF(O203=#REF!,0,IF(Q204="L",O203+1,0))</f>
        <v>#REF!</v>
      </c>
      <c r="P204" s="17" t="e">
        <f ca="1">IF($A203&lt;&gt;"",IF(OR(#REF!&lt;&gt;0,#REF!&lt;&gt;0),"","O"),"")</f>
        <v>#REF!</v>
      </c>
      <c r="Q204" s="17" t="e">
        <f ca="1">IF($A204&lt;&gt;"",IF(P204&lt;&gt;"",IF($A204=0,"L",IF($C204=P204,"W","L")),""),"")</f>
        <v>#REF!</v>
      </c>
      <c r="R204" s="45" t="e">
        <f ca="1">IF($A204&lt;&gt;"",IF(OR(#REF!&lt;&gt;0,#REF!&lt;&gt;0),"0",IF(Q204&lt;&gt;"",IF(Q204="W",(1*M204),(-1*M204)),0)),0)</f>
        <v>#REF!</v>
      </c>
      <c r="S204" s="45" t="e">
        <f ca="1">IF(AND(Q202="W",Q203="W",Q204="W"),3,IF(AND(ABS(#REF!)&lt;#REF!,Q203="W",Q204="W",#REF!=2),2,S203))</f>
        <v>#REF!</v>
      </c>
      <c r="T204" s="14" t="str">
        <f ca="1">VLOOKUP(ABS($A204),$W$6:$AB$43,5,0)</f>
        <v>H</v>
      </c>
    </row>
    <row r="205" spans="1:20">
      <c r="A205" s="35"/>
      <c r="B205" s="44"/>
      <c r="C205" s="44"/>
      <c r="D205" s="44"/>
      <c r="E205" s="44"/>
      <c r="F205" s="47"/>
      <c r="G205" s="51" t="e">
        <f t="shared" ref="G205:G214" ca="1" si="12">IF(AND(G204&gt;1,J205="W"),G204-1,G204+1)</f>
        <v>#REF!</v>
      </c>
      <c r="H205" s="49"/>
      <c r="I205" s="47"/>
      <c r="J205" s="17" t="str">
        <f>IF($A205&lt;&gt;"",IF(I205&lt;&gt;"",IF($A205=0,"L",IF($C205=I205,"W","L")),""),"")</f>
        <v/>
      </c>
      <c r="K205" s="45"/>
      <c r="L205" s="45"/>
      <c r="M205" s="47"/>
      <c r="N205" s="51" t="e">
        <f t="shared" ca="1" si="11"/>
        <v>#REF!</v>
      </c>
      <c r="O205" s="49"/>
      <c r="P205" s="17" t="e">
        <f ca="1">IF($A204&lt;&gt;"",IF(OR(#REF!&lt;&gt;0,#REF!&lt;&gt;0),"","O"),"")</f>
        <v>#REF!</v>
      </c>
      <c r="Q205" s="17" t="str">
        <f>IF($A205&lt;&gt;"",IF(P205&lt;&gt;"",IF($A205=0,"L",IF($C205=P205,"W","L")),""),"")</f>
        <v/>
      </c>
      <c r="R205" s="45"/>
      <c r="S205" s="45"/>
      <c r="T205" s="44"/>
    </row>
    <row r="206" spans="1:20">
      <c r="A206" s="35"/>
      <c r="B206" s="44"/>
      <c r="C206" s="44"/>
      <c r="D206" s="44"/>
      <c r="E206" s="44"/>
      <c r="F206" s="47"/>
      <c r="G206" s="51" t="e">
        <f t="shared" ca="1" si="12"/>
        <v>#REF!</v>
      </c>
      <c r="H206" s="49"/>
      <c r="I206" s="47"/>
      <c r="J206" s="17" t="str">
        <f>IF($A206&lt;&gt;"",IF(I206&lt;&gt;"",IF($A206=0,"L",IF($C206=I206,"W","L")),""),"")</f>
        <v/>
      </c>
      <c r="K206" s="45"/>
      <c r="L206" s="45"/>
      <c r="M206" s="47"/>
      <c r="N206" s="51" t="e">
        <f t="shared" ca="1" si="11"/>
        <v>#REF!</v>
      </c>
      <c r="O206" s="49"/>
      <c r="P206" s="17" t="str">
        <f>IF($A205&lt;&gt;"",IF(OR(#REF!&lt;&gt;0,#REF!&lt;&gt;0),"","O"),"")</f>
        <v/>
      </c>
      <c r="Q206" s="17" t="str">
        <f>IF($A206&lt;&gt;"",IF(P206&lt;&gt;"",IF($A206=0,"L",IF($C206=P206,"W","L")),""),"")</f>
        <v/>
      </c>
      <c r="R206" s="45"/>
      <c r="S206" s="45"/>
      <c r="T206" s="44"/>
    </row>
    <row r="207" spans="1:20">
      <c r="A207" s="35"/>
      <c r="B207" s="44"/>
      <c r="C207" s="44"/>
      <c r="D207" s="44"/>
      <c r="E207" s="44"/>
      <c r="F207" s="47"/>
      <c r="G207" s="51" t="e">
        <f t="shared" ca="1" si="12"/>
        <v>#REF!</v>
      </c>
      <c r="H207" s="49"/>
      <c r="I207" s="47"/>
      <c r="J207" s="17" t="str">
        <f>IF($A207&lt;&gt;"",IF(I207&lt;&gt;"",IF($A207=0,"L",IF($C207=I207,"W","L")),""),"")</f>
        <v/>
      </c>
      <c r="K207" s="45"/>
      <c r="L207" s="45"/>
      <c r="M207" s="47"/>
      <c r="N207" s="51" t="e">
        <f t="shared" ca="1" si="11"/>
        <v>#REF!</v>
      </c>
      <c r="O207" s="49"/>
      <c r="P207" s="17" t="str">
        <f>IF($A206&lt;&gt;"",IF(OR(#REF!&lt;&gt;0,#REF!&lt;&gt;0),"","O"),"")</f>
        <v/>
      </c>
      <c r="Q207" s="17" t="str">
        <f>IF($A207&lt;&gt;"",IF(P207&lt;&gt;"",IF($A207=0,"L",IF($C207=P207,"W","L")),""),"")</f>
        <v/>
      </c>
      <c r="R207" s="45"/>
      <c r="S207" s="45"/>
      <c r="T207" s="44"/>
    </row>
    <row r="208" spans="1:20">
      <c r="A208" s="35"/>
      <c r="B208" s="44"/>
      <c r="C208" s="44"/>
      <c r="D208" s="44"/>
      <c r="E208" s="44"/>
      <c r="F208" s="47"/>
      <c r="G208" s="51" t="e">
        <f t="shared" ca="1" si="12"/>
        <v>#REF!</v>
      </c>
      <c r="H208" s="49"/>
      <c r="I208" s="47"/>
      <c r="J208" s="17" t="str">
        <f>IF($A208&lt;&gt;"",IF(I208&lt;&gt;"",IF($A208=0,"L",IF($C208=I208,"W","L")),""),"")</f>
        <v/>
      </c>
      <c r="K208" s="45"/>
      <c r="L208" s="45"/>
      <c r="M208" s="47"/>
      <c r="N208" s="51" t="e">
        <f t="shared" ca="1" si="11"/>
        <v>#REF!</v>
      </c>
      <c r="O208" s="49"/>
      <c r="P208" s="17" t="str">
        <f>IF($A207&lt;&gt;"",IF(OR(#REF!&lt;&gt;0,#REF!&lt;&gt;0),"","O"),"")</f>
        <v/>
      </c>
      <c r="Q208" s="17" t="str">
        <f>IF($A208&lt;&gt;"",IF(P208&lt;&gt;"",IF($A208=0,"L",IF($C208=P208,"W","L")),""),"")</f>
        <v/>
      </c>
      <c r="R208" s="45"/>
      <c r="S208" s="45"/>
      <c r="T208" s="44"/>
    </row>
    <row r="209" spans="1:20">
      <c r="A209" s="35"/>
      <c r="B209" s="44"/>
      <c r="C209" s="44"/>
      <c r="D209" s="44"/>
      <c r="E209" s="44"/>
      <c r="F209" s="47"/>
      <c r="G209" s="51" t="e">
        <f t="shared" ca="1" si="12"/>
        <v>#REF!</v>
      </c>
      <c r="H209" s="49"/>
      <c r="I209" s="47"/>
      <c r="J209" s="17" t="str">
        <f>IF($A209&lt;&gt;"",IF(I209&lt;&gt;"",IF($A209=0,"L",IF($C209=I209,"W","L")),""),"")</f>
        <v/>
      </c>
      <c r="K209" s="45"/>
      <c r="L209" s="45"/>
      <c r="M209" s="47"/>
      <c r="N209" s="51" t="e">
        <f t="shared" ca="1" si="11"/>
        <v>#REF!</v>
      </c>
      <c r="O209" s="49"/>
      <c r="P209" s="17" t="str">
        <f>IF($A208&lt;&gt;"",IF(OR(#REF!&lt;&gt;0,#REF!&lt;&gt;0),"","O"),"")</f>
        <v/>
      </c>
      <c r="Q209" s="17" t="str">
        <f>IF($A209&lt;&gt;"",IF(P209&lt;&gt;"",IF($A209=0,"L",IF($C209=P209,"W","L")),""),"")</f>
        <v/>
      </c>
      <c r="R209" s="45"/>
      <c r="S209" s="45"/>
      <c r="T209" s="44"/>
    </row>
    <row r="210" spans="1:20">
      <c r="A210" s="35"/>
      <c r="B210" s="44"/>
      <c r="C210" s="44"/>
      <c r="D210" s="44"/>
      <c r="E210" s="44"/>
      <c r="F210" s="47"/>
      <c r="G210" s="51" t="e">
        <f t="shared" ca="1" si="12"/>
        <v>#REF!</v>
      </c>
      <c r="H210" s="49"/>
      <c r="I210" s="47"/>
      <c r="J210" s="17" t="str">
        <f>IF($A210&lt;&gt;"",IF(I210&lt;&gt;"",IF($A210=0,"L",IF($C210=I210,"W","L")),""),"")</f>
        <v/>
      </c>
      <c r="K210" s="45"/>
      <c r="L210" s="45"/>
      <c r="M210" s="47"/>
      <c r="N210" s="51" t="e">
        <f t="shared" ca="1" si="11"/>
        <v>#REF!</v>
      </c>
      <c r="O210" s="49"/>
      <c r="P210" s="17" t="str">
        <f>IF($A209&lt;&gt;"",IF(OR(#REF!&lt;&gt;0,#REF!&lt;&gt;0),"","O"),"")</f>
        <v/>
      </c>
      <c r="Q210" s="17" t="str">
        <f>IF($A210&lt;&gt;"",IF(P210&lt;&gt;"",IF($A210=0,"L",IF($C210=P210,"W","L")),""),"")</f>
        <v/>
      </c>
      <c r="R210" s="45"/>
      <c r="S210" s="45"/>
      <c r="T210" s="44"/>
    </row>
    <row r="211" spans="1:20">
      <c r="A211" s="35"/>
      <c r="B211" s="44"/>
      <c r="C211" s="44"/>
      <c r="D211" s="44"/>
      <c r="E211" s="44"/>
      <c r="F211" s="47"/>
      <c r="G211" s="51" t="e">
        <f t="shared" ca="1" si="12"/>
        <v>#REF!</v>
      </c>
      <c r="H211" s="49"/>
      <c r="I211" s="47"/>
      <c r="J211" s="17" t="str">
        <f>IF($A211&lt;&gt;"",IF(I211&lt;&gt;"",IF($A211=0,"L",IF($C211=I211,"W","L")),""),"")</f>
        <v/>
      </c>
      <c r="K211" s="45"/>
      <c r="L211" s="45"/>
      <c r="M211" s="47"/>
      <c r="N211" s="51" t="e">
        <f t="shared" ca="1" si="11"/>
        <v>#REF!</v>
      </c>
      <c r="O211" s="49"/>
      <c r="P211" s="17" t="str">
        <f>IF($A210&lt;&gt;"",IF(OR(#REF!&lt;&gt;0,#REF!&lt;&gt;0),"","O"),"")</f>
        <v/>
      </c>
      <c r="Q211" s="17" t="str">
        <f>IF($A211&lt;&gt;"",IF(P211&lt;&gt;"",IF($A211=0,"L",IF($C211=P211,"W","L")),""),"")</f>
        <v/>
      </c>
      <c r="R211" s="45"/>
      <c r="S211" s="45"/>
      <c r="T211" s="44"/>
    </row>
    <row r="212" spans="1:20">
      <c r="A212" s="35"/>
      <c r="B212" s="44"/>
      <c r="C212" s="44"/>
      <c r="D212" s="44"/>
      <c r="E212" s="44"/>
      <c r="F212" s="47"/>
      <c r="G212" s="51" t="e">
        <f t="shared" ca="1" si="12"/>
        <v>#REF!</v>
      </c>
      <c r="H212" s="49"/>
      <c r="I212" s="47"/>
      <c r="J212" s="17" t="str">
        <f>IF($A212&lt;&gt;"",IF(I212&lt;&gt;"",IF($A212=0,"L",IF($C212=I212,"W","L")),""),"")</f>
        <v/>
      </c>
      <c r="K212" s="45"/>
      <c r="L212" s="45"/>
      <c r="M212" s="47"/>
      <c r="N212" s="51" t="e">
        <f t="shared" ca="1" si="11"/>
        <v>#REF!</v>
      </c>
      <c r="O212" s="49"/>
      <c r="P212" s="17" t="str">
        <f>IF($A211&lt;&gt;"",IF(OR(#REF!&lt;&gt;0,#REF!&lt;&gt;0),"","O"),"")</f>
        <v/>
      </c>
      <c r="Q212" s="17" t="str">
        <f>IF($A212&lt;&gt;"",IF(P212&lt;&gt;"",IF($A212=0,"L",IF($C212=P212,"W","L")),""),"")</f>
        <v/>
      </c>
      <c r="R212" s="45"/>
      <c r="S212" s="45"/>
      <c r="T212" s="44"/>
    </row>
    <row r="213" spans="1:20">
      <c r="A213" s="35"/>
      <c r="B213" s="44"/>
      <c r="C213" s="44"/>
      <c r="D213" s="44"/>
      <c r="E213" s="44"/>
      <c r="F213" s="47"/>
      <c r="G213" s="51" t="e">
        <f t="shared" ca="1" si="12"/>
        <v>#REF!</v>
      </c>
      <c r="H213" s="49"/>
      <c r="I213" s="47"/>
      <c r="J213" s="17" t="str">
        <f>IF($A213&lt;&gt;"",IF(I213&lt;&gt;"",IF($A213=0,"L",IF($C213=I213,"W","L")),""),"")</f>
        <v/>
      </c>
      <c r="K213" s="45"/>
      <c r="L213" s="45"/>
      <c r="M213" s="47"/>
      <c r="N213" s="51" t="e">
        <f t="shared" ca="1" si="11"/>
        <v>#REF!</v>
      </c>
      <c r="O213" s="49"/>
      <c r="P213" s="17" t="str">
        <f>IF($A212&lt;&gt;"",IF(OR(#REF!&lt;&gt;0,#REF!&lt;&gt;0),"","O"),"")</f>
        <v/>
      </c>
      <c r="Q213" s="17" t="str">
        <f>IF($A213&lt;&gt;"",IF(P213&lt;&gt;"",IF($A213=0,"L",IF($C213=P213,"W","L")),""),"")</f>
        <v/>
      </c>
      <c r="R213" s="45"/>
      <c r="S213" s="45"/>
      <c r="T213" s="44"/>
    </row>
    <row r="214" spans="1:20">
      <c r="A214" s="35"/>
      <c r="B214" s="44"/>
      <c r="C214" s="44"/>
      <c r="D214" s="44"/>
      <c r="E214" s="44"/>
      <c r="F214" s="47"/>
      <c r="G214" s="51" t="e">
        <f t="shared" ca="1" si="12"/>
        <v>#REF!</v>
      </c>
      <c r="H214" s="49"/>
      <c r="I214" s="47"/>
      <c r="J214" s="17" t="str">
        <f>IF($A214&lt;&gt;"",IF(I214&lt;&gt;"",IF($A214=0,"L",IF($C214=I214,"W","L")),""),"")</f>
        <v/>
      </c>
      <c r="K214" s="45"/>
      <c r="L214" s="45"/>
      <c r="M214" s="47"/>
      <c r="N214" s="51" t="e">
        <f t="shared" ca="1" si="11"/>
        <v>#REF!</v>
      </c>
      <c r="O214" s="49"/>
      <c r="P214" s="17" t="str">
        <f>IF($A213&lt;&gt;"",IF(OR(#REF!&lt;&gt;0,#REF!&lt;&gt;0),"","O"),"")</f>
        <v/>
      </c>
      <c r="Q214" s="17" t="str">
        <f>IF($A214&lt;&gt;"",IF(P214&lt;&gt;"",IF($A214=0,"L",IF($C214=P214,"W","L")),""),"")</f>
        <v/>
      </c>
      <c r="R214" s="45"/>
      <c r="S214" s="45"/>
      <c r="T214" s="44"/>
    </row>
    <row r="215" spans="1:20">
      <c r="A215" s="35"/>
      <c r="B215" s="44"/>
      <c r="C215" s="44"/>
      <c r="D215" s="44"/>
      <c r="E215" s="44"/>
      <c r="F215" s="47"/>
      <c r="G215" s="46"/>
      <c r="H215" s="49"/>
      <c r="I215" s="47"/>
      <c r="J215" s="17" t="str">
        <f>IF($A215&lt;&gt;"",IF(I215&lt;&gt;"",IF($A215=0,"L",IF($C215=I215,"W","L")),""),"")</f>
        <v/>
      </c>
      <c r="K215" s="45"/>
      <c r="L215" s="45"/>
      <c r="M215" s="47"/>
      <c r="N215" s="46"/>
      <c r="O215" s="49"/>
      <c r="P215" s="17" t="str">
        <f>IF($A214&lt;&gt;"",IF(OR(#REF!&lt;&gt;0,#REF!&lt;&gt;0),"","O"),"")</f>
        <v/>
      </c>
      <c r="Q215" s="17" t="str">
        <f>IF($A215&lt;&gt;"",IF(P215&lt;&gt;"",IF($A215=0,"L",IF($C215=P215,"W","L")),""),"")</f>
        <v/>
      </c>
      <c r="R215" s="45"/>
      <c r="S215" s="45"/>
      <c r="T215" s="44"/>
    </row>
    <row r="216" spans="1:20">
      <c r="A216" s="35"/>
      <c r="B216" s="44"/>
      <c r="C216" s="44"/>
      <c r="D216" s="44"/>
      <c r="E216" s="44"/>
      <c r="F216" s="47"/>
      <c r="G216" s="46"/>
      <c r="H216" s="49"/>
      <c r="I216" s="47"/>
      <c r="J216" s="17" t="str">
        <f>IF($A216&lt;&gt;"",IF(I216&lt;&gt;"",IF($A216=0,"L",IF($C216=I216,"W","L")),""),"")</f>
        <v/>
      </c>
      <c r="K216" s="45"/>
      <c r="L216" s="45"/>
      <c r="M216" s="47"/>
      <c r="N216" s="46"/>
      <c r="O216" s="49"/>
      <c r="P216" s="17" t="str">
        <f>IF($A215&lt;&gt;"",IF(OR(#REF!&lt;&gt;0,#REF!&lt;&gt;0),"","O"),"")</f>
        <v/>
      </c>
      <c r="Q216" s="17" t="str">
        <f>IF($A216&lt;&gt;"",IF(P216&lt;&gt;"",IF($A216=0,"L",IF($C216=P216,"W","L")),""),"")</f>
        <v/>
      </c>
      <c r="R216" s="45"/>
      <c r="S216" s="45"/>
      <c r="T216" s="44"/>
    </row>
    <row r="217" spans="1:20">
      <c r="A217" s="35"/>
      <c r="B217" s="44"/>
      <c r="C217" s="44"/>
      <c r="D217" s="44"/>
      <c r="E217" s="44"/>
      <c r="F217" s="47"/>
      <c r="G217" s="46"/>
      <c r="H217" s="49"/>
      <c r="I217" s="47"/>
      <c r="J217" s="17" t="str">
        <f>IF($A217&lt;&gt;"",IF(I217&lt;&gt;"",IF($A217=0,"L",IF($C217=I217,"W","L")),""),"")</f>
        <v/>
      </c>
      <c r="K217" s="45"/>
      <c r="L217" s="45"/>
      <c r="M217" s="47"/>
      <c r="N217" s="46"/>
      <c r="O217" s="49"/>
      <c r="P217" s="17" t="str">
        <f>IF($A216&lt;&gt;"",IF(OR(#REF!&lt;&gt;0,#REF!&lt;&gt;0),"","O"),"")</f>
        <v/>
      </c>
      <c r="Q217" s="17" t="str">
        <f>IF($A217&lt;&gt;"",IF(P217&lt;&gt;"",IF($A217=0,"L",IF($C217=P217,"W","L")),""),"")</f>
        <v/>
      </c>
      <c r="R217" s="45"/>
      <c r="S217" s="45"/>
      <c r="T217" s="44"/>
    </row>
    <row r="218" spans="1:20">
      <c r="A218" s="35"/>
      <c r="B218" s="44"/>
      <c r="C218" s="44"/>
      <c r="D218" s="44"/>
      <c r="E218" s="44"/>
      <c r="F218" s="47"/>
      <c r="G218" s="46"/>
      <c r="H218" s="49"/>
      <c r="I218" s="47"/>
      <c r="J218" s="17" t="str">
        <f>IF($A218&lt;&gt;"",IF(I218&lt;&gt;"",IF($A218=0,"L",IF($C218=I218,"W","L")),""),"")</f>
        <v/>
      </c>
      <c r="K218" s="45"/>
      <c r="L218" s="45"/>
      <c r="M218" s="47"/>
      <c r="N218" s="46"/>
      <c r="O218" s="49"/>
      <c r="P218" s="17" t="str">
        <f>IF($A217&lt;&gt;"",IF(OR(#REF!&lt;&gt;0,#REF!&lt;&gt;0),"","O"),"")</f>
        <v/>
      </c>
      <c r="Q218" s="17" t="str">
        <f>IF($A218&lt;&gt;"",IF(P218&lt;&gt;"",IF($A218=0,"L",IF($C218=P218,"W","L")),""),"")</f>
        <v/>
      </c>
      <c r="R218" s="45"/>
      <c r="S218" s="45"/>
      <c r="T218" s="44"/>
    </row>
    <row r="219" spans="1:20">
      <c r="A219" s="35"/>
      <c r="B219" s="44"/>
      <c r="C219" s="44"/>
      <c r="D219" s="44"/>
      <c r="E219" s="44"/>
      <c r="F219" s="47"/>
      <c r="G219" s="46"/>
      <c r="H219" s="49"/>
      <c r="I219" s="47"/>
      <c r="J219" s="17" t="str">
        <f>IF($A219&lt;&gt;"",IF(I219&lt;&gt;"",IF($A219=0,"L",IF($C219=I219,"W","L")),""),"")</f>
        <v/>
      </c>
      <c r="K219" s="45"/>
      <c r="L219" s="45"/>
      <c r="M219" s="47"/>
      <c r="N219" s="46"/>
      <c r="O219" s="49"/>
      <c r="P219" s="47"/>
      <c r="Q219" s="17" t="str">
        <f>IF($A219&lt;&gt;"",IF(P219&lt;&gt;"",IF($A219=0,"L",IF($C219=P219,"W","L")),""),"")</f>
        <v/>
      </c>
      <c r="R219" s="45"/>
      <c r="S219" s="45"/>
      <c r="T219" s="44"/>
    </row>
    <row r="220" spans="1:20">
      <c r="A220" s="35"/>
      <c r="B220" s="44"/>
      <c r="C220" s="44"/>
      <c r="D220" s="44"/>
      <c r="E220" s="44"/>
      <c r="F220" s="47"/>
      <c r="G220" s="46"/>
      <c r="H220" s="49"/>
      <c r="I220" s="47"/>
      <c r="J220" s="17" t="str">
        <f>IF($A220&lt;&gt;"",IF(I220&lt;&gt;"",IF($A220=0,"L",IF($C220=I220,"W","L")),""),"")</f>
        <v/>
      </c>
      <c r="K220" s="45"/>
      <c r="L220" s="45"/>
      <c r="M220" s="47"/>
      <c r="N220" s="46"/>
      <c r="O220" s="49"/>
      <c r="P220" s="47"/>
      <c r="Q220" s="17" t="str">
        <f>IF($A220&lt;&gt;"",IF(P220&lt;&gt;"",IF($A220=0,"L",IF($C220=P220,"W","L")),""),"")</f>
        <v/>
      </c>
      <c r="R220" s="45"/>
      <c r="S220" s="45"/>
      <c r="T220" s="44"/>
    </row>
    <row r="221" spans="1:20">
      <c r="A221" s="35"/>
      <c r="B221" s="44"/>
      <c r="C221" s="44"/>
      <c r="D221" s="44"/>
      <c r="E221" s="44"/>
      <c r="F221" s="47"/>
      <c r="G221" s="46"/>
      <c r="H221" s="49"/>
      <c r="I221" s="47"/>
      <c r="J221" s="17" t="str">
        <f>IF($A221&lt;&gt;"",IF(I221&lt;&gt;"",IF($A221=0,"L",IF($C221=I221,"W","L")),""),"")</f>
        <v/>
      </c>
      <c r="K221" s="45"/>
      <c r="L221" s="45"/>
      <c r="M221" s="47"/>
      <c r="N221" s="46"/>
      <c r="O221" s="49"/>
      <c r="P221" s="47"/>
      <c r="Q221" s="17" t="str">
        <f>IF($A221&lt;&gt;"",IF(P221&lt;&gt;"",IF($A221=0,"L",IF($C221=P221,"W","L")),""),"")</f>
        <v/>
      </c>
      <c r="R221" s="45"/>
      <c r="S221" s="45"/>
      <c r="T221" s="44"/>
    </row>
    <row r="222" spans="1:20">
      <c r="A222" s="35"/>
      <c r="B222" s="44"/>
      <c r="C222" s="44"/>
      <c r="D222" s="44"/>
      <c r="E222" s="44"/>
      <c r="F222" s="47"/>
      <c r="G222" s="46"/>
      <c r="H222" s="49"/>
      <c r="I222" s="47"/>
      <c r="J222" s="17" t="str">
        <f>IF($A222&lt;&gt;"",IF(I222&lt;&gt;"",IF($A222=0,"L",IF($C222=I222,"W","L")),""),"")</f>
        <v/>
      </c>
      <c r="K222" s="45"/>
      <c r="L222" s="45"/>
      <c r="M222" s="47"/>
      <c r="N222" s="46"/>
      <c r="O222" s="49"/>
      <c r="P222" s="47"/>
      <c r="Q222" s="17" t="str">
        <f>IF($A222&lt;&gt;"",IF(P222&lt;&gt;"",IF($A222=0,"L",IF($C222=P222,"W","L")),""),"")</f>
        <v/>
      </c>
      <c r="R222" s="45"/>
      <c r="S222" s="45"/>
      <c r="T222" s="44"/>
    </row>
    <row r="223" spans="1:20">
      <c r="A223" s="35"/>
      <c r="B223" s="44"/>
      <c r="C223" s="44"/>
      <c r="D223" s="44"/>
      <c r="E223" s="44"/>
      <c r="F223" s="47"/>
      <c r="G223" s="46"/>
      <c r="H223" s="49"/>
      <c r="I223" s="47"/>
      <c r="J223" s="17" t="str">
        <f>IF($A223&lt;&gt;"",IF(I223&lt;&gt;"",IF($A223=0,"L",IF($C223=I223,"W","L")),""),"")</f>
        <v/>
      </c>
      <c r="K223" s="45"/>
      <c r="L223" s="45"/>
      <c r="M223" s="47"/>
      <c r="N223" s="46"/>
      <c r="O223" s="49"/>
      <c r="P223" s="47"/>
      <c r="Q223" s="17" t="str">
        <f>IF($A223&lt;&gt;"",IF(P223&lt;&gt;"",IF($A223=0,"L",IF($C223=P223,"W","L")),""),"")</f>
        <v/>
      </c>
      <c r="R223" s="45"/>
      <c r="S223" s="45"/>
      <c r="T223" s="44"/>
    </row>
    <row r="224" spans="1:20">
      <c r="A224" s="35"/>
      <c r="B224" s="44"/>
      <c r="C224" s="44"/>
      <c r="D224" s="44"/>
      <c r="E224" s="44"/>
      <c r="F224" s="47"/>
      <c r="G224" s="46"/>
      <c r="H224" s="49"/>
      <c r="I224" s="47"/>
      <c r="J224" s="17" t="str">
        <f>IF($A224&lt;&gt;"",IF(I224&lt;&gt;"",IF($A224=0,"L",IF($C224=I224,"W","L")),""),"")</f>
        <v/>
      </c>
      <c r="K224" s="45"/>
      <c r="L224" s="45"/>
      <c r="M224" s="47"/>
      <c r="N224" s="46"/>
      <c r="O224" s="49"/>
      <c r="P224" s="47"/>
      <c r="Q224" s="17" t="str">
        <f>IF($A224&lt;&gt;"",IF(P224&lt;&gt;"",IF($A224=0,"L",IF($C224=P224,"W","L")),""),"")</f>
        <v/>
      </c>
      <c r="R224" s="45"/>
      <c r="S224" s="45"/>
      <c r="T224" s="44"/>
    </row>
    <row r="225" spans="1:20">
      <c r="A225" s="35"/>
      <c r="B225" s="44"/>
      <c r="C225" s="44"/>
      <c r="D225" s="44"/>
      <c r="E225" s="44"/>
      <c r="F225" s="47"/>
      <c r="G225" s="46"/>
      <c r="H225" s="49"/>
      <c r="I225" s="47"/>
      <c r="J225" s="17" t="str">
        <f>IF($A225&lt;&gt;"",IF(I225&lt;&gt;"",IF($A225=0,"L",IF($C225=I225,"W","L")),""),"")</f>
        <v/>
      </c>
      <c r="K225" s="45"/>
      <c r="L225" s="45"/>
      <c r="M225" s="47"/>
      <c r="N225" s="46"/>
      <c r="O225" s="49"/>
      <c r="P225" s="47"/>
      <c r="Q225" s="17" t="str">
        <f>IF($A225&lt;&gt;"",IF(P225&lt;&gt;"",IF($A225=0,"L",IF($C225=P225,"W","L")),""),"")</f>
        <v/>
      </c>
      <c r="R225" s="45"/>
      <c r="S225" s="45"/>
      <c r="T225" s="44"/>
    </row>
    <row r="226" spans="1:20">
      <c r="A226" s="35"/>
      <c r="B226" s="44"/>
      <c r="C226" s="44"/>
      <c r="D226" s="44"/>
      <c r="E226" s="44"/>
      <c r="F226" s="47"/>
      <c r="G226" s="46"/>
      <c r="H226" s="49"/>
      <c r="I226" s="47"/>
      <c r="J226" s="47"/>
      <c r="K226" s="45"/>
      <c r="L226" s="45"/>
      <c r="M226" s="47"/>
      <c r="N226" s="46"/>
      <c r="O226" s="49"/>
      <c r="P226" s="47"/>
      <c r="Q226" s="47"/>
      <c r="R226" s="45"/>
      <c r="S226" s="45"/>
      <c r="T226" s="44"/>
    </row>
    <row r="227" spans="1:20">
      <c r="A227" s="35"/>
      <c r="B227" s="44"/>
      <c r="C227" s="44"/>
      <c r="D227" s="44"/>
      <c r="E227" s="44"/>
      <c r="F227" s="47"/>
      <c r="G227" s="46"/>
      <c r="H227" s="49"/>
      <c r="I227" s="47"/>
      <c r="J227" s="47"/>
      <c r="K227" s="45"/>
      <c r="L227" s="45"/>
      <c r="M227" s="47"/>
      <c r="N227" s="46"/>
      <c r="O227" s="49"/>
      <c r="P227" s="47"/>
      <c r="Q227" s="47"/>
      <c r="R227" s="45"/>
      <c r="S227" s="45"/>
      <c r="T227" s="44"/>
    </row>
    <row r="228" spans="1:20">
      <c r="A228" s="35"/>
      <c r="B228" s="44"/>
      <c r="C228" s="44"/>
      <c r="D228" s="44"/>
      <c r="E228" s="44"/>
      <c r="F228" s="47"/>
      <c r="G228" s="46"/>
      <c r="H228" s="49"/>
      <c r="I228" s="47"/>
      <c r="J228" s="47"/>
      <c r="K228" s="45"/>
      <c r="L228" s="45"/>
      <c r="M228" s="47"/>
      <c r="N228" s="46"/>
      <c r="O228" s="49"/>
      <c r="P228" s="47"/>
      <c r="Q228" s="47"/>
      <c r="R228" s="45"/>
      <c r="S228" s="45"/>
      <c r="T228" s="44"/>
    </row>
    <row r="229" spans="1:20">
      <c r="A229" s="35"/>
      <c r="B229" s="44"/>
      <c r="C229" s="44"/>
      <c r="D229" s="44"/>
      <c r="E229" s="44"/>
      <c r="F229" s="47"/>
      <c r="G229" s="46"/>
      <c r="H229" s="49"/>
      <c r="I229" s="47"/>
      <c r="J229" s="47"/>
      <c r="K229" s="45"/>
      <c r="L229" s="45"/>
      <c r="M229" s="47"/>
      <c r="N229" s="46"/>
      <c r="O229" s="49"/>
      <c r="P229" s="47"/>
      <c r="Q229" s="47"/>
      <c r="R229" s="45"/>
      <c r="S229" s="45"/>
      <c r="T229" s="44"/>
    </row>
    <row r="230" spans="1:20">
      <c r="A230" s="35"/>
      <c r="B230" s="44"/>
      <c r="C230" s="44"/>
      <c r="D230" s="44"/>
      <c r="E230" s="44"/>
      <c r="F230" s="47"/>
      <c r="G230" s="46"/>
      <c r="H230" s="49"/>
      <c r="I230" s="47"/>
      <c r="J230" s="47"/>
      <c r="K230" s="45"/>
      <c r="L230" s="45"/>
      <c r="M230" s="47"/>
      <c r="N230" s="46"/>
      <c r="O230" s="49"/>
      <c r="P230" s="47"/>
      <c r="Q230" s="47"/>
      <c r="R230" s="45"/>
      <c r="S230" s="45"/>
      <c r="T230" s="44"/>
    </row>
    <row r="231" spans="1:20">
      <c r="A231" s="35"/>
      <c r="B231" s="44"/>
      <c r="C231" s="44"/>
      <c r="D231" s="44"/>
      <c r="E231" s="44"/>
      <c r="F231" s="47"/>
      <c r="G231" s="46"/>
      <c r="H231" s="49"/>
      <c r="I231" s="47"/>
      <c r="J231" s="47"/>
      <c r="K231" s="45"/>
      <c r="L231" s="45"/>
      <c r="M231" s="47"/>
      <c r="N231" s="46"/>
      <c r="O231" s="49"/>
      <c r="P231" s="47"/>
      <c r="Q231" s="47"/>
      <c r="R231" s="45"/>
      <c r="S231" s="45"/>
      <c r="T231" s="44"/>
    </row>
    <row r="232" spans="1:20">
      <c r="A232" s="35"/>
      <c r="B232" s="44"/>
      <c r="C232" s="44"/>
      <c r="D232" s="44"/>
      <c r="E232" s="44"/>
      <c r="F232" s="47"/>
      <c r="G232" s="46"/>
      <c r="H232" s="43"/>
      <c r="I232" s="47"/>
      <c r="J232" s="47"/>
      <c r="K232" s="45"/>
      <c r="L232" s="45"/>
      <c r="M232" s="47"/>
      <c r="N232" s="46"/>
      <c r="O232" s="43"/>
      <c r="P232" s="47"/>
      <c r="Q232" s="47"/>
      <c r="R232" s="45"/>
      <c r="S232" s="45"/>
      <c r="T232" s="44"/>
    </row>
    <row r="233" spans="1:20">
      <c r="A233" s="35"/>
      <c r="B233" s="44"/>
      <c r="C233" s="44"/>
      <c r="D233" s="44"/>
      <c r="E233" s="44"/>
      <c r="F233" s="47"/>
      <c r="G233" s="46"/>
      <c r="H233" s="43"/>
      <c r="I233" s="47"/>
      <c r="J233" s="47"/>
      <c r="K233" s="45"/>
      <c r="L233" s="45"/>
      <c r="M233" s="47"/>
      <c r="N233" s="46"/>
      <c r="O233" s="43"/>
      <c r="P233" s="47"/>
      <c r="Q233" s="47"/>
      <c r="R233" s="45"/>
      <c r="S233" s="45"/>
      <c r="T233" s="44"/>
    </row>
    <row r="234" spans="1:20">
      <c r="A234" s="35"/>
      <c r="B234" s="44"/>
      <c r="C234" s="44"/>
      <c r="D234" s="44"/>
      <c r="E234" s="44"/>
      <c r="F234" s="47"/>
      <c r="G234" s="46"/>
      <c r="H234" s="43"/>
      <c r="I234" s="47"/>
      <c r="J234" s="47"/>
      <c r="K234" s="45"/>
      <c r="L234" s="45"/>
      <c r="M234" s="47"/>
      <c r="N234" s="46"/>
      <c r="O234" s="43"/>
      <c r="P234" s="47"/>
      <c r="Q234" s="47"/>
      <c r="R234" s="45"/>
      <c r="S234" s="45"/>
      <c r="T234" s="44"/>
    </row>
    <row r="235" spans="1:20">
      <c r="A235" s="35"/>
      <c r="B235" s="44"/>
      <c r="C235" s="44"/>
      <c r="D235" s="44"/>
      <c r="E235" s="44"/>
      <c r="F235" s="47"/>
      <c r="G235" s="46"/>
      <c r="H235" s="43"/>
      <c r="I235" s="47"/>
      <c r="J235" s="47"/>
      <c r="K235" s="45"/>
      <c r="L235" s="45"/>
      <c r="M235" s="47"/>
      <c r="N235" s="46"/>
      <c r="O235" s="43"/>
      <c r="P235" s="47"/>
      <c r="Q235" s="47"/>
      <c r="R235" s="45"/>
      <c r="S235" s="45"/>
      <c r="T235" s="44"/>
    </row>
    <row r="236" spans="1:20">
      <c r="A236" s="35"/>
      <c r="B236" s="44"/>
      <c r="C236" s="44"/>
      <c r="D236" s="44"/>
      <c r="E236" s="44"/>
      <c r="F236" s="47"/>
      <c r="G236" s="46"/>
      <c r="H236" s="43"/>
      <c r="I236" s="47"/>
      <c r="J236" s="47"/>
      <c r="K236" s="45"/>
      <c r="L236" s="45"/>
      <c r="M236" s="47"/>
      <c r="N236" s="46"/>
      <c r="O236" s="43"/>
      <c r="P236" s="47"/>
      <c r="Q236" s="47"/>
      <c r="R236" s="45"/>
      <c r="S236" s="45"/>
      <c r="T236" s="44"/>
    </row>
    <row r="237" spans="1:20">
      <c r="A237" s="35"/>
      <c r="B237" s="44"/>
      <c r="C237" s="44"/>
      <c r="D237" s="44"/>
      <c r="E237" s="44"/>
      <c r="F237" s="47"/>
      <c r="G237" s="46"/>
      <c r="H237" s="43"/>
      <c r="I237" s="47"/>
      <c r="J237" s="47"/>
      <c r="K237" s="45"/>
      <c r="L237" s="45"/>
      <c r="M237" s="47"/>
      <c r="N237" s="46"/>
      <c r="O237" s="43"/>
      <c r="P237" s="47"/>
      <c r="Q237" s="47"/>
      <c r="R237" s="45"/>
      <c r="S237" s="45"/>
      <c r="T237" s="44"/>
    </row>
    <row r="238" spans="1:20">
      <c r="A238" s="35"/>
      <c r="B238" s="44"/>
      <c r="C238" s="44"/>
      <c r="D238" s="44"/>
      <c r="E238" s="44"/>
      <c r="F238" s="47"/>
      <c r="G238" s="46"/>
      <c r="H238" s="43"/>
      <c r="I238" s="47"/>
      <c r="J238" s="47"/>
      <c r="K238" s="45"/>
      <c r="L238" s="45"/>
      <c r="M238" s="47"/>
      <c r="N238" s="46"/>
      <c r="O238" s="43"/>
      <c r="P238" s="47"/>
      <c r="Q238" s="47"/>
      <c r="R238" s="45"/>
      <c r="S238" s="45"/>
      <c r="T238" s="44"/>
    </row>
    <row r="239" spans="1:20">
      <c r="A239" s="35"/>
      <c r="B239" s="44"/>
      <c r="C239" s="44"/>
      <c r="D239" s="44"/>
      <c r="E239" s="44"/>
      <c r="F239" s="47"/>
      <c r="G239" s="46"/>
      <c r="H239" s="43"/>
      <c r="I239" s="47"/>
      <c r="J239" s="47"/>
      <c r="K239" s="45"/>
      <c r="L239" s="45"/>
      <c r="M239" s="47"/>
      <c r="N239" s="46"/>
      <c r="O239" s="43"/>
      <c r="P239" s="47"/>
      <c r="Q239" s="47"/>
      <c r="R239" s="45"/>
      <c r="S239" s="45"/>
      <c r="T239" s="44"/>
    </row>
    <row r="240" spans="1:20">
      <c r="A240" s="35"/>
      <c r="B240" s="44"/>
      <c r="C240" s="44"/>
      <c r="D240" s="44"/>
      <c r="E240" s="44"/>
      <c r="F240" s="47"/>
      <c r="G240" s="46"/>
      <c r="H240" s="43"/>
      <c r="I240" s="47"/>
      <c r="J240" s="47"/>
      <c r="K240" s="45"/>
      <c r="L240" s="45"/>
      <c r="M240" s="47"/>
      <c r="N240" s="46"/>
      <c r="O240" s="43"/>
      <c r="P240" s="47"/>
      <c r="Q240" s="47"/>
      <c r="R240" s="45"/>
      <c r="S240" s="45"/>
      <c r="T240" s="44"/>
    </row>
    <row r="241" spans="1:20">
      <c r="A241" s="35"/>
      <c r="B241" s="44"/>
      <c r="C241" s="44"/>
      <c r="D241" s="44"/>
      <c r="E241" s="44"/>
      <c r="F241" s="47"/>
      <c r="G241" s="46"/>
      <c r="H241" s="43"/>
      <c r="I241" s="47"/>
      <c r="J241" s="47"/>
      <c r="K241" s="45"/>
      <c r="L241" s="45"/>
      <c r="M241" s="47"/>
      <c r="N241" s="46"/>
      <c r="O241" s="43"/>
      <c r="P241" s="47"/>
      <c r="Q241" s="47"/>
      <c r="R241" s="45"/>
      <c r="S241" s="45"/>
      <c r="T241" s="44"/>
    </row>
    <row r="242" spans="1:20">
      <c r="A242" s="35"/>
      <c r="B242" s="44"/>
      <c r="C242" s="44"/>
      <c r="D242" s="44"/>
      <c r="E242" s="44"/>
      <c r="F242" s="47"/>
      <c r="G242" s="46"/>
      <c r="H242" s="43"/>
      <c r="I242" s="47"/>
      <c r="J242" s="47"/>
      <c r="K242" s="45"/>
      <c r="L242" s="45"/>
      <c r="M242" s="47"/>
      <c r="N242" s="46"/>
      <c r="O242" s="43"/>
      <c r="P242" s="47"/>
      <c r="Q242" s="47"/>
      <c r="R242" s="45"/>
      <c r="S242" s="45"/>
      <c r="T242" s="44"/>
    </row>
    <row r="243" spans="1:20">
      <c r="A243" s="35"/>
      <c r="B243" s="44"/>
      <c r="C243" s="44"/>
      <c r="D243" s="44"/>
      <c r="E243" s="44"/>
      <c r="F243" s="47"/>
      <c r="G243" s="46"/>
      <c r="H243" s="43"/>
      <c r="I243" s="47"/>
      <c r="J243" s="47"/>
      <c r="K243" s="45"/>
      <c r="L243" s="45"/>
      <c r="M243" s="47"/>
      <c r="N243" s="46"/>
      <c r="O243" s="43"/>
      <c r="P243" s="47"/>
      <c r="Q243" s="47"/>
      <c r="R243" s="45"/>
      <c r="S243" s="45"/>
      <c r="T243" s="44"/>
    </row>
    <row r="244" spans="1:20">
      <c r="A244" s="35"/>
      <c r="B244" s="44"/>
      <c r="C244" s="44"/>
      <c r="D244" s="44"/>
      <c r="E244" s="44"/>
      <c r="F244" s="47"/>
      <c r="G244" s="46"/>
      <c r="H244" s="43"/>
      <c r="I244" s="47"/>
      <c r="J244" s="47"/>
      <c r="K244" s="45"/>
      <c r="L244" s="45"/>
      <c r="M244" s="47"/>
      <c r="N244" s="46"/>
      <c r="O244" s="43"/>
      <c r="P244" s="47"/>
      <c r="Q244" s="47"/>
      <c r="R244" s="45"/>
      <c r="S244" s="45"/>
      <c r="T244" s="44"/>
    </row>
    <row r="245" spans="1:20">
      <c r="A245" s="35"/>
      <c r="B245" s="44"/>
      <c r="C245" s="44"/>
      <c r="D245" s="44"/>
      <c r="E245" s="44"/>
      <c r="F245" s="47"/>
      <c r="G245" s="46"/>
      <c r="H245" s="43"/>
      <c r="I245" s="47"/>
      <c r="J245" s="47"/>
      <c r="K245" s="45"/>
      <c r="L245" s="45"/>
      <c r="M245" s="47"/>
      <c r="N245" s="46"/>
      <c r="O245" s="43"/>
      <c r="P245" s="47"/>
      <c r="Q245" s="47"/>
      <c r="R245" s="45"/>
      <c r="S245" s="45"/>
      <c r="T245" s="44"/>
    </row>
    <row r="246" spans="1:20">
      <c r="A246" s="35"/>
      <c r="B246" s="44"/>
      <c r="C246" s="44"/>
      <c r="D246" s="44"/>
      <c r="E246" s="44"/>
      <c r="F246" s="47"/>
      <c r="G246" s="46"/>
      <c r="H246" s="43"/>
      <c r="I246" s="47"/>
      <c r="J246" s="47"/>
      <c r="K246" s="45"/>
      <c r="L246" s="45"/>
      <c r="M246" s="47"/>
      <c r="N246" s="46"/>
      <c r="O246" s="43"/>
      <c r="P246" s="47"/>
      <c r="Q246" s="47"/>
      <c r="R246" s="45"/>
      <c r="S246" s="45"/>
      <c r="T246" s="44"/>
    </row>
    <row r="247" spans="1:20">
      <c r="A247" s="35"/>
      <c r="B247" s="44"/>
      <c r="C247" s="44"/>
      <c r="D247" s="44"/>
      <c r="E247" s="44"/>
      <c r="F247" s="47"/>
      <c r="G247" s="46"/>
      <c r="H247" s="43"/>
      <c r="I247" s="47"/>
      <c r="J247" s="47"/>
      <c r="K247" s="45"/>
      <c r="L247" s="45"/>
      <c r="M247" s="47"/>
      <c r="N247" s="46"/>
      <c r="O247" s="43"/>
      <c r="P247" s="47"/>
      <c r="Q247" s="47"/>
      <c r="R247" s="45"/>
      <c r="S247" s="45"/>
      <c r="T247" s="44"/>
    </row>
    <row r="248" spans="1:20">
      <c r="A248" s="35"/>
      <c r="B248" s="44"/>
      <c r="C248" s="44"/>
      <c r="D248" s="44"/>
      <c r="E248" s="44"/>
      <c r="F248" s="47"/>
      <c r="G248" s="46"/>
      <c r="H248" s="43"/>
      <c r="I248" s="47"/>
      <c r="J248" s="47"/>
      <c r="K248" s="45"/>
      <c r="L248" s="45"/>
      <c r="M248" s="47"/>
      <c r="N248" s="46"/>
      <c r="O248" s="43"/>
      <c r="P248" s="47"/>
      <c r="Q248" s="47"/>
      <c r="R248" s="45"/>
      <c r="S248" s="45"/>
      <c r="T248" s="44"/>
    </row>
    <row r="249" spans="1:20">
      <c r="A249" s="35"/>
      <c r="B249" s="44"/>
      <c r="C249" s="44"/>
      <c r="D249" s="44"/>
      <c r="E249" s="44"/>
      <c r="F249" s="47"/>
      <c r="G249" s="46"/>
      <c r="H249" s="43"/>
      <c r="I249" s="47"/>
      <c r="J249" s="47"/>
      <c r="K249" s="45"/>
      <c r="L249" s="45"/>
      <c r="M249" s="47"/>
      <c r="N249" s="46"/>
      <c r="O249" s="43"/>
      <c r="P249" s="47"/>
      <c r="Q249" s="47"/>
      <c r="R249" s="45"/>
      <c r="S249" s="45"/>
      <c r="T249" s="44"/>
    </row>
    <row r="250" spans="1:20">
      <c r="A250" s="35"/>
      <c r="B250" s="44"/>
      <c r="C250" s="44"/>
      <c r="D250" s="44"/>
      <c r="E250" s="44"/>
      <c r="F250" s="47"/>
      <c r="G250" s="46"/>
      <c r="H250" s="43"/>
      <c r="I250" s="47"/>
      <c r="J250" s="47"/>
      <c r="K250" s="45"/>
      <c r="L250" s="45"/>
      <c r="M250" s="47"/>
      <c r="N250" s="46"/>
      <c r="O250" s="43"/>
      <c r="P250" s="47"/>
      <c r="Q250" s="47"/>
      <c r="R250" s="45"/>
      <c r="S250" s="45"/>
      <c r="T250" s="44"/>
    </row>
    <row r="251" spans="1:20">
      <c r="A251" s="35"/>
      <c r="B251" s="44"/>
      <c r="C251" s="44"/>
      <c r="D251" s="44"/>
      <c r="E251" s="44"/>
      <c r="F251" s="47"/>
      <c r="G251" s="46"/>
      <c r="H251" s="43"/>
      <c r="I251" s="47"/>
      <c r="J251" s="47"/>
      <c r="K251" s="45"/>
      <c r="L251" s="45"/>
      <c r="M251" s="47"/>
      <c r="N251" s="46"/>
      <c r="O251" s="43"/>
      <c r="P251" s="47"/>
      <c r="Q251" s="47"/>
      <c r="R251" s="45"/>
      <c r="S251" s="45"/>
      <c r="T251" s="44"/>
    </row>
    <row r="252" spans="1:20">
      <c r="A252" s="35"/>
      <c r="B252" s="44"/>
      <c r="C252" s="44"/>
      <c r="D252" s="44"/>
      <c r="E252" s="44"/>
      <c r="F252" s="47"/>
      <c r="G252" s="46"/>
      <c r="H252" s="43"/>
      <c r="I252" s="47"/>
      <c r="J252" s="47"/>
      <c r="K252" s="45"/>
      <c r="L252" s="45"/>
      <c r="M252" s="47"/>
      <c r="N252" s="46"/>
      <c r="O252" s="43"/>
      <c r="P252" s="47"/>
      <c r="Q252" s="47"/>
      <c r="R252" s="45"/>
      <c r="S252" s="45"/>
      <c r="T252" s="44"/>
    </row>
    <row r="253" spans="1:20">
      <c r="A253" s="35"/>
      <c r="B253" s="44"/>
      <c r="C253" s="44"/>
      <c r="D253" s="44"/>
      <c r="E253" s="44"/>
      <c r="F253" s="47"/>
      <c r="G253" s="46"/>
      <c r="H253" s="43"/>
      <c r="I253" s="47"/>
      <c r="J253" s="47"/>
      <c r="K253" s="45"/>
      <c r="L253" s="45"/>
      <c r="M253" s="47"/>
      <c r="N253" s="46"/>
      <c r="O253" s="43"/>
      <c r="P253" s="47"/>
      <c r="Q253" s="47"/>
      <c r="R253" s="45"/>
      <c r="S253" s="45"/>
      <c r="T253" s="44"/>
    </row>
    <row r="254" spans="1:20">
      <c r="A254" s="35"/>
      <c r="B254" s="44"/>
      <c r="C254" s="44"/>
      <c r="D254" s="44"/>
      <c r="E254" s="44"/>
      <c r="F254" s="47"/>
      <c r="G254" s="46"/>
      <c r="H254" s="43"/>
      <c r="I254" s="47"/>
      <c r="J254" s="47"/>
      <c r="K254" s="45"/>
      <c r="L254" s="45"/>
      <c r="M254" s="47"/>
      <c r="N254" s="46"/>
      <c r="O254" s="43"/>
      <c r="P254" s="47"/>
      <c r="Q254" s="47"/>
      <c r="R254" s="45"/>
      <c r="S254" s="45"/>
      <c r="T254" s="44"/>
    </row>
    <row r="255" spans="1:20">
      <c r="A255" s="35"/>
      <c r="B255" s="44"/>
      <c r="C255" s="44"/>
      <c r="D255" s="44"/>
      <c r="E255" s="44"/>
      <c r="F255" s="47"/>
      <c r="G255" s="46"/>
      <c r="H255" s="43"/>
      <c r="I255" s="47"/>
      <c r="J255" s="47"/>
      <c r="K255" s="45"/>
      <c r="L255" s="45"/>
      <c r="M255" s="47"/>
      <c r="N255" s="46"/>
      <c r="O255" s="43"/>
      <c r="P255" s="47"/>
      <c r="Q255" s="47"/>
      <c r="R255" s="45"/>
      <c r="S255" s="45"/>
      <c r="T255" s="44"/>
    </row>
    <row r="256" spans="1:20">
      <c r="A256" s="35"/>
      <c r="B256" s="44"/>
      <c r="C256" s="44"/>
      <c r="D256" s="44"/>
      <c r="E256" s="44"/>
      <c r="F256" s="47"/>
      <c r="G256" s="46"/>
      <c r="H256" s="43"/>
      <c r="I256" s="47"/>
      <c r="J256" s="47"/>
      <c r="K256" s="45"/>
      <c r="L256" s="45"/>
      <c r="M256" s="47"/>
      <c r="N256" s="46"/>
      <c r="O256" s="43"/>
      <c r="P256" s="47"/>
      <c r="Q256" s="47"/>
      <c r="R256" s="45"/>
      <c r="S256" s="45"/>
      <c r="T256" s="44"/>
    </row>
    <row r="257" spans="1:20">
      <c r="A257" s="35"/>
      <c r="B257" s="44"/>
      <c r="C257" s="44"/>
      <c r="D257" s="44"/>
      <c r="E257" s="44"/>
      <c r="F257" s="47"/>
      <c r="G257" s="46"/>
      <c r="H257" s="43"/>
      <c r="I257" s="47"/>
      <c r="J257" s="47"/>
      <c r="K257" s="45"/>
      <c r="L257" s="45"/>
      <c r="M257" s="47"/>
      <c r="N257" s="46"/>
      <c r="O257" s="43"/>
      <c r="P257" s="47"/>
      <c r="Q257" s="47"/>
      <c r="R257" s="45"/>
      <c r="S257" s="45"/>
      <c r="T257" s="44"/>
    </row>
    <row r="258" spans="1:20">
      <c r="A258" s="35"/>
      <c r="B258" s="44"/>
      <c r="C258" s="44"/>
      <c r="D258" s="44"/>
      <c r="E258" s="44"/>
      <c r="F258" s="47"/>
      <c r="G258" s="46"/>
      <c r="H258" s="43"/>
      <c r="I258" s="47"/>
      <c r="J258" s="47"/>
      <c r="K258" s="45"/>
      <c r="L258" s="45"/>
      <c r="M258" s="47"/>
      <c r="N258" s="46"/>
      <c r="O258" s="43"/>
      <c r="P258" s="47"/>
      <c r="Q258" s="47"/>
      <c r="R258" s="45"/>
      <c r="S258" s="45"/>
      <c r="T258" s="44"/>
    </row>
    <row r="259" spans="1:20">
      <c r="A259" s="35"/>
      <c r="B259" s="44"/>
      <c r="C259" s="44"/>
      <c r="D259" s="44"/>
      <c r="E259" s="44"/>
      <c r="F259" s="47"/>
      <c r="G259" s="46"/>
      <c r="H259" s="43"/>
      <c r="I259" s="47"/>
      <c r="J259" s="47"/>
      <c r="K259" s="45"/>
      <c r="L259" s="45"/>
      <c r="M259" s="47"/>
      <c r="N259" s="46"/>
      <c r="O259" s="43"/>
      <c r="P259" s="47"/>
      <c r="Q259" s="47"/>
      <c r="R259" s="45"/>
      <c r="S259" s="45"/>
      <c r="T259" s="44"/>
    </row>
    <row r="260" spans="1:20">
      <c r="A260" s="35"/>
      <c r="B260" s="44"/>
      <c r="C260" s="44"/>
      <c r="D260" s="44"/>
      <c r="E260" s="44"/>
      <c r="F260" s="47"/>
      <c r="G260" s="46"/>
      <c r="H260" s="43"/>
      <c r="I260" s="47"/>
      <c r="J260" s="47"/>
      <c r="K260" s="45"/>
      <c r="L260" s="45"/>
      <c r="M260" s="47"/>
      <c r="N260" s="46"/>
      <c r="O260" s="43"/>
      <c r="P260" s="47"/>
      <c r="Q260" s="47"/>
      <c r="R260" s="45"/>
      <c r="S260" s="45"/>
      <c r="T260" s="44"/>
    </row>
    <row r="261" spans="1:20">
      <c r="A261" s="35"/>
      <c r="B261" s="44"/>
      <c r="C261" s="44"/>
      <c r="D261" s="44"/>
      <c r="E261" s="44"/>
      <c r="F261" s="47"/>
      <c r="G261" s="46"/>
      <c r="H261" s="43"/>
      <c r="I261" s="47"/>
      <c r="J261" s="47"/>
      <c r="K261" s="45"/>
      <c r="L261" s="45"/>
      <c r="M261" s="47"/>
      <c r="N261" s="46"/>
      <c r="O261" s="43"/>
      <c r="P261" s="47"/>
      <c r="Q261" s="47"/>
      <c r="R261" s="45"/>
      <c r="S261" s="45"/>
      <c r="T261" s="44"/>
    </row>
    <row r="262" spans="1:20">
      <c r="A262" s="35"/>
      <c r="B262" s="44"/>
      <c r="C262" s="44"/>
      <c r="D262" s="44"/>
      <c r="E262" s="44"/>
      <c r="F262" s="47"/>
      <c r="G262" s="46"/>
      <c r="H262" s="43"/>
      <c r="I262" s="47"/>
      <c r="J262" s="47"/>
      <c r="K262" s="45"/>
      <c r="L262" s="45"/>
      <c r="M262" s="47"/>
      <c r="N262" s="46"/>
      <c r="O262" s="43"/>
      <c r="P262" s="47"/>
      <c r="Q262" s="47"/>
      <c r="R262" s="45"/>
      <c r="S262" s="45"/>
      <c r="T262" s="44"/>
    </row>
    <row r="263" spans="1:20">
      <c r="A263" s="35"/>
      <c r="B263" s="44"/>
      <c r="C263" s="44"/>
      <c r="D263" s="44"/>
      <c r="E263" s="44"/>
      <c r="F263" s="47"/>
      <c r="G263" s="46"/>
      <c r="H263" s="43"/>
      <c r="I263" s="47"/>
      <c r="J263" s="47"/>
      <c r="K263" s="45"/>
      <c r="L263" s="45"/>
      <c r="M263" s="47"/>
      <c r="N263" s="46"/>
      <c r="O263" s="43"/>
      <c r="P263" s="47"/>
      <c r="Q263" s="47"/>
      <c r="R263" s="45"/>
      <c r="S263" s="45"/>
      <c r="T263" s="44"/>
    </row>
    <row r="264" spans="1:20">
      <c r="A264" s="35"/>
      <c r="B264" s="44"/>
      <c r="C264" s="44"/>
      <c r="D264" s="44"/>
      <c r="E264" s="44"/>
      <c r="F264" s="47"/>
      <c r="G264" s="46"/>
      <c r="H264" s="43"/>
      <c r="I264" s="47"/>
      <c r="J264" s="47"/>
      <c r="K264" s="45"/>
      <c r="L264" s="45"/>
      <c r="M264" s="47"/>
      <c r="N264" s="46"/>
      <c r="O264" s="43"/>
      <c r="P264" s="47"/>
      <c r="Q264" s="47"/>
      <c r="R264" s="45"/>
      <c r="S264" s="45"/>
      <c r="T264" s="44"/>
    </row>
    <row r="265" spans="1:20">
      <c r="A265" s="35"/>
      <c r="B265" s="44"/>
      <c r="C265" s="44"/>
      <c r="D265" s="44"/>
      <c r="E265" s="44"/>
      <c r="F265" s="47"/>
      <c r="G265" s="46"/>
      <c r="H265" s="43"/>
      <c r="I265" s="47"/>
      <c r="J265" s="47"/>
      <c r="K265" s="45"/>
      <c r="L265" s="45"/>
      <c r="M265" s="47"/>
      <c r="N265" s="46"/>
      <c r="O265" s="43"/>
      <c r="P265" s="47"/>
      <c r="Q265" s="47"/>
      <c r="R265" s="45"/>
      <c r="S265" s="45"/>
      <c r="T265" s="44"/>
    </row>
    <row r="266" spans="1:20">
      <c r="A266" s="35"/>
      <c r="B266" s="44"/>
      <c r="C266" s="44"/>
      <c r="D266" s="44"/>
      <c r="E266" s="44"/>
      <c r="F266" s="47"/>
      <c r="G266" s="46"/>
      <c r="H266" s="43"/>
      <c r="I266" s="47"/>
      <c r="J266" s="47"/>
      <c r="K266" s="45"/>
      <c r="L266" s="45"/>
      <c r="M266" s="47"/>
      <c r="N266" s="46"/>
      <c r="O266" s="43"/>
      <c r="P266" s="47"/>
      <c r="Q266" s="47"/>
      <c r="R266" s="45"/>
      <c r="S266" s="45"/>
      <c r="T266" s="44"/>
    </row>
    <row r="267" spans="1:20">
      <c r="A267" s="35"/>
      <c r="B267" s="44"/>
      <c r="C267" s="44"/>
      <c r="D267" s="44"/>
      <c r="E267" s="44"/>
      <c r="F267" s="47"/>
      <c r="G267" s="46"/>
      <c r="H267" s="43"/>
      <c r="I267" s="47"/>
      <c r="J267" s="47"/>
      <c r="K267" s="45"/>
      <c r="L267" s="45"/>
      <c r="M267" s="47"/>
      <c r="N267" s="46"/>
      <c r="O267" s="43"/>
      <c r="P267" s="47"/>
      <c r="Q267" s="47"/>
      <c r="R267" s="45"/>
      <c r="S267" s="45"/>
      <c r="T267" s="44"/>
    </row>
    <row r="268" spans="1:20">
      <c r="A268" s="35"/>
      <c r="B268" s="44"/>
      <c r="C268" s="44"/>
      <c r="D268" s="44"/>
      <c r="E268" s="44"/>
      <c r="F268" s="47"/>
      <c r="G268" s="46"/>
      <c r="H268" s="43"/>
      <c r="I268" s="47"/>
      <c r="J268" s="47"/>
      <c r="K268" s="45"/>
      <c r="L268" s="45"/>
      <c r="M268" s="47"/>
      <c r="N268" s="46"/>
      <c r="O268" s="43"/>
      <c r="P268" s="47"/>
      <c r="Q268" s="47"/>
      <c r="R268" s="45"/>
      <c r="S268" s="45"/>
      <c r="T268" s="44"/>
    </row>
    <row r="269" spans="1:20">
      <c r="A269" s="35"/>
      <c r="B269" s="44"/>
      <c r="C269" s="44"/>
      <c r="D269" s="44"/>
      <c r="E269" s="44"/>
      <c r="F269" s="47"/>
      <c r="G269" s="46"/>
      <c r="H269" s="43"/>
      <c r="I269" s="47"/>
      <c r="J269" s="47"/>
      <c r="K269" s="45"/>
      <c r="L269" s="45"/>
      <c r="M269" s="47"/>
      <c r="N269" s="46"/>
      <c r="O269" s="43"/>
      <c r="P269" s="47"/>
      <c r="Q269" s="47"/>
      <c r="R269" s="45"/>
      <c r="S269" s="45"/>
      <c r="T269" s="44"/>
    </row>
    <row r="270" spans="1:20">
      <c r="A270" s="35"/>
      <c r="B270" s="44"/>
      <c r="C270" s="44"/>
      <c r="D270" s="44"/>
      <c r="E270" s="44"/>
      <c r="F270" s="47"/>
      <c r="G270" s="46"/>
      <c r="H270" s="43"/>
      <c r="I270" s="47"/>
      <c r="J270" s="47"/>
      <c r="K270" s="45"/>
      <c r="L270" s="45"/>
      <c r="M270" s="47"/>
      <c r="N270" s="46"/>
      <c r="O270" s="43"/>
      <c r="P270" s="47"/>
      <c r="Q270" s="47"/>
      <c r="R270" s="45"/>
      <c r="S270" s="45"/>
      <c r="T270" s="44"/>
    </row>
    <row r="271" spans="1:20">
      <c r="A271" s="35"/>
      <c r="B271" s="44"/>
      <c r="C271" s="44"/>
      <c r="D271" s="44"/>
      <c r="E271" s="44"/>
      <c r="F271" s="47"/>
      <c r="G271" s="46"/>
      <c r="H271" s="43"/>
      <c r="I271" s="47"/>
      <c r="J271" s="47"/>
      <c r="K271" s="45"/>
      <c r="L271" s="45"/>
      <c r="M271" s="47"/>
      <c r="N271" s="46"/>
      <c r="O271" s="43"/>
      <c r="P271" s="47"/>
      <c r="Q271" s="47"/>
      <c r="R271" s="45"/>
      <c r="S271" s="45"/>
      <c r="T271" s="44"/>
    </row>
    <row r="272" spans="1:20">
      <c r="A272" s="35"/>
      <c r="B272" s="44"/>
      <c r="C272" s="44"/>
      <c r="D272" s="44"/>
      <c r="E272" s="44"/>
      <c r="F272" s="47"/>
      <c r="G272" s="46"/>
      <c r="H272" s="43"/>
      <c r="I272" s="47"/>
      <c r="J272" s="47"/>
      <c r="K272" s="45"/>
      <c r="L272" s="45"/>
      <c r="M272" s="47"/>
      <c r="N272" s="46"/>
      <c r="O272" s="43"/>
      <c r="P272" s="47"/>
      <c r="Q272" s="47"/>
      <c r="R272" s="45"/>
      <c r="S272" s="45"/>
      <c r="T272" s="44"/>
    </row>
    <row r="273" spans="1:20">
      <c r="A273" s="35"/>
      <c r="B273" s="44"/>
      <c r="C273" s="44"/>
      <c r="D273" s="44"/>
      <c r="E273" s="44"/>
      <c r="F273" s="47"/>
      <c r="G273" s="46"/>
      <c r="H273" s="43"/>
      <c r="I273" s="47"/>
      <c r="J273" s="47"/>
      <c r="K273" s="45"/>
      <c r="L273" s="45"/>
      <c r="M273" s="47"/>
      <c r="N273" s="46"/>
      <c r="O273" s="43"/>
      <c r="P273" s="47"/>
      <c r="Q273" s="47"/>
      <c r="R273" s="45"/>
      <c r="S273" s="45"/>
      <c r="T273" s="44"/>
    </row>
    <row r="274" spans="1:20">
      <c r="A274" s="35"/>
      <c r="B274" s="44"/>
      <c r="C274" s="44"/>
      <c r="D274" s="44"/>
      <c r="E274" s="44"/>
      <c r="F274" s="47"/>
      <c r="G274" s="46"/>
      <c r="H274" s="43"/>
      <c r="I274" s="47"/>
      <c r="J274" s="47"/>
      <c r="K274" s="45"/>
      <c r="L274" s="45"/>
      <c r="M274" s="47"/>
      <c r="N274" s="46"/>
      <c r="O274" s="43"/>
      <c r="P274" s="47"/>
      <c r="Q274" s="47"/>
      <c r="R274" s="45"/>
      <c r="S274" s="45"/>
      <c r="T274" s="44"/>
    </row>
    <row r="275" spans="1:20">
      <c r="A275" s="35"/>
      <c r="B275" s="44"/>
      <c r="C275" s="44"/>
      <c r="D275" s="44"/>
      <c r="E275" s="44"/>
      <c r="F275" s="47"/>
      <c r="G275" s="46"/>
      <c r="H275" s="43"/>
      <c r="I275" s="47"/>
      <c r="J275" s="47"/>
      <c r="K275" s="45"/>
      <c r="L275" s="45"/>
      <c r="M275" s="47"/>
      <c r="N275" s="46"/>
      <c r="O275" s="43"/>
      <c r="P275" s="47"/>
      <c r="Q275" s="47"/>
      <c r="R275" s="45"/>
      <c r="S275" s="45"/>
      <c r="T275" s="44"/>
    </row>
    <row r="276" spans="1:20">
      <c r="A276" s="35"/>
      <c r="B276" s="44"/>
      <c r="C276" s="44"/>
      <c r="D276" s="44"/>
      <c r="E276" s="44"/>
      <c r="F276" s="47"/>
      <c r="G276" s="46"/>
      <c r="H276" s="43"/>
      <c r="I276" s="47"/>
      <c r="J276" s="47"/>
      <c r="K276" s="45"/>
      <c r="L276" s="45"/>
      <c r="M276" s="47"/>
      <c r="N276" s="46"/>
      <c r="O276" s="43"/>
      <c r="P276" s="47"/>
      <c r="Q276" s="47"/>
      <c r="R276" s="45"/>
      <c r="S276" s="45"/>
      <c r="T276" s="44"/>
    </row>
    <row r="277" spans="1:20">
      <c r="A277" s="35"/>
      <c r="B277" s="44"/>
      <c r="C277" s="44"/>
      <c r="D277" s="44"/>
      <c r="E277" s="44"/>
      <c r="F277" s="47"/>
      <c r="G277" s="46"/>
      <c r="H277" s="43"/>
      <c r="I277" s="47"/>
      <c r="J277" s="47"/>
      <c r="K277" s="45"/>
      <c r="L277" s="45"/>
      <c r="M277" s="47"/>
      <c r="N277" s="46"/>
      <c r="O277" s="43"/>
      <c r="P277" s="47"/>
      <c r="Q277" s="47"/>
      <c r="R277" s="45"/>
      <c r="S277" s="45"/>
      <c r="T277" s="44"/>
    </row>
    <row r="278" spans="1:20">
      <c r="A278" s="35"/>
      <c r="B278" s="44"/>
      <c r="C278" s="44"/>
      <c r="D278" s="44"/>
      <c r="E278" s="44"/>
      <c r="F278" s="47"/>
      <c r="G278" s="46"/>
      <c r="H278" s="43"/>
      <c r="I278" s="47"/>
      <c r="J278" s="47"/>
      <c r="K278" s="45"/>
      <c r="L278" s="45"/>
      <c r="M278" s="47"/>
      <c r="N278" s="46"/>
      <c r="O278" s="43"/>
      <c r="P278" s="47"/>
      <c r="Q278" s="47"/>
      <c r="R278" s="45"/>
      <c r="S278" s="45"/>
      <c r="T278" s="44"/>
    </row>
    <row r="279" spans="1:20">
      <c r="A279" s="35"/>
      <c r="B279" s="44"/>
      <c r="C279" s="44"/>
      <c r="D279" s="44"/>
      <c r="E279" s="44"/>
      <c r="F279" s="47"/>
      <c r="G279" s="46"/>
      <c r="H279" s="43"/>
      <c r="I279" s="47"/>
      <c r="J279" s="47"/>
      <c r="K279" s="45"/>
      <c r="L279" s="45"/>
      <c r="M279" s="47"/>
      <c r="N279" s="46"/>
      <c r="O279" s="43"/>
      <c r="P279" s="47"/>
      <c r="Q279" s="47"/>
      <c r="R279" s="45"/>
      <c r="S279" s="45"/>
      <c r="T279" s="44"/>
    </row>
    <row r="280" spans="1:20">
      <c r="A280" s="35"/>
      <c r="B280" s="44"/>
      <c r="C280" s="44"/>
      <c r="D280" s="44"/>
      <c r="E280" s="44"/>
      <c r="F280" s="47"/>
      <c r="G280" s="46"/>
      <c r="H280" s="43"/>
      <c r="I280" s="47"/>
      <c r="J280" s="47"/>
      <c r="K280" s="45"/>
      <c r="L280" s="45"/>
      <c r="M280" s="47"/>
      <c r="N280" s="46"/>
      <c r="O280" s="43"/>
      <c r="P280" s="47"/>
      <c r="Q280" s="47"/>
      <c r="R280" s="45"/>
      <c r="S280" s="45"/>
      <c r="T280" s="44"/>
    </row>
    <row r="281" spans="1:20">
      <c r="A281" s="35"/>
      <c r="B281" s="44"/>
      <c r="C281" s="44"/>
      <c r="D281" s="44"/>
      <c r="E281" s="44"/>
      <c r="F281" s="47"/>
      <c r="G281" s="46"/>
      <c r="H281" s="43"/>
      <c r="I281" s="47"/>
      <c r="J281" s="47"/>
      <c r="K281" s="45"/>
      <c r="L281" s="45"/>
      <c r="M281" s="47"/>
      <c r="N281" s="46"/>
      <c r="O281" s="43"/>
      <c r="P281" s="47"/>
      <c r="Q281" s="47"/>
      <c r="R281" s="45"/>
      <c r="S281" s="45"/>
      <c r="T281" s="44"/>
    </row>
    <row r="282" spans="1:20">
      <c r="A282" s="35"/>
      <c r="B282" s="44"/>
      <c r="C282" s="44"/>
      <c r="D282" s="44"/>
      <c r="E282" s="44"/>
      <c r="F282" s="47"/>
      <c r="G282" s="46"/>
      <c r="H282" s="43"/>
      <c r="I282" s="47"/>
      <c r="J282" s="47"/>
      <c r="K282" s="45"/>
      <c r="L282" s="45"/>
      <c r="M282" s="47"/>
      <c r="N282" s="46"/>
      <c r="O282" s="43"/>
      <c r="P282" s="47"/>
      <c r="Q282" s="47"/>
      <c r="R282" s="45"/>
      <c r="S282" s="45"/>
      <c r="T282" s="44"/>
    </row>
    <row r="283" spans="1:20">
      <c r="A283" s="35"/>
      <c r="B283" s="44"/>
      <c r="C283" s="44"/>
      <c r="D283" s="44"/>
      <c r="E283" s="44"/>
      <c r="F283" s="47"/>
      <c r="G283" s="46"/>
      <c r="H283" s="43"/>
      <c r="I283" s="47"/>
      <c r="J283" s="47"/>
      <c r="K283" s="45"/>
      <c r="L283" s="45"/>
      <c r="M283" s="47"/>
      <c r="N283" s="46"/>
      <c r="O283" s="43"/>
      <c r="P283" s="47"/>
      <c r="Q283" s="47"/>
      <c r="R283" s="45"/>
      <c r="S283" s="45"/>
      <c r="T283" s="44"/>
    </row>
    <row r="284" spans="1:20">
      <c r="A284" s="35"/>
      <c r="B284" s="44"/>
      <c r="C284" s="44"/>
      <c r="D284" s="44"/>
      <c r="E284" s="44"/>
      <c r="F284" s="47"/>
      <c r="G284" s="46"/>
      <c r="H284" s="43"/>
      <c r="I284" s="47"/>
      <c r="J284" s="47"/>
      <c r="K284" s="45"/>
      <c r="L284" s="45"/>
      <c r="M284" s="47"/>
      <c r="N284" s="46"/>
      <c r="O284" s="43"/>
      <c r="P284" s="47"/>
      <c r="Q284" s="47"/>
      <c r="R284" s="45"/>
      <c r="S284" s="45"/>
      <c r="T284" s="44"/>
    </row>
    <row r="285" spans="1:20">
      <c r="A285" s="35"/>
      <c r="B285" s="44"/>
      <c r="C285" s="44"/>
      <c r="D285" s="44"/>
      <c r="E285" s="44"/>
      <c r="F285" s="47"/>
      <c r="G285" s="46"/>
      <c r="H285" s="43"/>
      <c r="I285" s="47"/>
      <c r="J285" s="47"/>
      <c r="K285" s="45"/>
      <c r="L285" s="45"/>
      <c r="M285" s="47"/>
      <c r="N285" s="46"/>
      <c r="O285" s="43"/>
      <c r="P285" s="47"/>
      <c r="Q285" s="47"/>
      <c r="R285" s="45"/>
      <c r="S285" s="45"/>
      <c r="T285" s="44"/>
    </row>
    <row r="286" spans="1:20">
      <c r="A286" s="35"/>
      <c r="B286" s="44"/>
      <c r="C286" s="44"/>
      <c r="D286" s="44"/>
      <c r="E286" s="44"/>
      <c r="F286" s="47"/>
      <c r="G286" s="46"/>
      <c r="H286" s="43"/>
      <c r="I286" s="47"/>
      <c r="J286" s="47"/>
      <c r="K286" s="45"/>
      <c r="L286" s="45"/>
      <c r="M286" s="47"/>
      <c r="N286" s="46"/>
      <c r="O286" s="43"/>
      <c r="P286" s="47"/>
      <c r="Q286" s="47"/>
      <c r="R286" s="45"/>
      <c r="S286" s="45"/>
      <c r="T286" s="44"/>
    </row>
    <row r="287" spans="1:20">
      <c r="A287" s="35"/>
      <c r="B287" s="44"/>
      <c r="C287" s="44"/>
      <c r="D287" s="44"/>
      <c r="E287" s="44"/>
      <c r="F287" s="47"/>
      <c r="G287" s="46"/>
      <c r="H287" s="43"/>
      <c r="I287" s="47"/>
      <c r="J287" s="47"/>
      <c r="K287" s="45"/>
      <c r="L287" s="45"/>
      <c r="M287" s="47"/>
      <c r="N287" s="46"/>
      <c r="O287" s="43"/>
      <c r="P287" s="47"/>
      <c r="Q287" s="47"/>
      <c r="R287" s="45"/>
      <c r="S287" s="45"/>
      <c r="T287" s="44"/>
    </row>
    <row r="288" spans="1:20">
      <c r="A288" s="35"/>
      <c r="B288" s="44"/>
      <c r="C288" s="44"/>
      <c r="D288" s="44"/>
      <c r="E288" s="44"/>
      <c r="F288" s="47"/>
      <c r="G288" s="46"/>
      <c r="H288" s="43"/>
      <c r="I288" s="47"/>
      <c r="J288" s="47"/>
      <c r="K288" s="45"/>
      <c r="L288" s="45"/>
      <c r="M288" s="47"/>
      <c r="N288" s="46"/>
      <c r="O288" s="43"/>
      <c r="P288" s="47"/>
      <c r="Q288" s="47"/>
      <c r="R288" s="45"/>
      <c r="S288" s="45"/>
      <c r="T288" s="44"/>
    </row>
    <row r="289" spans="1:20">
      <c r="A289" s="35"/>
      <c r="B289" s="44"/>
      <c r="C289" s="44"/>
      <c r="D289" s="44"/>
      <c r="E289" s="44"/>
      <c r="F289" s="47"/>
      <c r="G289" s="46"/>
      <c r="H289" s="43"/>
      <c r="I289" s="47"/>
      <c r="J289" s="47"/>
      <c r="K289" s="45"/>
      <c r="L289" s="45"/>
      <c r="M289" s="47"/>
      <c r="N289" s="46"/>
      <c r="O289" s="43"/>
      <c r="P289" s="47"/>
      <c r="Q289" s="47"/>
      <c r="R289" s="45"/>
      <c r="S289" s="45"/>
      <c r="T289" s="44"/>
    </row>
    <row r="290" spans="1:20">
      <c r="A290" s="35"/>
      <c r="B290" s="44"/>
      <c r="C290" s="44"/>
      <c r="D290" s="44"/>
      <c r="E290" s="44"/>
      <c r="F290" s="47"/>
      <c r="G290" s="46"/>
      <c r="H290" s="43"/>
      <c r="I290" s="47"/>
      <c r="J290" s="47"/>
      <c r="K290" s="45"/>
      <c r="L290" s="45"/>
      <c r="M290" s="47"/>
      <c r="N290" s="46"/>
      <c r="O290" s="43"/>
      <c r="P290" s="47"/>
      <c r="Q290" s="47"/>
      <c r="R290" s="45"/>
      <c r="S290" s="45"/>
      <c r="T290" s="44"/>
    </row>
    <row r="291" spans="1:20">
      <c r="A291" s="35"/>
      <c r="B291" s="44"/>
      <c r="C291" s="44"/>
      <c r="D291" s="44"/>
      <c r="E291" s="44"/>
      <c r="F291" s="47"/>
      <c r="G291" s="46"/>
      <c r="H291" s="43"/>
      <c r="I291" s="47"/>
      <c r="J291" s="47"/>
      <c r="K291" s="45"/>
      <c r="L291" s="45"/>
      <c r="M291" s="47"/>
      <c r="N291" s="46"/>
      <c r="O291" s="43"/>
      <c r="P291" s="47"/>
      <c r="Q291" s="47"/>
      <c r="R291" s="45"/>
      <c r="S291" s="45"/>
      <c r="T291" s="44"/>
    </row>
    <row r="292" spans="1:20">
      <c r="A292" s="35"/>
      <c r="B292" s="44"/>
      <c r="C292" s="44"/>
      <c r="D292" s="44"/>
      <c r="E292" s="44"/>
      <c r="F292" s="47"/>
      <c r="G292" s="46"/>
      <c r="H292" s="43"/>
      <c r="I292" s="47"/>
      <c r="J292" s="47"/>
      <c r="K292" s="45"/>
      <c r="L292" s="45"/>
      <c r="M292" s="47"/>
      <c r="N292" s="46"/>
      <c r="O292" s="43"/>
      <c r="P292" s="47"/>
      <c r="Q292" s="47"/>
      <c r="R292" s="45"/>
      <c r="S292" s="45"/>
      <c r="T292" s="44"/>
    </row>
    <row r="293" spans="1:20">
      <c r="A293" s="35"/>
      <c r="B293" s="44"/>
      <c r="C293" s="44"/>
      <c r="D293" s="44"/>
      <c r="E293" s="44"/>
      <c r="F293" s="47"/>
      <c r="G293" s="46"/>
      <c r="H293" s="43"/>
      <c r="I293" s="47"/>
      <c r="J293" s="47"/>
      <c r="K293" s="45"/>
      <c r="L293" s="45"/>
      <c r="M293" s="47"/>
      <c r="N293" s="46"/>
      <c r="O293" s="43"/>
      <c r="P293" s="47"/>
      <c r="Q293" s="47"/>
      <c r="R293" s="45"/>
      <c r="S293" s="45"/>
      <c r="T293" s="44"/>
    </row>
    <row r="294" spans="1:20">
      <c r="A294" s="35"/>
      <c r="B294" s="44"/>
      <c r="C294" s="44"/>
      <c r="D294" s="44"/>
      <c r="E294" s="44"/>
      <c r="F294" s="47"/>
      <c r="G294" s="46"/>
      <c r="H294" s="43"/>
      <c r="I294" s="47"/>
      <c r="J294" s="47"/>
      <c r="K294" s="45"/>
      <c r="L294" s="45"/>
      <c r="M294" s="47"/>
      <c r="N294" s="46"/>
      <c r="O294" s="43"/>
      <c r="P294" s="47"/>
      <c r="Q294" s="47"/>
      <c r="R294" s="45"/>
      <c r="S294" s="45"/>
      <c r="T294" s="44"/>
    </row>
    <row r="295" spans="1:20">
      <c r="A295" s="35"/>
      <c r="B295" s="44"/>
      <c r="C295" s="44"/>
      <c r="D295" s="44"/>
      <c r="E295" s="44"/>
      <c r="F295" s="47"/>
      <c r="G295" s="46"/>
      <c r="H295" s="43"/>
      <c r="I295" s="47"/>
      <c r="J295" s="47"/>
      <c r="K295" s="45"/>
      <c r="L295" s="45"/>
      <c r="M295" s="47"/>
      <c r="N295" s="46"/>
      <c r="O295" s="43"/>
      <c r="P295" s="47"/>
      <c r="Q295" s="47"/>
      <c r="R295" s="45"/>
      <c r="S295" s="45"/>
      <c r="T295" s="44"/>
    </row>
    <row r="296" spans="1:20">
      <c r="A296" s="35"/>
      <c r="B296" s="44"/>
      <c r="C296" s="44"/>
      <c r="D296" s="44"/>
      <c r="E296" s="44"/>
      <c r="F296" s="47"/>
      <c r="G296" s="46"/>
      <c r="H296" s="43"/>
      <c r="I296" s="47"/>
      <c r="J296" s="47"/>
      <c r="K296" s="45"/>
      <c r="L296" s="45"/>
      <c r="M296" s="47"/>
      <c r="N296" s="46"/>
      <c r="O296" s="43"/>
      <c r="P296" s="47"/>
      <c r="Q296" s="47"/>
      <c r="R296" s="45"/>
      <c r="S296" s="45"/>
      <c r="T296" s="44"/>
    </row>
    <row r="297" spans="1:20">
      <c r="A297" s="35"/>
      <c r="B297" s="44"/>
      <c r="C297" s="44"/>
      <c r="D297" s="44"/>
      <c r="E297" s="44"/>
      <c r="F297" s="47"/>
      <c r="G297" s="46"/>
      <c r="H297" s="43"/>
      <c r="I297" s="47"/>
      <c r="J297" s="47"/>
      <c r="K297" s="45"/>
      <c r="L297" s="45"/>
      <c r="M297" s="47"/>
      <c r="N297" s="46"/>
      <c r="O297" s="43"/>
      <c r="P297" s="47"/>
      <c r="Q297" s="47"/>
      <c r="R297" s="45"/>
      <c r="S297" s="45"/>
      <c r="T297" s="44"/>
    </row>
    <row r="298" spans="1:20">
      <c r="A298" s="35"/>
      <c r="B298" s="44"/>
      <c r="C298" s="44"/>
      <c r="D298" s="44"/>
      <c r="E298" s="44"/>
      <c r="F298" s="47"/>
      <c r="G298" s="46"/>
      <c r="H298" s="43"/>
      <c r="I298" s="47"/>
      <c r="J298" s="47"/>
      <c r="K298" s="45"/>
      <c r="L298" s="45"/>
      <c r="M298" s="47"/>
      <c r="N298" s="46"/>
      <c r="O298" s="43"/>
      <c r="P298" s="47"/>
      <c r="Q298" s="47"/>
      <c r="R298" s="45"/>
      <c r="S298" s="45"/>
      <c r="T298" s="44"/>
    </row>
    <row r="299" spans="1:20">
      <c r="A299" s="35"/>
      <c r="B299" s="44"/>
      <c r="C299" s="44"/>
      <c r="D299" s="44"/>
      <c r="E299" s="44"/>
      <c r="F299" s="47"/>
      <c r="G299" s="46"/>
      <c r="H299" s="43"/>
      <c r="I299" s="47"/>
      <c r="J299" s="47"/>
      <c r="K299" s="45"/>
      <c r="L299" s="45"/>
      <c r="M299" s="47"/>
      <c r="N299" s="46"/>
      <c r="O299" s="43"/>
      <c r="P299" s="47"/>
      <c r="Q299" s="47"/>
      <c r="R299" s="45"/>
      <c r="S299" s="45"/>
      <c r="T299" s="44"/>
    </row>
    <row r="300" spans="1:20">
      <c r="A300" s="35"/>
      <c r="B300" s="44"/>
      <c r="C300" s="44"/>
      <c r="D300" s="44"/>
      <c r="E300" s="44"/>
      <c r="F300" s="47"/>
      <c r="G300" s="46"/>
      <c r="H300" s="43"/>
      <c r="I300" s="47"/>
      <c r="J300" s="47"/>
      <c r="K300" s="45"/>
      <c r="L300" s="45"/>
      <c r="M300" s="47"/>
      <c r="N300" s="46"/>
      <c r="O300" s="43"/>
      <c r="P300" s="47"/>
      <c r="Q300" s="47"/>
      <c r="R300" s="45"/>
      <c r="S300" s="45"/>
      <c r="T300" s="44"/>
    </row>
    <row r="301" spans="1:20">
      <c r="A301" s="35"/>
      <c r="B301" s="44"/>
      <c r="C301" s="44"/>
      <c r="D301" s="44"/>
      <c r="E301" s="44"/>
      <c r="F301" s="47"/>
      <c r="G301" s="46"/>
      <c r="H301" s="43"/>
      <c r="I301" s="47"/>
      <c r="J301" s="47"/>
      <c r="K301" s="45"/>
      <c r="L301" s="45"/>
      <c r="M301" s="47"/>
      <c r="N301" s="46"/>
      <c r="O301" s="43"/>
      <c r="P301" s="47"/>
      <c r="Q301" s="47"/>
      <c r="R301" s="45"/>
      <c r="S301" s="45"/>
      <c r="T301" s="44"/>
    </row>
    <row r="302" spans="1:20">
      <c r="A302" s="35"/>
      <c r="B302" s="44"/>
      <c r="C302" s="44"/>
      <c r="D302" s="44"/>
      <c r="E302" s="44"/>
      <c r="F302" s="47"/>
      <c r="G302" s="46"/>
      <c r="H302" s="43"/>
      <c r="I302" s="47"/>
      <c r="J302" s="47"/>
      <c r="K302" s="45"/>
      <c r="L302" s="45"/>
      <c r="M302" s="47"/>
      <c r="N302" s="46"/>
      <c r="O302" s="43"/>
      <c r="P302" s="47"/>
      <c r="Q302" s="47"/>
      <c r="R302" s="45"/>
      <c r="S302" s="45"/>
      <c r="T302" s="44"/>
    </row>
    <row r="303" spans="1:20">
      <c r="A303" s="35"/>
      <c r="B303" s="44"/>
      <c r="C303" s="44"/>
      <c r="D303" s="44"/>
      <c r="E303" s="44"/>
      <c r="F303" s="47"/>
      <c r="G303" s="46"/>
      <c r="H303" s="43"/>
      <c r="I303" s="47"/>
      <c r="J303" s="47"/>
      <c r="K303" s="45"/>
      <c r="L303" s="45"/>
      <c r="M303" s="47"/>
      <c r="N303" s="46"/>
      <c r="O303" s="43"/>
      <c r="P303" s="47"/>
      <c r="Q303" s="47"/>
      <c r="R303" s="45"/>
      <c r="S303" s="45"/>
      <c r="T303" s="44"/>
    </row>
    <row r="304" spans="1:20">
      <c r="A304" s="35"/>
      <c r="B304" s="44"/>
      <c r="C304" s="44"/>
      <c r="D304" s="44"/>
      <c r="E304" s="44"/>
      <c r="F304" s="47"/>
      <c r="G304" s="46"/>
      <c r="H304" s="43"/>
      <c r="I304" s="47"/>
      <c r="J304" s="47"/>
      <c r="K304" s="45"/>
      <c r="L304" s="45"/>
      <c r="M304" s="47"/>
      <c r="N304" s="46"/>
      <c r="O304" s="43"/>
      <c r="P304" s="47"/>
      <c r="Q304" s="47"/>
      <c r="R304" s="45"/>
      <c r="S304" s="45"/>
      <c r="T304" s="44"/>
    </row>
    <row r="305" spans="1:20">
      <c r="A305" s="35"/>
      <c r="B305" s="44"/>
      <c r="C305" s="44"/>
      <c r="D305" s="44"/>
      <c r="E305" s="44"/>
      <c r="F305" s="47"/>
      <c r="G305" s="46"/>
      <c r="H305" s="43"/>
      <c r="I305" s="47"/>
      <c r="J305" s="47"/>
      <c r="K305" s="45"/>
      <c r="L305" s="45"/>
      <c r="M305" s="47"/>
      <c r="N305" s="46"/>
      <c r="O305" s="43"/>
      <c r="P305" s="47"/>
      <c r="Q305" s="47"/>
      <c r="R305" s="45"/>
      <c r="S305" s="45"/>
      <c r="T305" s="44"/>
    </row>
    <row r="306" spans="1:20">
      <c r="A306" s="35"/>
      <c r="B306" s="44"/>
      <c r="C306" s="44"/>
      <c r="D306" s="44"/>
      <c r="E306" s="44"/>
      <c r="F306" s="47"/>
      <c r="G306" s="46"/>
      <c r="H306" s="43"/>
      <c r="I306" s="47"/>
      <c r="J306" s="47"/>
      <c r="K306" s="45"/>
      <c r="L306" s="45"/>
      <c r="M306" s="47"/>
      <c r="N306" s="46"/>
      <c r="O306" s="43"/>
      <c r="P306" s="47"/>
      <c r="Q306" s="47"/>
      <c r="R306" s="45"/>
      <c r="S306" s="45"/>
      <c r="T306" s="44"/>
    </row>
    <row r="307" spans="1:20">
      <c r="A307" s="35"/>
      <c r="B307" s="44"/>
      <c r="C307" s="44"/>
      <c r="D307" s="44"/>
      <c r="E307" s="44"/>
      <c r="F307" s="47"/>
      <c r="G307" s="46"/>
      <c r="H307" s="43"/>
      <c r="I307" s="47"/>
      <c r="J307" s="47"/>
      <c r="K307" s="45"/>
      <c r="L307" s="45"/>
      <c r="M307" s="47"/>
      <c r="N307" s="46"/>
      <c r="O307" s="43"/>
      <c r="P307" s="47"/>
      <c r="Q307" s="47"/>
      <c r="R307" s="45"/>
      <c r="S307" s="45"/>
      <c r="T307" s="44"/>
    </row>
    <row r="308" spans="1:20">
      <c r="A308" s="35"/>
      <c r="B308" s="44"/>
      <c r="C308" s="44"/>
      <c r="D308" s="44"/>
      <c r="E308" s="44"/>
      <c r="F308" s="47"/>
      <c r="G308" s="46"/>
      <c r="H308" s="43"/>
      <c r="I308" s="47"/>
      <c r="J308" s="47"/>
      <c r="K308" s="45"/>
      <c r="L308" s="45"/>
      <c r="M308" s="47"/>
      <c r="N308" s="46"/>
      <c r="O308" s="43"/>
      <c r="P308" s="47"/>
      <c r="Q308" s="47"/>
      <c r="R308" s="45"/>
      <c r="S308" s="45"/>
      <c r="T308" s="44"/>
    </row>
    <row r="309" spans="1:20">
      <c r="A309" s="35"/>
      <c r="B309" s="44"/>
      <c r="C309" s="44"/>
      <c r="D309" s="44"/>
      <c r="E309" s="44"/>
      <c r="F309" s="47"/>
      <c r="G309" s="46"/>
      <c r="H309" s="43"/>
      <c r="I309" s="47"/>
      <c r="J309" s="47"/>
      <c r="K309" s="45"/>
      <c r="L309" s="45"/>
      <c r="M309" s="47"/>
      <c r="N309" s="46"/>
      <c r="O309" s="43"/>
      <c r="P309" s="47"/>
      <c r="Q309" s="47"/>
      <c r="R309" s="45"/>
      <c r="S309" s="45"/>
      <c r="T309" s="44"/>
    </row>
    <row r="310" spans="1:20">
      <c r="A310" s="35"/>
      <c r="B310" s="44"/>
      <c r="C310" s="44"/>
      <c r="D310" s="44"/>
      <c r="E310" s="44"/>
      <c r="F310" s="47"/>
      <c r="G310" s="46"/>
      <c r="H310" s="43"/>
      <c r="I310" s="47"/>
      <c r="J310" s="47"/>
      <c r="K310" s="45"/>
      <c r="L310" s="45"/>
      <c r="M310" s="47"/>
      <c r="N310" s="46"/>
      <c r="O310" s="43"/>
      <c r="P310" s="47"/>
      <c r="Q310" s="47"/>
      <c r="R310" s="45"/>
      <c r="S310" s="45"/>
      <c r="T310" s="44"/>
    </row>
    <row r="311" spans="1:20">
      <c r="A311" s="35"/>
      <c r="B311" s="44"/>
      <c r="C311" s="44"/>
      <c r="D311" s="44"/>
      <c r="E311" s="44"/>
      <c r="F311" s="47"/>
      <c r="G311" s="46"/>
      <c r="H311" s="43"/>
      <c r="I311" s="47"/>
      <c r="J311" s="47"/>
      <c r="K311" s="45"/>
      <c r="L311" s="45"/>
      <c r="M311" s="47"/>
      <c r="N311" s="46"/>
      <c r="O311" s="43"/>
      <c r="P311" s="47"/>
      <c r="Q311" s="47"/>
      <c r="R311" s="45"/>
      <c r="S311" s="45"/>
      <c r="T311" s="44"/>
    </row>
    <row r="312" spans="1:20">
      <c r="A312" s="35"/>
      <c r="B312" s="44"/>
      <c r="C312" s="44"/>
      <c r="D312" s="44"/>
      <c r="E312" s="44"/>
      <c r="F312" s="47"/>
      <c r="G312" s="46"/>
      <c r="H312" s="43"/>
      <c r="I312" s="47"/>
      <c r="J312" s="47"/>
      <c r="K312" s="45"/>
      <c r="L312" s="45"/>
      <c r="M312" s="47"/>
      <c r="N312" s="46"/>
      <c r="O312" s="43"/>
      <c r="P312" s="47"/>
      <c r="Q312" s="47"/>
      <c r="R312" s="45"/>
      <c r="S312" s="45"/>
      <c r="T312" s="44"/>
    </row>
    <row r="313" spans="1:20">
      <c r="A313" s="35"/>
      <c r="B313" s="44"/>
      <c r="C313" s="44"/>
      <c r="D313" s="44"/>
      <c r="E313" s="44"/>
      <c r="F313" s="47"/>
      <c r="G313" s="46"/>
      <c r="H313" s="43"/>
      <c r="I313" s="47"/>
      <c r="J313" s="47"/>
      <c r="K313" s="45"/>
      <c r="L313" s="45"/>
      <c r="M313" s="47"/>
      <c r="N313" s="46"/>
      <c r="O313" s="43"/>
      <c r="P313" s="47"/>
      <c r="Q313" s="47"/>
      <c r="R313" s="45"/>
      <c r="S313" s="45"/>
      <c r="T313" s="44"/>
    </row>
    <row r="314" spans="1:20">
      <c r="A314" s="35"/>
      <c r="B314" s="44"/>
      <c r="C314" s="44"/>
      <c r="D314" s="44"/>
      <c r="E314" s="44"/>
      <c r="F314" s="47"/>
      <c r="G314" s="46"/>
      <c r="H314" s="43"/>
      <c r="I314" s="47"/>
      <c r="J314" s="47"/>
      <c r="K314" s="45"/>
      <c r="L314" s="45"/>
      <c r="M314" s="47"/>
      <c r="N314" s="46"/>
      <c r="O314" s="43"/>
      <c r="P314" s="47"/>
      <c r="Q314" s="47"/>
      <c r="R314" s="45"/>
      <c r="S314" s="45"/>
      <c r="T314" s="44"/>
    </row>
    <row r="315" spans="1:20">
      <c r="A315" s="35"/>
      <c r="B315" s="44"/>
      <c r="C315" s="44"/>
      <c r="D315" s="44"/>
      <c r="E315" s="44"/>
      <c r="F315" s="47"/>
      <c r="G315" s="46"/>
      <c r="H315" s="43"/>
      <c r="I315" s="47"/>
      <c r="J315" s="47"/>
      <c r="K315" s="45"/>
      <c r="L315" s="45"/>
      <c r="M315" s="47"/>
      <c r="N315" s="46"/>
      <c r="O315" s="43"/>
      <c r="P315" s="47"/>
      <c r="Q315" s="47"/>
      <c r="R315" s="45"/>
      <c r="S315" s="45"/>
      <c r="T315" s="44"/>
    </row>
    <row r="316" spans="1:20">
      <c r="A316" s="35"/>
      <c r="B316" s="44"/>
      <c r="C316" s="44"/>
      <c r="D316" s="44"/>
      <c r="E316" s="44"/>
      <c r="F316" s="47"/>
      <c r="G316" s="46"/>
      <c r="H316" s="43"/>
      <c r="I316" s="47"/>
      <c r="J316" s="47"/>
      <c r="K316" s="45"/>
      <c r="L316" s="45"/>
      <c r="M316" s="47"/>
      <c r="N316" s="46"/>
      <c r="O316" s="43"/>
      <c r="P316" s="47"/>
      <c r="Q316" s="47"/>
      <c r="R316" s="45"/>
      <c r="S316" s="45"/>
      <c r="T316" s="44"/>
    </row>
    <row r="317" spans="1:20">
      <c r="A317" s="35"/>
      <c r="B317" s="44"/>
      <c r="C317" s="44"/>
      <c r="D317" s="44"/>
      <c r="E317" s="44"/>
      <c r="F317" s="47"/>
      <c r="G317" s="46"/>
      <c r="H317" s="43"/>
      <c r="I317" s="47"/>
      <c r="J317" s="47"/>
      <c r="K317" s="45"/>
      <c r="L317" s="45"/>
      <c r="M317" s="47"/>
      <c r="N317" s="46"/>
      <c r="O317" s="43"/>
      <c r="P317" s="47"/>
      <c r="Q317" s="47"/>
      <c r="R317" s="45"/>
      <c r="S317" s="45"/>
      <c r="T317" s="44"/>
    </row>
    <row r="318" spans="1:20">
      <c r="A318" s="35"/>
      <c r="B318" s="44"/>
      <c r="C318" s="44"/>
      <c r="D318" s="44"/>
      <c r="E318" s="44"/>
      <c r="F318" s="47"/>
      <c r="G318" s="46"/>
      <c r="H318" s="43"/>
      <c r="I318" s="47"/>
      <c r="J318" s="47"/>
      <c r="K318" s="45"/>
      <c r="L318" s="45"/>
      <c r="M318" s="47"/>
      <c r="N318" s="46"/>
      <c r="O318" s="43"/>
      <c r="P318" s="47"/>
      <c r="Q318" s="47"/>
      <c r="R318" s="45"/>
      <c r="S318" s="45"/>
      <c r="T318" s="44"/>
    </row>
    <row r="319" spans="1:20">
      <c r="A319" s="35"/>
      <c r="B319" s="44"/>
      <c r="C319" s="44"/>
      <c r="D319" s="44"/>
      <c r="E319" s="44"/>
      <c r="F319" s="47"/>
      <c r="G319" s="46"/>
      <c r="H319" s="43"/>
      <c r="I319" s="47"/>
      <c r="J319" s="47"/>
      <c r="K319" s="45"/>
      <c r="L319" s="45"/>
      <c r="M319" s="47"/>
      <c r="N319" s="46"/>
      <c r="O319" s="43"/>
      <c r="P319" s="47"/>
      <c r="Q319" s="47"/>
      <c r="R319" s="45"/>
      <c r="S319" s="45"/>
      <c r="T319" s="44"/>
    </row>
    <row r="320" spans="1:20">
      <c r="A320" s="35"/>
      <c r="B320" s="44"/>
      <c r="C320" s="44"/>
      <c r="D320" s="44"/>
      <c r="E320" s="44"/>
      <c r="F320" s="47"/>
      <c r="G320" s="46"/>
      <c r="H320" s="43"/>
      <c r="I320" s="47"/>
      <c r="J320" s="47"/>
      <c r="K320" s="45"/>
      <c r="L320" s="45"/>
      <c r="M320" s="47"/>
      <c r="N320" s="46"/>
      <c r="O320" s="43"/>
      <c r="P320" s="47"/>
      <c r="Q320" s="47"/>
      <c r="R320" s="45"/>
      <c r="S320" s="45"/>
      <c r="T320" s="44"/>
    </row>
    <row r="321" spans="1:20">
      <c r="A321" s="35"/>
      <c r="B321" s="44"/>
      <c r="C321" s="44"/>
      <c r="D321" s="44"/>
      <c r="E321" s="44"/>
      <c r="F321" s="47"/>
      <c r="G321" s="46"/>
      <c r="H321" s="43"/>
      <c r="I321" s="47"/>
      <c r="J321" s="47"/>
      <c r="K321" s="45"/>
      <c r="L321" s="45"/>
      <c r="M321" s="47"/>
      <c r="N321" s="46"/>
      <c r="O321" s="43"/>
      <c r="P321" s="47"/>
      <c r="Q321" s="47"/>
      <c r="R321" s="45"/>
      <c r="S321" s="45"/>
      <c r="T321" s="44"/>
    </row>
    <row r="322" spans="1:20">
      <c r="A322" s="35"/>
      <c r="B322" s="44"/>
      <c r="C322" s="44"/>
      <c r="D322" s="44"/>
      <c r="E322" s="44"/>
      <c r="F322" s="47"/>
      <c r="G322" s="46"/>
      <c r="H322" s="43"/>
      <c r="I322" s="47"/>
      <c r="J322" s="47"/>
      <c r="K322" s="45"/>
      <c r="L322" s="45"/>
      <c r="M322" s="47"/>
      <c r="N322" s="46"/>
      <c r="O322" s="43"/>
      <c r="P322" s="47"/>
      <c r="Q322" s="47"/>
      <c r="R322" s="45"/>
      <c r="S322" s="45"/>
      <c r="T322" s="44"/>
    </row>
    <row r="323" spans="1:20">
      <c r="A323" s="35"/>
      <c r="B323" s="44"/>
      <c r="C323" s="44"/>
      <c r="D323" s="44"/>
      <c r="E323" s="44"/>
      <c r="F323" s="47"/>
      <c r="G323" s="46"/>
      <c r="H323" s="43"/>
      <c r="I323" s="47"/>
      <c r="J323" s="47"/>
      <c r="K323" s="45"/>
      <c r="L323" s="45"/>
      <c r="M323" s="47"/>
      <c r="N323" s="46"/>
      <c r="O323" s="43"/>
      <c r="P323" s="47"/>
      <c r="Q323" s="47"/>
      <c r="R323" s="45"/>
      <c r="S323" s="45"/>
      <c r="T323" s="44"/>
    </row>
    <row r="324" spans="1:20">
      <c r="A324" s="35"/>
      <c r="B324" s="44"/>
      <c r="C324" s="44"/>
      <c r="D324" s="44"/>
      <c r="E324" s="44"/>
      <c r="F324" s="47"/>
      <c r="G324" s="46"/>
      <c r="H324" s="43"/>
      <c r="I324" s="47"/>
      <c r="J324" s="47"/>
      <c r="K324" s="45"/>
      <c r="L324" s="45"/>
      <c r="M324" s="47"/>
      <c r="N324" s="46"/>
      <c r="O324" s="43"/>
      <c r="P324" s="47"/>
      <c r="Q324" s="47"/>
      <c r="R324" s="45"/>
      <c r="S324" s="45"/>
      <c r="T324" s="44"/>
    </row>
    <row r="325" spans="1:20">
      <c r="A325" s="35"/>
      <c r="B325" s="44"/>
      <c r="C325" s="44"/>
      <c r="D325" s="44"/>
      <c r="E325" s="44"/>
      <c r="F325" s="47"/>
      <c r="G325" s="46"/>
      <c r="H325" s="43"/>
      <c r="I325" s="47"/>
      <c r="J325" s="47"/>
      <c r="K325" s="45"/>
      <c r="L325" s="45"/>
      <c r="M325" s="47"/>
      <c r="N325" s="46"/>
      <c r="O325" s="43"/>
      <c r="P325" s="47"/>
      <c r="Q325" s="47"/>
      <c r="R325" s="45"/>
      <c r="S325" s="45"/>
      <c r="T325" s="44"/>
    </row>
    <row r="326" spans="1:20">
      <c r="A326" s="35"/>
      <c r="B326" s="44"/>
      <c r="C326" s="44"/>
      <c r="D326" s="44"/>
      <c r="E326" s="44"/>
      <c r="F326" s="47"/>
      <c r="G326" s="46"/>
      <c r="H326" s="43"/>
      <c r="I326" s="47"/>
      <c r="J326" s="47"/>
      <c r="K326" s="45"/>
      <c r="L326" s="45"/>
      <c r="M326" s="47"/>
      <c r="N326" s="46"/>
      <c r="O326" s="43"/>
      <c r="P326" s="47"/>
      <c r="Q326" s="47"/>
      <c r="R326" s="45"/>
      <c r="S326" s="45"/>
      <c r="T326" s="44"/>
    </row>
    <row r="327" spans="1:20">
      <c r="A327" s="35"/>
      <c r="B327" s="44"/>
      <c r="C327" s="44"/>
      <c r="D327" s="44"/>
      <c r="E327" s="44"/>
      <c r="F327" s="47"/>
      <c r="G327" s="46"/>
      <c r="H327" s="43"/>
      <c r="I327" s="47"/>
      <c r="J327" s="47"/>
      <c r="K327" s="45"/>
      <c r="L327" s="45"/>
      <c r="M327" s="47"/>
      <c r="N327" s="46"/>
      <c r="O327" s="43"/>
      <c r="P327" s="47"/>
      <c r="Q327" s="47"/>
      <c r="R327" s="45"/>
      <c r="S327" s="45"/>
      <c r="T327" s="44"/>
    </row>
    <row r="328" spans="1:20">
      <c r="A328" s="35"/>
      <c r="B328" s="44"/>
      <c r="C328" s="44"/>
      <c r="D328" s="44"/>
      <c r="E328" s="44"/>
      <c r="F328" s="47"/>
      <c r="G328" s="46"/>
      <c r="H328" s="43"/>
      <c r="I328" s="47"/>
      <c r="J328" s="47"/>
      <c r="K328" s="45"/>
      <c r="L328" s="45"/>
      <c r="M328" s="47"/>
      <c r="N328" s="46"/>
      <c r="O328" s="43"/>
      <c r="P328" s="47"/>
      <c r="Q328" s="47"/>
      <c r="R328" s="45"/>
      <c r="S328" s="45"/>
      <c r="T328" s="44"/>
    </row>
    <row r="329" spans="1:20">
      <c r="A329" s="35"/>
      <c r="B329" s="44"/>
      <c r="C329" s="44"/>
      <c r="D329" s="44"/>
      <c r="E329" s="44"/>
      <c r="F329" s="47"/>
      <c r="G329" s="46"/>
      <c r="H329" s="43"/>
      <c r="I329" s="47"/>
      <c r="J329" s="47"/>
      <c r="K329" s="45"/>
      <c r="L329" s="45"/>
      <c r="M329" s="47"/>
      <c r="N329" s="46"/>
      <c r="O329" s="43"/>
      <c r="P329" s="47"/>
      <c r="Q329" s="47"/>
      <c r="R329" s="45"/>
      <c r="S329" s="45"/>
      <c r="T329" s="44"/>
    </row>
    <row r="330" spans="1:20">
      <c r="A330" s="35"/>
      <c r="B330" s="44"/>
      <c r="C330" s="44"/>
      <c r="D330" s="44"/>
      <c r="E330" s="44"/>
      <c r="F330" s="47"/>
      <c r="G330" s="46"/>
      <c r="H330" s="43"/>
      <c r="I330" s="47"/>
      <c r="J330" s="47"/>
      <c r="K330" s="45"/>
      <c r="L330" s="45"/>
      <c r="M330" s="47"/>
      <c r="N330" s="46"/>
      <c r="O330" s="43"/>
      <c r="P330" s="47"/>
      <c r="Q330" s="47"/>
      <c r="R330" s="45"/>
      <c r="S330" s="45"/>
      <c r="T330" s="44"/>
    </row>
    <row r="331" spans="1:20">
      <c r="A331" s="35"/>
      <c r="B331" s="44"/>
      <c r="C331" s="44"/>
      <c r="D331" s="44"/>
      <c r="E331" s="44"/>
      <c r="F331" s="47"/>
      <c r="G331" s="46"/>
      <c r="H331" s="43"/>
      <c r="I331" s="47"/>
      <c r="J331" s="47"/>
      <c r="K331" s="45"/>
      <c r="L331" s="45"/>
      <c r="M331" s="47"/>
      <c r="N331" s="46"/>
      <c r="O331" s="43"/>
      <c r="P331" s="47"/>
      <c r="Q331" s="47"/>
      <c r="R331" s="45"/>
      <c r="S331" s="45"/>
      <c r="T331" s="44"/>
    </row>
    <row r="332" spans="1:20">
      <c r="A332" s="35"/>
      <c r="B332" s="44"/>
      <c r="C332" s="44"/>
      <c r="D332" s="44"/>
      <c r="E332" s="44"/>
      <c r="F332" s="47"/>
      <c r="G332" s="46"/>
      <c r="H332" s="43"/>
      <c r="I332" s="47"/>
      <c r="J332" s="47"/>
      <c r="K332" s="45"/>
      <c r="L332" s="45"/>
      <c r="M332" s="47"/>
      <c r="N332" s="46"/>
      <c r="O332" s="43"/>
      <c r="P332" s="47"/>
      <c r="Q332" s="47"/>
      <c r="R332" s="45"/>
      <c r="S332" s="45"/>
      <c r="T332" s="44"/>
    </row>
    <row r="333" spans="1:20">
      <c r="A333" s="35"/>
      <c r="B333" s="44"/>
      <c r="C333" s="44"/>
      <c r="D333" s="44"/>
      <c r="E333" s="44"/>
      <c r="F333" s="47"/>
      <c r="G333" s="46"/>
      <c r="H333" s="43"/>
      <c r="I333" s="47"/>
      <c r="J333" s="47"/>
      <c r="K333" s="45"/>
      <c r="L333" s="45"/>
      <c r="M333" s="47"/>
      <c r="N333" s="46"/>
      <c r="O333" s="43"/>
      <c r="P333" s="47"/>
      <c r="Q333" s="47"/>
      <c r="R333" s="45"/>
      <c r="S333" s="45"/>
      <c r="T333" s="44"/>
    </row>
    <row r="334" spans="1:20">
      <c r="A334" s="35"/>
      <c r="B334" s="44"/>
      <c r="C334" s="44"/>
      <c r="D334" s="44"/>
      <c r="E334" s="44"/>
      <c r="F334" s="47"/>
      <c r="G334" s="46"/>
      <c r="H334" s="43"/>
      <c r="I334" s="47"/>
      <c r="J334" s="47"/>
      <c r="K334" s="45"/>
      <c r="L334" s="45"/>
      <c r="M334" s="47"/>
      <c r="N334" s="46"/>
      <c r="O334" s="43"/>
      <c r="P334" s="47"/>
      <c r="Q334" s="47"/>
      <c r="R334" s="45"/>
      <c r="S334" s="45"/>
      <c r="T334" s="44"/>
    </row>
    <row r="335" spans="1:20">
      <c r="A335" s="35"/>
      <c r="B335" s="44"/>
      <c r="C335" s="44"/>
      <c r="D335" s="44"/>
      <c r="E335" s="44"/>
      <c r="F335" s="47"/>
      <c r="G335" s="46"/>
      <c r="H335" s="43"/>
      <c r="I335" s="47"/>
      <c r="J335" s="47"/>
      <c r="K335" s="45"/>
      <c r="L335" s="45"/>
      <c r="M335" s="47"/>
      <c r="N335" s="46"/>
      <c r="O335" s="43"/>
      <c r="P335" s="47"/>
      <c r="Q335" s="47"/>
      <c r="R335" s="45"/>
      <c r="S335" s="45"/>
      <c r="T335" s="44"/>
    </row>
    <row r="336" spans="1:20">
      <c r="A336" s="35"/>
      <c r="B336" s="44"/>
      <c r="C336" s="44"/>
      <c r="D336" s="44"/>
      <c r="E336" s="44"/>
      <c r="F336" s="47"/>
      <c r="G336" s="46"/>
      <c r="H336" s="43"/>
      <c r="I336" s="47"/>
      <c r="J336" s="47"/>
      <c r="K336" s="45"/>
      <c r="L336" s="45"/>
      <c r="M336" s="47"/>
      <c r="N336" s="46"/>
      <c r="O336" s="43"/>
      <c r="P336" s="47"/>
      <c r="Q336" s="47"/>
      <c r="R336" s="45"/>
      <c r="S336" s="45"/>
      <c r="T336" s="44"/>
    </row>
    <row r="337" spans="1:20">
      <c r="A337" s="35"/>
      <c r="B337" s="44"/>
      <c r="C337" s="44"/>
      <c r="D337" s="44"/>
      <c r="E337" s="44"/>
      <c r="F337" s="47"/>
      <c r="G337" s="46"/>
      <c r="H337" s="43"/>
      <c r="I337" s="47"/>
      <c r="J337" s="47"/>
      <c r="K337" s="45"/>
      <c r="L337" s="45"/>
      <c r="M337" s="47"/>
      <c r="N337" s="46"/>
      <c r="O337" s="43"/>
      <c r="P337" s="47"/>
      <c r="Q337" s="47"/>
      <c r="R337" s="45"/>
      <c r="S337" s="45"/>
      <c r="T337" s="44"/>
    </row>
    <row r="338" spans="1:20">
      <c r="A338" s="35"/>
      <c r="B338" s="44"/>
      <c r="C338" s="44"/>
      <c r="D338" s="44"/>
      <c r="E338" s="44"/>
      <c r="F338" s="47"/>
      <c r="G338" s="46"/>
      <c r="H338" s="43"/>
      <c r="I338" s="47"/>
      <c r="J338" s="47"/>
      <c r="K338" s="45"/>
      <c r="L338" s="45"/>
      <c r="M338" s="47"/>
      <c r="N338" s="46"/>
      <c r="O338" s="43"/>
      <c r="P338" s="47"/>
      <c r="Q338" s="47"/>
      <c r="R338" s="45"/>
      <c r="S338" s="45"/>
      <c r="T338" s="44"/>
    </row>
    <row r="339" spans="1:20">
      <c r="A339" s="35"/>
      <c r="B339" s="44"/>
      <c r="C339" s="44"/>
      <c r="D339" s="44"/>
      <c r="E339" s="44"/>
      <c r="F339" s="47"/>
      <c r="G339" s="46"/>
      <c r="H339" s="43"/>
      <c r="I339" s="47"/>
      <c r="J339" s="47"/>
      <c r="K339" s="45"/>
      <c r="L339" s="45"/>
      <c r="M339" s="47"/>
      <c r="N339" s="46"/>
      <c r="O339" s="43"/>
      <c r="P339" s="47"/>
      <c r="Q339" s="47"/>
      <c r="R339" s="45"/>
      <c r="S339" s="45"/>
      <c r="T339" s="44"/>
    </row>
    <row r="340" spans="1:20">
      <c r="A340" s="35"/>
      <c r="B340" s="44"/>
      <c r="C340" s="44"/>
      <c r="D340" s="44"/>
      <c r="E340" s="44"/>
      <c r="F340" s="47"/>
      <c r="G340" s="46"/>
      <c r="H340" s="43"/>
      <c r="I340" s="47"/>
      <c r="J340" s="47"/>
      <c r="K340" s="45"/>
      <c r="L340" s="45"/>
      <c r="M340" s="47"/>
      <c r="N340" s="46"/>
      <c r="O340" s="43"/>
      <c r="P340" s="47"/>
      <c r="Q340" s="47"/>
      <c r="R340" s="45"/>
      <c r="S340" s="45"/>
      <c r="T340" s="44"/>
    </row>
    <row r="341" spans="1:20">
      <c r="A341" s="35"/>
      <c r="B341" s="44"/>
      <c r="C341" s="44"/>
      <c r="D341" s="44"/>
      <c r="E341" s="44"/>
      <c r="F341" s="47"/>
      <c r="G341" s="46"/>
      <c r="H341" s="43"/>
      <c r="I341" s="47"/>
      <c r="J341" s="47"/>
      <c r="K341" s="45"/>
      <c r="L341" s="45"/>
      <c r="M341" s="47"/>
      <c r="N341" s="46"/>
      <c r="O341" s="43"/>
      <c r="P341" s="47"/>
      <c r="Q341" s="47"/>
      <c r="R341" s="45"/>
      <c r="S341" s="45"/>
      <c r="T341" s="44"/>
    </row>
    <row r="342" spans="1:20">
      <c r="A342" s="35"/>
      <c r="B342" s="44"/>
      <c r="C342" s="44"/>
      <c r="D342" s="44"/>
      <c r="E342" s="44"/>
      <c r="F342" s="47"/>
      <c r="G342" s="46"/>
      <c r="H342" s="43"/>
      <c r="I342" s="47"/>
      <c r="J342" s="47"/>
      <c r="K342" s="45"/>
      <c r="L342" s="45"/>
      <c r="M342" s="47"/>
      <c r="N342" s="46"/>
      <c r="O342" s="43"/>
      <c r="P342" s="47"/>
      <c r="Q342" s="47"/>
      <c r="R342" s="45"/>
      <c r="S342" s="45"/>
      <c r="T342" s="44"/>
    </row>
    <row r="343" spans="1:20">
      <c r="A343" s="35"/>
      <c r="B343" s="44"/>
      <c r="C343" s="44"/>
      <c r="D343" s="44"/>
      <c r="E343" s="44"/>
      <c r="F343" s="47"/>
      <c r="G343" s="46"/>
      <c r="H343" s="43"/>
      <c r="I343" s="47"/>
      <c r="J343" s="47"/>
      <c r="K343" s="45"/>
      <c r="L343" s="45"/>
      <c r="M343" s="47"/>
      <c r="N343" s="46"/>
      <c r="O343" s="43"/>
      <c r="P343" s="47"/>
      <c r="Q343" s="47"/>
      <c r="R343" s="45"/>
      <c r="S343" s="45"/>
      <c r="T343" s="44"/>
    </row>
    <row r="344" spans="1:20">
      <c r="A344" s="35"/>
      <c r="B344" s="44"/>
      <c r="C344" s="44"/>
      <c r="D344" s="44"/>
      <c r="E344" s="44"/>
      <c r="F344" s="47"/>
      <c r="G344" s="46"/>
      <c r="H344" s="43"/>
      <c r="I344" s="47"/>
      <c r="J344" s="47"/>
      <c r="K344" s="45"/>
      <c r="L344" s="45"/>
      <c r="M344" s="47"/>
      <c r="N344" s="46"/>
      <c r="O344" s="43"/>
      <c r="P344" s="47"/>
      <c r="Q344" s="47"/>
      <c r="R344" s="45"/>
      <c r="S344" s="45"/>
      <c r="T344" s="44"/>
    </row>
    <row r="345" spans="1:20">
      <c r="A345" s="35"/>
      <c r="B345" s="44"/>
      <c r="C345" s="44"/>
      <c r="D345" s="44"/>
      <c r="E345" s="44"/>
      <c r="F345" s="47"/>
      <c r="G345" s="46"/>
      <c r="H345" s="43"/>
      <c r="I345" s="47"/>
      <c r="J345" s="47"/>
      <c r="K345" s="45"/>
      <c r="L345" s="45"/>
      <c r="M345" s="47"/>
      <c r="N345" s="46"/>
      <c r="O345" s="43"/>
      <c r="P345" s="47"/>
      <c r="Q345" s="47"/>
      <c r="R345" s="45"/>
      <c r="S345" s="45"/>
      <c r="T345" s="44"/>
    </row>
    <row r="346" spans="1:20">
      <c r="A346" s="35"/>
      <c r="B346" s="44"/>
      <c r="C346" s="44"/>
      <c r="D346" s="44"/>
      <c r="E346" s="44"/>
      <c r="F346" s="47"/>
      <c r="G346" s="46"/>
      <c r="H346" s="43"/>
      <c r="I346" s="47"/>
      <c r="J346" s="47"/>
      <c r="K346" s="45"/>
      <c r="L346" s="45"/>
      <c r="M346" s="47"/>
      <c r="N346" s="46"/>
      <c r="O346" s="43"/>
      <c r="P346" s="47"/>
      <c r="Q346" s="47"/>
      <c r="R346" s="45"/>
      <c r="S346" s="45"/>
      <c r="T346" s="44"/>
    </row>
    <row r="347" spans="1:20">
      <c r="A347" s="35"/>
      <c r="B347" s="44"/>
      <c r="C347" s="44"/>
      <c r="D347" s="44"/>
      <c r="E347" s="44"/>
      <c r="F347" s="47"/>
      <c r="G347" s="46"/>
      <c r="H347" s="43"/>
      <c r="I347" s="47"/>
      <c r="J347" s="47"/>
      <c r="K347" s="45"/>
      <c r="L347" s="45"/>
      <c r="M347" s="47"/>
      <c r="N347" s="46"/>
      <c r="O347" s="43"/>
      <c r="P347" s="47"/>
      <c r="Q347" s="47"/>
      <c r="R347" s="45"/>
      <c r="S347" s="45"/>
      <c r="T347" s="44"/>
    </row>
    <row r="348" spans="1:20">
      <c r="A348" s="35"/>
      <c r="B348" s="44"/>
      <c r="C348" s="44"/>
      <c r="D348" s="44"/>
      <c r="E348" s="44"/>
      <c r="F348" s="47"/>
      <c r="G348" s="46"/>
      <c r="H348" s="43"/>
      <c r="I348" s="47"/>
      <c r="J348" s="47"/>
      <c r="K348" s="45"/>
      <c r="L348" s="45"/>
      <c r="M348" s="47"/>
      <c r="N348" s="46"/>
      <c r="O348" s="43"/>
      <c r="P348" s="47"/>
      <c r="Q348" s="47"/>
      <c r="R348" s="45"/>
      <c r="S348" s="45"/>
      <c r="T348" s="44"/>
    </row>
    <row r="349" spans="1:20">
      <c r="A349" s="35"/>
      <c r="B349" s="44"/>
      <c r="C349" s="44"/>
      <c r="D349" s="44"/>
      <c r="E349" s="44"/>
      <c r="F349" s="47"/>
      <c r="G349" s="46"/>
      <c r="H349" s="43"/>
      <c r="I349" s="47"/>
      <c r="J349" s="47"/>
      <c r="K349" s="45"/>
      <c r="L349" s="45"/>
      <c r="M349" s="47"/>
      <c r="N349" s="46"/>
      <c r="O349" s="43"/>
      <c r="P349" s="47"/>
      <c r="Q349" s="47"/>
      <c r="R349" s="45"/>
      <c r="S349" s="45"/>
      <c r="T349" s="44"/>
    </row>
    <row r="350" spans="1:20">
      <c r="A350" s="35"/>
      <c r="B350" s="44"/>
      <c r="C350" s="44"/>
      <c r="D350" s="44"/>
      <c r="E350" s="44"/>
      <c r="F350" s="47"/>
      <c r="G350" s="46"/>
      <c r="H350" s="43"/>
      <c r="I350" s="47"/>
      <c r="J350" s="47"/>
      <c r="K350" s="45"/>
      <c r="L350" s="45"/>
      <c r="M350" s="47"/>
      <c r="N350" s="46"/>
      <c r="O350" s="43"/>
      <c r="P350" s="47"/>
      <c r="Q350" s="47"/>
      <c r="R350" s="45"/>
      <c r="S350" s="45"/>
      <c r="T350" s="44"/>
    </row>
    <row r="351" spans="1:20">
      <c r="A351" s="35"/>
      <c r="B351" s="44"/>
      <c r="C351" s="44"/>
      <c r="D351" s="44"/>
      <c r="E351" s="44"/>
      <c r="F351" s="47"/>
      <c r="G351" s="46"/>
      <c r="H351" s="43"/>
      <c r="I351" s="47"/>
      <c r="J351" s="47"/>
      <c r="K351" s="45"/>
      <c r="L351" s="45"/>
      <c r="M351" s="47"/>
      <c r="N351" s="46"/>
      <c r="O351" s="43"/>
      <c r="P351" s="47"/>
      <c r="Q351" s="47"/>
      <c r="R351" s="45"/>
      <c r="S351" s="45"/>
      <c r="T351" s="44"/>
    </row>
    <row r="352" spans="1:20">
      <c r="A352" s="35"/>
      <c r="B352" s="44"/>
      <c r="C352" s="44"/>
      <c r="D352" s="44"/>
      <c r="E352" s="44"/>
      <c r="F352" s="47"/>
      <c r="G352" s="46"/>
      <c r="H352" s="43"/>
      <c r="I352" s="47"/>
      <c r="J352" s="47"/>
      <c r="K352" s="45"/>
      <c r="L352" s="45"/>
      <c r="M352" s="47"/>
      <c r="N352" s="46"/>
      <c r="O352" s="43"/>
      <c r="P352" s="47"/>
      <c r="Q352" s="47"/>
      <c r="R352" s="45"/>
      <c r="S352" s="45"/>
      <c r="T352" s="44"/>
    </row>
    <row r="353" spans="1:20">
      <c r="A353" s="35"/>
      <c r="B353" s="44"/>
      <c r="C353" s="44"/>
      <c r="D353" s="44"/>
      <c r="E353" s="44"/>
      <c r="F353" s="47"/>
      <c r="G353" s="46"/>
      <c r="H353" s="43"/>
      <c r="I353" s="47"/>
      <c r="J353" s="47"/>
      <c r="K353" s="45"/>
      <c r="L353" s="45"/>
      <c r="M353" s="47"/>
      <c r="N353" s="46"/>
      <c r="O353" s="43"/>
      <c r="P353" s="47"/>
      <c r="Q353" s="47"/>
      <c r="R353" s="45"/>
      <c r="S353" s="45"/>
      <c r="T353" s="44"/>
    </row>
    <row r="354" spans="1:20">
      <c r="A354" s="35"/>
      <c r="B354" s="44"/>
      <c r="C354" s="44"/>
      <c r="D354" s="44"/>
      <c r="E354" s="44"/>
      <c r="F354" s="47"/>
      <c r="G354" s="46"/>
      <c r="H354" s="43"/>
      <c r="I354" s="47"/>
      <c r="J354" s="47"/>
      <c r="K354" s="45"/>
      <c r="L354" s="45"/>
      <c r="M354" s="47"/>
      <c r="N354" s="46"/>
      <c r="O354" s="43"/>
      <c r="P354" s="47"/>
      <c r="Q354" s="47"/>
      <c r="R354" s="45"/>
      <c r="S354" s="45"/>
      <c r="T354" s="44"/>
    </row>
    <row r="355" spans="1:20">
      <c r="A355" s="35"/>
      <c r="B355" s="44"/>
      <c r="C355" s="44"/>
      <c r="D355" s="44"/>
      <c r="E355" s="44"/>
      <c r="F355" s="47"/>
      <c r="G355" s="46"/>
      <c r="H355" s="43"/>
      <c r="I355" s="47"/>
      <c r="J355" s="47"/>
      <c r="K355" s="45"/>
      <c r="L355" s="45"/>
      <c r="M355" s="47"/>
      <c r="N355" s="46"/>
      <c r="O355" s="43"/>
      <c r="P355" s="47"/>
      <c r="Q355" s="47"/>
      <c r="R355" s="45"/>
      <c r="S355" s="45"/>
      <c r="T355" s="44"/>
    </row>
    <row r="356" spans="1:20">
      <c r="A356" s="35"/>
      <c r="B356" s="44"/>
      <c r="C356" s="44"/>
      <c r="D356" s="44"/>
      <c r="E356" s="44"/>
      <c r="F356" s="47"/>
      <c r="G356" s="46"/>
      <c r="H356" s="43"/>
      <c r="I356" s="47"/>
      <c r="J356" s="47"/>
      <c r="K356" s="45"/>
      <c r="L356" s="45"/>
      <c r="M356" s="47"/>
      <c r="N356" s="46"/>
      <c r="O356" s="43"/>
      <c r="P356" s="47"/>
      <c r="Q356" s="47"/>
      <c r="R356" s="45"/>
      <c r="S356" s="45"/>
      <c r="T356" s="44"/>
    </row>
    <row r="357" spans="1:20">
      <c r="A357" s="35"/>
      <c r="B357" s="44"/>
      <c r="C357" s="44"/>
      <c r="D357" s="44"/>
      <c r="E357" s="44"/>
      <c r="F357" s="47"/>
      <c r="G357" s="46"/>
      <c r="H357" s="43"/>
      <c r="I357" s="47"/>
      <c r="J357" s="47"/>
      <c r="K357" s="45"/>
      <c r="L357" s="45"/>
      <c r="M357" s="47"/>
      <c r="N357" s="46"/>
      <c r="O357" s="43"/>
      <c r="P357" s="47"/>
      <c r="Q357" s="47"/>
      <c r="R357" s="45"/>
      <c r="S357" s="45"/>
      <c r="T357" s="44"/>
    </row>
    <row r="358" spans="1:20">
      <c r="A358" s="35"/>
      <c r="B358" s="44"/>
      <c r="C358" s="44"/>
      <c r="D358" s="44"/>
      <c r="E358" s="44"/>
      <c r="F358" s="47"/>
      <c r="G358" s="46"/>
      <c r="H358" s="43"/>
      <c r="I358" s="47"/>
      <c r="J358" s="47"/>
      <c r="K358" s="45"/>
      <c r="L358" s="45"/>
      <c r="M358" s="47"/>
      <c r="N358" s="46"/>
      <c r="O358" s="43"/>
      <c r="P358" s="47"/>
      <c r="Q358" s="47"/>
      <c r="R358" s="45"/>
      <c r="S358" s="45"/>
      <c r="T358" s="44"/>
    </row>
    <row r="359" spans="1:20">
      <c r="A359" s="35"/>
      <c r="B359" s="44"/>
      <c r="C359" s="44"/>
      <c r="D359" s="44"/>
      <c r="E359" s="44"/>
      <c r="F359" s="47"/>
      <c r="G359" s="46"/>
      <c r="H359" s="43"/>
      <c r="I359" s="47"/>
      <c r="J359" s="47"/>
      <c r="K359" s="45"/>
      <c r="L359" s="45"/>
      <c r="M359" s="47"/>
      <c r="N359" s="46"/>
      <c r="O359" s="43"/>
      <c r="P359" s="47"/>
      <c r="Q359" s="47"/>
      <c r="R359" s="45"/>
      <c r="S359" s="45"/>
      <c r="T359" s="44"/>
    </row>
    <row r="360" spans="1:20">
      <c r="A360" s="35"/>
      <c r="B360" s="44"/>
      <c r="C360" s="44"/>
      <c r="D360" s="44"/>
      <c r="E360" s="44"/>
      <c r="F360" s="47"/>
      <c r="G360" s="46"/>
      <c r="H360" s="43"/>
      <c r="I360" s="47"/>
      <c r="J360" s="47"/>
      <c r="K360" s="45"/>
      <c r="L360" s="45"/>
      <c r="M360" s="47"/>
      <c r="N360" s="46"/>
      <c r="O360" s="43"/>
      <c r="P360" s="47"/>
      <c r="Q360" s="47"/>
      <c r="R360" s="45"/>
      <c r="S360" s="45"/>
      <c r="T360" s="44"/>
    </row>
    <row r="361" spans="1:20">
      <c r="A361" s="35"/>
      <c r="B361" s="44"/>
      <c r="C361" s="44"/>
      <c r="D361" s="44"/>
      <c r="E361" s="44"/>
      <c r="F361" s="47"/>
      <c r="G361" s="46"/>
      <c r="H361" s="43"/>
      <c r="I361" s="47"/>
      <c r="J361" s="47"/>
      <c r="K361" s="45"/>
      <c r="L361" s="45"/>
      <c r="M361" s="47"/>
      <c r="N361" s="46"/>
      <c r="O361" s="43"/>
      <c r="P361" s="47"/>
      <c r="Q361" s="47"/>
      <c r="R361" s="45"/>
      <c r="S361" s="45"/>
      <c r="T361" s="44"/>
    </row>
    <row r="362" spans="1:20">
      <c r="A362" s="35"/>
      <c r="B362" s="44"/>
      <c r="C362" s="44"/>
      <c r="D362" s="44"/>
      <c r="E362" s="44"/>
      <c r="F362" s="47"/>
      <c r="G362" s="46"/>
      <c r="H362" s="43"/>
      <c r="I362" s="47"/>
      <c r="J362" s="47"/>
      <c r="K362" s="45"/>
      <c r="L362" s="45"/>
      <c r="M362" s="47"/>
      <c r="N362" s="46"/>
      <c r="O362" s="43"/>
      <c r="P362" s="47"/>
      <c r="Q362" s="47"/>
      <c r="R362" s="45"/>
      <c r="S362" s="45"/>
      <c r="T362" s="44"/>
    </row>
    <row r="363" spans="1:20">
      <c r="A363" s="35"/>
      <c r="B363" s="44"/>
      <c r="C363" s="44"/>
      <c r="D363" s="44"/>
      <c r="E363" s="44"/>
      <c r="F363" s="47"/>
      <c r="G363" s="46"/>
      <c r="H363" s="43"/>
      <c r="I363" s="47"/>
      <c r="J363" s="47"/>
      <c r="K363" s="45"/>
      <c r="L363" s="45"/>
      <c r="M363" s="47"/>
      <c r="N363" s="46"/>
      <c r="O363" s="43"/>
      <c r="P363" s="47"/>
      <c r="Q363" s="47"/>
      <c r="R363" s="45"/>
      <c r="S363" s="45"/>
      <c r="T363" s="44"/>
    </row>
    <row r="364" spans="1:20">
      <c r="A364" s="35"/>
      <c r="B364" s="44"/>
      <c r="C364" s="44"/>
      <c r="D364" s="44"/>
      <c r="E364" s="44"/>
      <c r="F364" s="47"/>
      <c r="G364" s="46"/>
      <c r="H364" s="43"/>
      <c r="I364" s="47"/>
      <c r="J364" s="47"/>
      <c r="K364" s="45"/>
      <c r="L364" s="45"/>
      <c r="M364" s="47"/>
      <c r="N364" s="46"/>
      <c r="O364" s="43"/>
      <c r="P364" s="47"/>
      <c r="Q364" s="47"/>
      <c r="R364" s="45"/>
      <c r="S364" s="45"/>
      <c r="T364" s="44"/>
    </row>
    <row r="365" spans="1:20">
      <c r="A365" s="35"/>
      <c r="B365" s="44"/>
      <c r="C365" s="44"/>
      <c r="D365" s="44"/>
      <c r="E365" s="44"/>
      <c r="F365" s="47"/>
      <c r="G365" s="46"/>
      <c r="H365" s="43"/>
      <c r="I365" s="47"/>
      <c r="J365" s="47"/>
      <c r="K365" s="45"/>
      <c r="L365" s="45"/>
      <c r="M365" s="47"/>
      <c r="N365" s="46"/>
      <c r="O365" s="43"/>
      <c r="P365" s="47"/>
      <c r="Q365" s="47"/>
      <c r="R365" s="45"/>
      <c r="S365" s="45"/>
      <c r="T365" s="44"/>
    </row>
    <row r="366" spans="1:20">
      <c r="A366" s="35"/>
      <c r="B366" s="44"/>
      <c r="C366" s="44"/>
      <c r="D366" s="44"/>
      <c r="E366" s="44"/>
      <c r="F366" s="47"/>
      <c r="G366" s="46"/>
      <c r="H366" s="43"/>
      <c r="I366" s="47"/>
      <c r="J366" s="47"/>
      <c r="K366" s="45"/>
      <c r="L366" s="45"/>
      <c r="M366" s="47"/>
      <c r="N366" s="46"/>
      <c r="O366" s="43"/>
      <c r="P366" s="47"/>
      <c r="Q366" s="47"/>
      <c r="R366" s="45"/>
      <c r="S366" s="45"/>
      <c r="T366" s="44"/>
    </row>
    <row r="367" spans="1:20">
      <c r="A367" s="35"/>
      <c r="B367" s="44"/>
      <c r="C367" s="44"/>
      <c r="D367" s="44"/>
      <c r="E367" s="44"/>
      <c r="F367" s="47"/>
      <c r="G367" s="46"/>
      <c r="H367" s="43"/>
      <c r="I367" s="47"/>
      <c r="J367" s="47"/>
      <c r="K367" s="45"/>
      <c r="L367" s="45"/>
      <c r="M367" s="47"/>
      <c r="N367" s="46"/>
      <c r="O367" s="43"/>
      <c r="P367" s="47"/>
      <c r="Q367" s="47"/>
      <c r="R367" s="45"/>
      <c r="S367" s="45"/>
      <c r="T367" s="44"/>
    </row>
    <row r="368" spans="1:20">
      <c r="A368" s="35"/>
      <c r="B368" s="44"/>
      <c r="C368" s="44"/>
      <c r="D368" s="44"/>
      <c r="E368" s="44"/>
      <c r="F368" s="47"/>
      <c r="G368" s="46"/>
      <c r="H368" s="43"/>
      <c r="I368" s="47"/>
      <c r="J368" s="47"/>
      <c r="K368" s="45"/>
      <c r="L368" s="45"/>
      <c r="M368" s="47"/>
      <c r="N368" s="46"/>
      <c r="O368" s="43"/>
      <c r="P368" s="47"/>
      <c r="Q368" s="47"/>
      <c r="R368" s="45"/>
      <c r="S368" s="45"/>
      <c r="T368" s="44"/>
    </row>
    <row r="369" spans="1:20">
      <c r="A369" s="35"/>
      <c r="B369" s="44"/>
      <c r="C369" s="44"/>
      <c r="D369" s="44"/>
      <c r="E369" s="44"/>
      <c r="F369" s="47"/>
      <c r="G369" s="46"/>
      <c r="H369" s="43"/>
      <c r="I369" s="47"/>
      <c r="J369" s="47"/>
      <c r="K369" s="45"/>
      <c r="L369" s="45"/>
      <c r="M369" s="47"/>
      <c r="N369" s="46"/>
      <c r="O369" s="43"/>
      <c r="P369" s="47"/>
      <c r="Q369" s="47"/>
      <c r="R369" s="45"/>
      <c r="S369" s="45"/>
      <c r="T369" s="44"/>
    </row>
    <row r="370" spans="1:20">
      <c r="A370" s="35"/>
      <c r="B370" s="44"/>
      <c r="C370" s="44"/>
      <c r="D370" s="44"/>
      <c r="E370" s="44"/>
      <c r="F370" s="47"/>
      <c r="G370" s="46"/>
      <c r="H370" s="43"/>
      <c r="I370" s="47"/>
      <c r="J370" s="47"/>
      <c r="K370" s="45"/>
      <c r="L370" s="45"/>
      <c r="M370" s="47"/>
      <c r="N370" s="46"/>
      <c r="O370" s="43"/>
      <c r="P370" s="47"/>
      <c r="Q370" s="47"/>
      <c r="R370" s="45"/>
      <c r="S370" s="45"/>
      <c r="T370" s="44"/>
    </row>
    <row r="371" spans="1:20">
      <c r="A371" s="35"/>
      <c r="B371" s="44"/>
      <c r="C371" s="44"/>
      <c r="D371" s="44"/>
      <c r="E371" s="44"/>
      <c r="F371" s="47"/>
      <c r="G371" s="46"/>
      <c r="H371" s="43"/>
      <c r="I371" s="47"/>
      <c r="J371" s="47"/>
      <c r="K371" s="45"/>
      <c r="L371" s="45"/>
      <c r="M371" s="47"/>
      <c r="N371" s="46"/>
      <c r="O371" s="43"/>
      <c r="P371" s="47"/>
      <c r="Q371" s="47"/>
      <c r="R371" s="45"/>
      <c r="S371" s="45"/>
      <c r="T371" s="44"/>
    </row>
    <row r="372" spans="1:20">
      <c r="A372" s="35"/>
      <c r="B372" s="44"/>
      <c r="C372" s="44"/>
      <c r="D372" s="44"/>
      <c r="E372" s="44"/>
      <c r="F372" s="47"/>
      <c r="G372" s="46"/>
      <c r="H372" s="43"/>
      <c r="I372" s="47"/>
      <c r="J372" s="47"/>
      <c r="K372" s="45"/>
      <c r="L372" s="45"/>
      <c r="M372" s="47"/>
      <c r="N372" s="46"/>
      <c r="O372" s="43"/>
      <c r="P372" s="47"/>
      <c r="Q372" s="47"/>
      <c r="R372" s="45"/>
      <c r="S372" s="45"/>
      <c r="T372" s="44"/>
    </row>
    <row r="373" spans="1:20">
      <c r="A373" s="35"/>
      <c r="B373" s="44"/>
      <c r="C373" s="44"/>
      <c r="D373" s="44"/>
      <c r="E373" s="44"/>
      <c r="F373" s="47"/>
      <c r="G373" s="46"/>
      <c r="H373" s="43"/>
      <c r="I373" s="47"/>
      <c r="J373" s="47"/>
      <c r="K373" s="45"/>
      <c r="L373" s="45"/>
      <c r="M373" s="47"/>
      <c r="N373" s="46"/>
      <c r="O373" s="43"/>
      <c r="P373" s="47"/>
      <c r="Q373" s="47"/>
      <c r="R373" s="45"/>
      <c r="S373" s="45"/>
      <c r="T373" s="44"/>
    </row>
    <row r="374" spans="1:20">
      <c r="A374" s="35"/>
      <c r="B374" s="44"/>
      <c r="C374" s="44"/>
      <c r="D374" s="44"/>
      <c r="E374" s="44"/>
      <c r="F374" s="47"/>
      <c r="G374" s="46"/>
      <c r="H374" s="43"/>
      <c r="I374" s="47"/>
      <c r="J374" s="47"/>
      <c r="K374" s="45"/>
      <c r="L374" s="45"/>
      <c r="M374" s="47"/>
      <c r="N374" s="46"/>
      <c r="O374" s="43"/>
      <c r="P374" s="47"/>
      <c r="Q374" s="47"/>
      <c r="R374" s="45"/>
      <c r="S374" s="45"/>
      <c r="T374" s="44"/>
    </row>
    <row r="375" spans="1:20">
      <c r="A375" s="35"/>
      <c r="B375" s="44"/>
      <c r="C375" s="44"/>
      <c r="D375" s="44"/>
      <c r="E375" s="44"/>
      <c r="F375" s="47"/>
      <c r="G375" s="46"/>
      <c r="H375" s="43"/>
      <c r="I375" s="47"/>
      <c r="J375" s="47"/>
      <c r="K375" s="45"/>
      <c r="L375" s="45"/>
      <c r="M375" s="47"/>
      <c r="N375" s="46"/>
      <c r="O375" s="43"/>
      <c r="P375" s="47"/>
      <c r="Q375" s="47"/>
      <c r="R375" s="45"/>
      <c r="S375" s="45"/>
      <c r="T375" s="44"/>
    </row>
    <row r="376" spans="1:20">
      <c r="A376" s="35"/>
      <c r="B376" s="44"/>
      <c r="C376" s="44"/>
      <c r="D376" s="44"/>
      <c r="E376" s="44"/>
      <c r="F376" s="47"/>
      <c r="G376" s="46"/>
      <c r="H376" s="43"/>
      <c r="I376" s="47"/>
      <c r="J376" s="47"/>
      <c r="K376" s="45"/>
      <c r="L376" s="45"/>
      <c r="M376" s="47"/>
      <c r="N376" s="46"/>
      <c r="O376" s="43"/>
      <c r="P376" s="47"/>
      <c r="Q376" s="47"/>
      <c r="R376" s="45"/>
      <c r="S376" s="45"/>
      <c r="T376" s="44"/>
    </row>
    <row r="377" spans="1:20">
      <c r="A377" s="35"/>
      <c r="B377" s="44"/>
      <c r="C377" s="44"/>
      <c r="D377" s="44"/>
      <c r="E377" s="44"/>
      <c r="F377" s="47"/>
      <c r="G377" s="46"/>
      <c r="H377" s="43"/>
      <c r="I377" s="47"/>
      <c r="J377" s="47"/>
      <c r="K377" s="45"/>
      <c r="L377" s="45"/>
      <c r="M377" s="47"/>
      <c r="N377" s="46"/>
      <c r="O377" s="43"/>
      <c r="P377" s="47"/>
      <c r="Q377" s="47"/>
      <c r="R377" s="45"/>
      <c r="S377" s="45"/>
      <c r="T377" s="44"/>
    </row>
    <row r="378" spans="1:20">
      <c r="A378" s="35"/>
      <c r="B378" s="44"/>
      <c r="C378" s="44"/>
      <c r="D378" s="44"/>
      <c r="E378" s="44"/>
      <c r="F378" s="47"/>
      <c r="G378" s="46"/>
      <c r="H378" s="43"/>
      <c r="I378" s="47"/>
      <c r="J378" s="47"/>
      <c r="K378" s="45"/>
      <c r="L378" s="45"/>
      <c r="M378" s="47"/>
      <c r="N378" s="46"/>
      <c r="O378" s="43"/>
      <c r="P378" s="47"/>
      <c r="Q378" s="47"/>
      <c r="R378" s="45"/>
      <c r="S378" s="45"/>
      <c r="T378" s="44"/>
    </row>
    <row r="379" spans="1:20">
      <c r="A379" s="35"/>
      <c r="B379" s="44"/>
      <c r="C379" s="44"/>
      <c r="D379" s="44"/>
      <c r="E379" s="44"/>
      <c r="F379" s="47"/>
      <c r="G379" s="46"/>
      <c r="H379" s="43"/>
      <c r="I379" s="47"/>
      <c r="J379" s="47"/>
      <c r="K379" s="45"/>
      <c r="L379" s="45"/>
      <c r="M379" s="47"/>
      <c r="N379" s="46"/>
      <c r="O379" s="43"/>
      <c r="P379" s="47"/>
      <c r="Q379" s="47"/>
      <c r="R379" s="45"/>
      <c r="S379" s="45"/>
      <c r="T379" s="44"/>
    </row>
    <row r="380" spans="1:20">
      <c r="A380" s="35"/>
      <c r="B380" s="44"/>
      <c r="C380" s="44"/>
      <c r="D380" s="44"/>
      <c r="E380" s="44"/>
      <c r="F380" s="47"/>
      <c r="G380" s="46"/>
      <c r="H380" s="43"/>
      <c r="I380" s="47"/>
      <c r="J380" s="47"/>
      <c r="K380" s="45"/>
      <c r="L380" s="45"/>
      <c r="M380" s="47"/>
      <c r="N380" s="46"/>
      <c r="O380" s="43"/>
      <c r="P380" s="47"/>
      <c r="Q380" s="47"/>
      <c r="R380" s="45"/>
      <c r="S380" s="45"/>
      <c r="T380" s="44"/>
    </row>
    <row r="381" spans="1:20">
      <c r="A381" s="35"/>
      <c r="B381" s="44"/>
      <c r="C381" s="44"/>
      <c r="D381" s="44"/>
      <c r="E381" s="44"/>
      <c r="F381" s="47"/>
      <c r="G381" s="46"/>
      <c r="H381" s="43"/>
      <c r="I381" s="47"/>
      <c r="J381" s="47"/>
      <c r="K381" s="45"/>
      <c r="L381" s="45"/>
      <c r="M381" s="47"/>
      <c r="N381" s="46"/>
      <c r="O381" s="43"/>
      <c r="P381" s="47"/>
      <c r="Q381" s="47"/>
      <c r="R381" s="45"/>
      <c r="S381" s="45"/>
      <c r="T381" s="44"/>
    </row>
    <row r="382" spans="1:20">
      <c r="A382" s="35"/>
      <c r="B382" s="44"/>
      <c r="C382" s="44"/>
      <c r="D382" s="44"/>
      <c r="E382" s="44"/>
      <c r="F382" s="47"/>
      <c r="G382" s="46"/>
      <c r="H382" s="43"/>
      <c r="I382" s="47"/>
      <c r="J382" s="47"/>
      <c r="K382" s="45"/>
      <c r="L382" s="45"/>
      <c r="M382" s="47"/>
      <c r="N382" s="46"/>
      <c r="O382" s="43"/>
      <c r="P382" s="47"/>
      <c r="Q382" s="47"/>
      <c r="R382" s="45"/>
      <c r="S382" s="45"/>
      <c r="T382" s="44"/>
    </row>
    <row r="383" spans="1:20">
      <c r="A383" s="35"/>
      <c r="B383" s="44"/>
      <c r="C383" s="44"/>
      <c r="D383" s="44"/>
      <c r="E383" s="44"/>
      <c r="F383" s="47"/>
      <c r="G383" s="46"/>
      <c r="H383" s="43"/>
      <c r="I383" s="47"/>
      <c r="J383" s="47"/>
      <c r="K383" s="45"/>
      <c r="L383" s="45"/>
      <c r="M383" s="47"/>
      <c r="N383" s="46"/>
      <c r="O383" s="43"/>
      <c r="P383" s="47"/>
      <c r="Q383" s="47"/>
      <c r="R383" s="45"/>
      <c r="S383" s="45"/>
      <c r="T383" s="44"/>
    </row>
    <row r="384" spans="1:20">
      <c r="A384" s="35"/>
      <c r="B384" s="44"/>
      <c r="C384" s="44"/>
      <c r="D384" s="44"/>
      <c r="E384" s="44"/>
      <c r="F384" s="47"/>
      <c r="G384" s="46"/>
      <c r="H384" s="43"/>
      <c r="I384" s="47"/>
      <c r="J384" s="47"/>
      <c r="K384" s="45"/>
      <c r="L384" s="45"/>
      <c r="M384" s="47"/>
      <c r="N384" s="46"/>
      <c r="O384" s="43"/>
      <c r="P384" s="47"/>
      <c r="Q384" s="47"/>
      <c r="R384" s="45"/>
      <c r="S384" s="45"/>
      <c r="T384" s="44"/>
    </row>
    <row r="385" spans="1:20">
      <c r="A385" s="35"/>
      <c r="B385" s="44"/>
      <c r="C385" s="44"/>
      <c r="D385" s="44"/>
      <c r="E385" s="44"/>
      <c r="F385" s="47"/>
      <c r="G385" s="46"/>
      <c r="H385" s="43"/>
      <c r="I385" s="47"/>
      <c r="J385" s="47"/>
      <c r="K385" s="45"/>
      <c r="L385" s="45"/>
      <c r="M385" s="47"/>
      <c r="N385" s="46"/>
      <c r="O385" s="43"/>
      <c r="P385" s="47"/>
      <c r="Q385" s="47"/>
      <c r="R385" s="45"/>
      <c r="S385" s="45"/>
      <c r="T385" s="44"/>
    </row>
    <row r="386" spans="1:20">
      <c r="A386" s="35"/>
      <c r="B386" s="44"/>
      <c r="C386" s="44"/>
      <c r="D386" s="44"/>
      <c r="E386" s="44"/>
      <c r="F386" s="47"/>
      <c r="G386" s="46"/>
      <c r="H386" s="43"/>
      <c r="I386" s="47"/>
      <c r="J386" s="47"/>
      <c r="K386" s="45"/>
      <c r="L386" s="45"/>
      <c r="M386" s="47"/>
      <c r="N386" s="46"/>
      <c r="O386" s="43"/>
      <c r="P386" s="47"/>
      <c r="Q386" s="47"/>
      <c r="R386" s="45"/>
      <c r="S386" s="45"/>
      <c r="T386" s="44"/>
    </row>
    <row r="387" spans="1:20">
      <c r="A387" s="35"/>
      <c r="B387" s="44"/>
      <c r="C387" s="44"/>
      <c r="D387" s="44"/>
      <c r="E387" s="44"/>
      <c r="F387" s="47"/>
      <c r="G387" s="46"/>
      <c r="H387" s="43"/>
      <c r="I387" s="47"/>
      <c r="J387" s="47"/>
      <c r="K387" s="45"/>
      <c r="L387" s="45"/>
      <c r="M387" s="47"/>
      <c r="N387" s="46"/>
      <c r="O387" s="43"/>
      <c r="P387" s="47"/>
      <c r="Q387" s="47"/>
      <c r="R387" s="45"/>
      <c r="S387" s="45"/>
      <c r="T387" s="44"/>
    </row>
    <row r="388" spans="1:20">
      <c r="A388" s="35"/>
      <c r="B388" s="44"/>
      <c r="C388" s="44"/>
      <c r="D388" s="44"/>
      <c r="E388" s="44"/>
      <c r="F388" s="47"/>
      <c r="G388" s="46"/>
      <c r="H388" s="43"/>
      <c r="I388" s="47"/>
      <c r="J388" s="47"/>
      <c r="K388" s="45"/>
      <c r="L388" s="45"/>
      <c r="M388" s="47"/>
      <c r="N388" s="46"/>
      <c r="O388" s="43"/>
      <c r="P388" s="47"/>
      <c r="Q388" s="47"/>
      <c r="R388" s="45"/>
      <c r="S388" s="45"/>
      <c r="T388" s="44"/>
    </row>
    <row r="389" spans="1:20">
      <c r="A389" s="35"/>
      <c r="B389" s="44"/>
      <c r="C389" s="44"/>
      <c r="D389" s="44"/>
      <c r="E389" s="44"/>
      <c r="F389" s="47"/>
      <c r="G389" s="46"/>
      <c r="H389" s="43"/>
      <c r="I389" s="47"/>
      <c r="J389" s="47"/>
      <c r="K389" s="45"/>
      <c r="L389" s="45"/>
      <c r="M389" s="47"/>
      <c r="N389" s="46"/>
      <c r="O389" s="43"/>
      <c r="P389" s="47"/>
      <c r="Q389" s="47"/>
      <c r="R389" s="45"/>
      <c r="S389" s="45"/>
      <c r="T389" s="44"/>
    </row>
    <row r="390" spans="1:20">
      <c r="A390" s="35"/>
      <c r="B390" s="44"/>
      <c r="C390" s="44"/>
      <c r="D390" s="44"/>
      <c r="E390" s="44"/>
      <c r="F390" s="47"/>
      <c r="G390" s="46"/>
      <c r="H390" s="43"/>
      <c r="I390" s="47"/>
      <c r="J390" s="47"/>
      <c r="K390" s="45"/>
      <c r="L390" s="45"/>
      <c r="M390" s="47"/>
      <c r="N390" s="46"/>
      <c r="O390" s="43"/>
      <c r="P390" s="47"/>
      <c r="Q390" s="47"/>
      <c r="R390" s="45"/>
      <c r="S390" s="45"/>
      <c r="T390" s="44"/>
    </row>
    <row r="391" spans="1:20">
      <c r="A391" s="35"/>
      <c r="B391" s="44"/>
      <c r="C391" s="44"/>
      <c r="D391" s="44"/>
      <c r="E391" s="44"/>
      <c r="F391" s="47"/>
      <c r="G391" s="46"/>
      <c r="H391" s="43"/>
      <c r="I391" s="47"/>
      <c r="J391" s="47"/>
      <c r="K391" s="45"/>
      <c r="L391" s="45"/>
      <c r="M391" s="47"/>
      <c r="N391" s="46"/>
      <c r="O391" s="43"/>
      <c r="P391" s="47"/>
      <c r="Q391" s="47"/>
      <c r="R391" s="45"/>
      <c r="S391" s="45"/>
      <c r="T391" s="44"/>
    </row>
    <row r="392" spans="1:20">
      <c r="A392" s="35"/>
      <c r="B392" s="44"/>
      <c r="C392" s="44"/>
      <c r="D392" s="44"/>
      <c r="E392" s="44"/>
      <c r="F392" s="47"/>
      <c r="G392" s="46"/>
      <c r="H392" s="43"/>
      <c r="I392" s="47"/>
      <c r="J392" s="47"/>
      <c r="K392" s="45"/>
      <c r="L392" s="45"/>
      <c r="M392" s="47"/>
      <c r="N392" s="46"/>
      <c r="O392" s="43"/>
      <c r="P392" s="47"/>
      <c r="Q392" s="47"/>
      <c r="R392" s="45"/>
      <c r="S392" s="45"/>
      <c r="T392" s="44"/>
    </row>
    <row r="393" spans="1:20">
      <c r="A393" s="35"/>
      <c r="B393" s="44"/>
      <c r="C393" s="44"/>
      <c r="D393" s="44"/>
      <c r="E393" s="44"/>
      <c r="F393" s="47"/>
      <c r="G393" s="46"/>
      <c r="H393" s="43"/>
      <c r="I393" s="47"/>
      <c r="J393" s="47"/>
      <c r="K393" s="45"/>
      <c r="L393" s="45"/>
      <c r="M393" s="47"/>
      <c r="N393" s="46"/>
      <c r="O393" s="43"/>
      <c r="P393" s="47"/>
      <c r="Q393" s="47"/>
      <c r="R393" s="45"/>
      <c r="S393" s="45"/>
      <c r="T393" s="44"/>
    </row>
    <row r="394" spans="1:20">
      <c r="A394" s="35"/>
      <c r="B394" s="44"/>
      <c r="C394" s="44"/>
      <c r="D394" s="44"/>
      <c r="E394" s="44"/>
      <c r="F394" s="47"/>
      <c r="G394" s="46"/>
      <c r="H394" s="43"/>
      <c r="I394" s="47"/>
      <c r="J394" s="47"/>
      <c r="K394" s="45"/>
      <c r="L394" s="45"/>
      <c r="M394" s="47"/>
      <c r="N394" s="46"/>
      <c r="O394" s="43"/>
      <c r="P394" s="47"/>
      <c r="Q394" s="47"/>
      <c r="R394" s="45"/>
      <c r="S394" s="45"/>
      <c r="T394" s="44"/>
    </row>
    <row r="395" spans="1:20">
      <c r="A395" s="35"/>
      <c r="B395" s="44"/>
      <c r="C395" s="44"/>
      <c r="D395" s="44"/>
      <c r="E395" s="44"/>
      <c r="F395" s="47"/>
      <c r="G395" s="46"/>
      <c r="H395" s="43"/>
      <c r="I395" s="47"/>
      <c r="J395" s="47"/>
      <c r="K395" s="45"/>
      <c r="L395" s="45"/>
      <c r="M395" s="47"/>
      <c r="N395" s="46"/>
      <c r="O395" s="43"/>
      <c r="P395" s="47"/>
      <c r="Q395" s="47"/>
      <c r="R395" s="45"/>
      <c r="S395" s="45"/>
      <c r="T395" s="44"/>
    </row>
    <row r="396" spans="1:20">
      <c r="A396" s="35"/>
      <c r="B396" s="44"/>
      <c r="C396" s="44"/>
      <c r="D396" s="44"/>
      <c r="E396" s="44"/>
      <c r="F396" s="47"/>
      <c r="G396" s="46"/>
      <c r="H396" s="43"/>
      <c r="I396" s="47"/>
      <c r="J396" s="47"/>
      <c r="K396" s="45"/>
      <c r="L396" s="45"/>
      <c r="M396" s="47"/>
      <c r="N396" s="46"/>
      <c r="O396" s="43"/>
      <c r="P396" s="47"/>
      <c r="Q396" s="47"/>
      <c r="R396" s="45"/>
      <c r="S396" s="45"/>
      <c r="T396" s="44"/>
    </row>
    <row r="397" spans="1:20">
      <c r="A397" s="35"/>
      <c r="B397" s="44"/>
      <c r="C397" s="44"/>
      <c r="D397" s="44"/>
      <c r="E397" s="44"/>
      <c r="F397" s="47"/>
      <c r="G397" s="46"/>
      <c r="H397" s="43"/>
      <c r="I397" s="47"/>
      <c r="J397" s="47"/>
      <c r="K397" s="45"/>
      <c r="L397" s="45"/>
      <c r="M397" s="47"/>
      <c r="N397" s="46"/>
      <c r="O397" s="43"/>
      <c r="P397" s="47"/>
      <c r="Q397" s="47"/>
      <c r="R397" s="45"/>
      <c r="S397" s="45"/>
      <c r="T397" s="44"/>
    </row>
    <row r="398" spans="1:20">
      <c r="A398" s="35"/>
      <c r="B398" s="44"/>
      <c r="C398" s="44"/>
      <c r="D398" s="44"/>
      <c r="E398" s="44"/>
      <c r="F398" s="47"/>
      <c r="G398" s="46"/>
      <c r="H398" s="43"/>
      <c r="I398" s="47"/>
      <c r="J398" s="47"/>
      <c r="K398" s="45"/>
      <c r="L398" s="45"/>
      <c r="M398" s="47"/>
      <c r="N398" s="46"/>
      <c r="O398" s="43"/>
      <c r="P398" s="47"/>
      <c r="Q398" s="47"/>
      <c r="R398" s="45"/>
      <c r="S398" s="45"/>
      <c r="T398" s="44"/>
    </row>
    <row r="399" spans="1:20">
      <c r="A399" s="35"/>
      <c r="B399" s="44"/>
      <c r="C399" s="44"/>
      <c r="D399" s="44"/>
      <c r="E399" s="44"/>
      <c r="F399" s="47"/>
      <c r="G399" s="46"/>
      <c r="H399" s="43"/>
      <c r="I399" s="47"/>
      <c r="J399" s="47"/>
      <c r="K399" s="45"/>
      <c r="L399" s="45"/>
      <c r="M399" s="47"/>
      <c r="N399" s="46"/>
      <c r="O399" s="43"/>
      <c r="P399" s="47"/>
      <c r="Q399" s="47"/>
      <c r="R399" s="45"/>
      <c r="S399" s="45"/>
      <c r="T399" s="44"/>
    </row>
    <row r="400" spans="1:20">
      <c r="A400" s="35"/>
      <c r="B400" s="44"/>
      <c r="C400" s="44"/>
      <c r="D400" s="44"/>
      <c r="E400" s="44"/>
      <c r="F400" s="47"/>
      <c r="G400" s="46"/>
      <c r="H400" s="43"/>
      <c r="I400" s="47"/>
      <c r="J400" s="47"/>
      <c r="K400" s="45"/>
      <c r="L400" s="45"/>
      <c r="M400" s="47"/>
      <c r="N400" s="46"/>
      <c r="O400" s="43"/>
      <c r="P400" s="47"/>
      <c r="Q400" s="47"/>
      <c r="R400" s="45"/>
      <c r="S400" s="45"/>
      <c r="T400" s="44"/>
    </row>
    <row r="401" spans="1:20">
      <c r="A401" s="35"/>
      <c r="B401" s="44"/>
      <c r="C401" s="44"/>
      <c r="D401" s="44"/>
      <c r="E401" s="44"/>
      <c r="F401" s="47"/>
      <c r="G401" s="46"/>
      <c r="H401" s="43"/>
      <c r="I401" s="47"/>
      <c r="J401" s="47"/>
      <c r="K401" s="45"/>
      <c r="L401" s="45"/>
      <c r="M401" s="47"/>
      <c r="N401" s="46"/>
      <c r="O401" s="43"/>
      <c r="P401" s="47"/>
      <c r="Q401" s="47"/>
      <c r="R401" s="45"/>
      <c r="S401" s="45"/>
      <c r="T401" s="44"/>
    </row>
    <row r="402" spans="1:20">
      <c r="A402" s="35"/>
      <c r="B402" s="44"/>
      <c r="C402" s="44"/>
      <c r="D402" s="44"/>
      <c r="E402" s="44"/>
      <c r="F402" s="47"/>
      <c r="G402" s="46"/>
      <c r="H402" s="43"/>
      <c r="I402" s="47"/>
      <c r="J402" s="47"/>
      <c r="K402" s="45"/>
      <c r="L402" s="45"/>
      <c r="M402" s="47"/>
      <c r="N402" s="46"/>
      <c r="O402" s="43"/>
      <c r="P402" s="47"/>
      <c r="Q402" s="47"/>
      <c r="R402" s="45"/>
      <c r="S402" s="45"/>
      <c r="T402" s="44"/>
    </row>
    <row r="403" spans="1:20">
      <c r="A403" s="35"/>
      <c r="B403" s="44"/>
      <c r="C403" s="44"/>
      <c r="D403" s="44"/>
      <c r="E403" s="44"/>
      <c r="F403" s="47"/>
      <c r="G403" s="46"/>
      <c r="H403" s="43"/>
      <c r="I403" s="47"/>
      <c r="J403" s="47"/>
      <c r="K403" s="45"/>
      <c r="L403" s="45"/>
      <c r="M403" s="47"/>
      <c r="N403" s="46"/>
      <c r="O403" s="43"/>
      <c r="P403" s="47"/>
      <c r="Q403" s="47"/>
      <c r="R403" s="45"/>
      <c r="S403" s="45"/>
      <c r="T403" s="44"/>
    </row>
    <row r="404" spans="1:20">
      <c r="A404" s="35"/>
      <c r="B404" s="44"/>
      <c r="C404" s="44"/>
      <c r="D404" s="44"/>
      <c r="E404" s="44"/>
      <c r="F404" s="47"/>
      <c r="G404" s="46"/>
      <c r="H404" s="43"/>
      <c r="I404" s="47"/>
      <c r="J404" s="47"/>
      <c r="K404" s="45"/>
      <c r="L404" s="45"/>
      <c r="M404" s="47"/>
      <c r="N404" s="46"/>
      <c r="O404" s="43"/>
      <c r="P404" s="47"/>
      <c r="Q404" s="47"/>
      <c r="R404" s="45"/>
      <c r="S404" s="45"/>
      <c r="T404" s="44"/>
    </row>
    <row r="405" spans="1:20">
      <c r="A405" s="35"/>
      <c r="B405" s="44"/>
      <c r="C405" s="44"/>
      <c r="D405" s="44"/>
      <c r="E405" s="44"/>
      <c r="F405" s="47"/>
      <c r="G405" s="46"/>
      <c r="H405" s="43"/>
      <c r="I405" s="47"/>
      <c r="J405" s="47"/>
      <c r="K405" s="45"/>
      <c r="L405" s="45"/>
      <c r="M405" s="47"/>
      <c r="N405" s="46"/>
      <c r="O405" s="43"/>
      <c r="P405" s="47"/>
      <c r="Q405" s="47"/>
      <c r="R405" s="45"/>
      <c r="S405" s="45"/>
      <c r="T405" s="44"/>
    </row>
    <row r="406" spans="1:20">
      <c r="A406" s="35"/>
      <c r="B406" s="44"/>
      <c r="C406" s="44"/>
      <c r="D406" s="44"/>
      <c r="E406" s="44"/>
      <c r="F406" s="47"/>
      <c r="G406" s="46"/>
      <c r="H406" s="43"/>
      <c r="I406" s="47"/>
      <c r="J406" s="47"/>
      <c r="K406" s="45"/>
      <c r="L406" s="45"/>
      <c r="M406" s="47"/>
      <c r="N406" s="46"/>
      <c r="O406" s="43"/>
      <c r="P406" s="47"/>
      <c r="Q406" s="47"/>
      <c r="R406" s="45"/>
      <c r="S406" s="45"/>
      <c r="T406" s="44"/>
    </row>
    <row r="407" spans="1:20">
      <c r="A407" s="35"/>
      <c r="B407" s="44"/>
      <c r="C407" s="44"/>
      <c r="D407" s="44"/>
      <c r="E407" s="44"/>
      <c r="F407" s="47"/>
      <c r="G407" s="46"/>
      <c r="H407" s="43"/>
      <c r="I407" s="47"/>
      <c r="J407" s="47"/>
      <c r="K407" s="45"/>
      <c r="L407" s="45"/>
      <c r="M407" s="47"/>
      <c r="N407" s="46"/>
      <c r="O407" s="43"/>
      <c r="P407" s="47"/>
      <c r="Q407" s="47"/>
      <c r="R407" s="45"/>
      <c r="S407" s="45"/>
      <c r="T407" s="44"/>
    </row>
    <row r="408" spans="1:20">
      <c r="A408" s="35"/>
      <c r="B408" s="44"/>
      <c r="C408" s="44"/>
      <c r="D408" s="44"/>
      <c r="E408" s="44"/>
      <c r="F408" s="47"/>
      <c r="G408" s="46"/>
      <c r="H408" s="43"/>
      <c r="I408" s="47"/>
      <c r="J408" s="47"/>
      <c r="K408" s="45"/>
      <c r="L408" s="45"/>
      <c r="M408" s="47"/>
      <c r="N408" s="46"/>
      <c r="O408" s="43"/>
      <c r="P408" s="47"/>
      <c r="Q408" s="47"/>
      <c r="R408" s="45"/>
      <c r="S408" s="45"/>
      <c r="T408" s="44"/>
    </row>
    <row r="409" spans="1:20">
      <c r="A409" s="35"/>
      <c r="B409" s="44"/>
      <c r="C409" s="44"/>
      <c r="D409" s="44"/>
      <c r="E409" s="44"/>
      <c r="F409" s="47"/>
      <c r="G409" s="46"/>
      <c r="H409" s="43"/>
      <c r="I409" s="47"/>
      <c r="J409" s="47"/>
      <c r="K409" s="45"/>
      <c r="L409" s="45"/>
      <c r="M409" s="47"/>
      <c r="N409" s="46"/>
      <c r="O409" s="43"/>
      <c r="P409" s="47"/>
      <c r="Q409" s="47"/>
      <c r="R409" s="45"/>
      <c r="S409" s="45"/>
      <c r="T409" s="44"/>
    </row>
    <row r="410" spans="1:20">
      <c r="A410" s="35"/>
      <c r="B410" s="44"/>
      <c r="C410" s="44"/>
      <c r="D410" s="44"/>
      <c r="E410" s="44"/>
      <c r="F410" s="47"/>
      <c r="G410" s="46"/>
      <c r="H410" s="43"/>
      <c r="I410" s="47"/>
      <c r="J410" s="47"/>
      <c r="K410" s="45"/>
      <c r="L410" s="45"/>
      <c r="M410" s="47"/>
      <c r="N410" s="46"/>
      <c r="O410" s="43"/>
      <c r="P410" s="47"/>
      <c r="Q410" s="47"/>
      <c r="R410" s="45"/>
      <c r="S410" s="45"/>
      <c r="T410" s="44"/>
    </row>
    <row r="411" spans="1:20">
      <c r="A411" s="35"/>
      <c r="B411" s="44"/>
      <c r="C411" s="44"/>
      <c r="D411" s="44"/>
      <c r="E411" s="44"/>
      <c r="F411" s="47"/>
      <c r="G411" s="46"/>
      <c r="H411" s="43"/>
      <c r="I411" s="47"/>
      <c r="J411" s="47"/>
      <c r="K411" s="45"/>
      <c r="L411" s="45"/>
      <c r="M411" s="47"/>
      <c r="N411" s="46"/>
      <c r="O411" s="43"/>
      <c r="P411" s="47"/>
      <c r="Q411" s="47"/>
      <c r="R411" s="45"/>
      <c r="S411" s="45"/>
      <c r="T411" s="44"/>
    </row>
    <row r="412" spans="1:20">
      <c r="A412" s="35"/>
      <c r="B412" s="44"/>
      <c r="C412" s="44"/>
      <c r="D412" s="44"/>
      <c r="E412" s="44"/>
      <c r="F412" s="47"/>
      <c r="G412" s="46"/>
      <c r="H412" s="43"/>
      <c r="I412" s="47"/>
      <c r="J412" s="47"/>
      <c r="K412" s="45"/>
      <c r="L412" s="45"/>
      <c r="M412" s="47"/>
      <c r="N412" s="46"/>
      <c r="O412" s="43"/>
      <c r="P412" s="47"/>
      <c r="Q412" s="47"/>
      <c r="R412" s="45"/>
      <c r="S412" s="45"/>
      <c r="T412" s="44"/>
    </row>
    <row r="413" spans="1:20">
      <c r="A413" s="35"/>
      <c r="B413" s="44"/>
      <c r="C413" s="44"/>
      <c r="D413" s="44"/>
      <c r="E413" s="44"/>
      <c r="F413" s="47"/>
      <c r="G413" s="46"/>
      <c r="H413" s="43"/>
      <c r="I413" s="47"/>
      <c r="J413" s="47"/>
      <c r="K413" s="45"/>
      <c r="L413" s="45"/>
      <c r="M413" s="47"/>
      <c r="N413" s="46"/>
      <c r="O413" s="43"/>
      <c r="P413" s="47"/>
      <c r="Q413" s="47"/>
      <c r="R413" s="45"/>
      <c r="S413" s="45"/>
      <c r="T413" s="44"/>
    </row>
    <row r="414" spans="1:20">
      <c r="A414" s="35"/>
      <c r="B414" s="44"/>
      <c r="C414" s="44"/>
      <c r="D414" s="44"/>
      <c r="E414" s="44"/>
      <c r="F414" s="47"/>
      <c r="G414" s="46"/>
      <c r="H414" s="43"/>
      <c r="I414" s="47"/>
      <c r="J414" s="47"/>
      <c r="K414" s="45"/>
      <c r="L414" s="45"/>
      <c r="M414" s="47"/>
      <c r="N414" s="46"/>
      <c r="O414" s="43"/>
      <c r="P414" s="47"/>
      <c r="Q414" s="47"/>
      <c r="R414" s="45"/>
      <c r="S414" s="45"/>
      <c r="T414" s="44"/>
    </row>
    <row r="415" spans="1:20">
      <c r="A415" s="35"/>
      <c r="B415" s="44"/>
      <c r="C415" s="44"/>
      <c r="D415" s="44"/>
      <c r="E415" s="44"/>
      <c r="F415" s="47"/>
      <c r="G415" s="46"/>
      <c r="H415" s="43"/>
      <c r="I415" s="47"/>
      <c r="J415" s="47"/>
      <c r="K415" s="45"/>
      <c r="L415" s="45"/>
      <c r="M415" s="47"/>
      <c r="N415" s="46"/>
      <c r="O415" s="43"/>
      <c r="P415" s="47"/>
      <c r="Q415" s="47"/>
      <c r="R415" s="45"/>
      <c r="S415" s="45"/>
      <c r="T415" s="44"/>
    </row>
    <row r="416" spans="1:20">
      <c r="A416" s="35"/>
      <c r="B416" s="44"/>
      <c r="C416" s="44"/>
      <c r="D416" s="44"/>
      <c r="E416" s="44"/>
      <c r="F416" s="47"/>
      <c r="G416" s="46"/>
      <c r="H416" s="43"/>
      <c r="I416" s="47"/>
      <c r="J416" s="47"/>
      <c r="K416" s="45"/>
      <c r="L416" s="45"/>
      <c r="M416" s="47"/>
      <c r="N416" s="46"/>
      <c r="O416" s="43"/>
      <c r="P416" s="47"/>
      <c r="Q416" s="47"/>
      <c r="R416" s="45"/>
      <c r="S416" s="45"/>
      <c r="T416" s="44"/>
    </row>
    <row r="417" spans="1:20">
      <c r="A417" s="35"/>
      <c r="B417" s="44"/>
      <c r="C417" s="44"/>
      <c r="D417" s="44"/>
      <c r="E417" s="44"/>
      <c r="F417" s="47"/>
      <c r="G417" s="46"/>
      <c r="H417" s="43"/>
      <c r="I417" s="47"/>
      <c r="J417" s="47"/>
      <c r="K417" s="45"/>
      <c r="L417" s="45"/>
      <c r="M417" s="47"/>
      <c r="N417" s="46"/>
      <c r="O417" s="43"/>
      <c r="P417" s="47"/>
      <c r="Q417" s="47"/>
      <c r="R417" s="45"/>
      <c r="S417" s="45"/>
      <c r="T417" s="44"/>
    </row>
    <row r="418" spans="1:20">
      <c r="A418" s="35"/>
      <c r="B418" s="44"/>
      <c r="C418" s="44"/>
      <c r="D418" s="44"/>
      <c r="E418" s="44"/>
      <c r="F418" s="47"/>
      <c r="G418" s="46"/>
      <c r="H418" s="43"/>
      <c r="I418" s="47"/>
      <c r="J418" s="47"/>
      <c r="K418" s="45"/>
      <c r="L418" s="45"/>
      <c r="M418" s="47"/>
      <c r="N418" s="46"/>
      <c r="O418" s="43"/>
      <c r="P418" s="47"/>
      <c r="Q418" s="47"/>
      <c r="R418" s="45"/>
      <c r="S418" s="45"/>
      <c r="T418" s="44"/>
    </row>
    <row r="419" spans="1:20">
      <c r="A419" s="35"/>
      <c r="B419" s="44"/>
      <c r="C419" s="44"/>
      <c r="D419" s="44"/>
      <c r="E419" s="44"/>
      <c r="F419" s="47"/>
      <c r="G419" s="46"/>
      <c r="H419" s="43"/>
      <c r="I419" s="47"/>
      <c r="J419" s="47"/>
      <c r="K419" s="45"/>
      <c r="L419" s="45"/>
      <c r="M419" s="47"/>
      <c r="N419" s="46"/>
      <c r="O419" s="43"/>
      <c r="P419" s="47"/>
      <c r="Q419" s="47"/>
      <c r="R419" s="45"/>
      <c r="S419" s="45"/>
      <c r="T419" s="44"/>
    </row>
    <row r="420" spans="1:20">
      <c r="A420" s="35"/>
      <c r="B420" s="44"/>
      <c r="C420" s="44"/>
      <c r="D420" s="44"/>
      <c r="E420" s="44"/>
      <c r="F420" s="47"/>
      <c r="G420" s="46"/>
      <c r="H420" s="43"/>
      <c r="I420" s="47"/>
      <c r="J420" s="47"/>
      <c r="K420" s="45"/>
      <c r="L420" s="45"/>
      <c r="M420" s="47"/>
      <c r="N420" s="46"/>
      <c r="O420" s="43"/>
      <c r="P420" s="47"/>
      <c r="Q420" s="47"/>
      <c r="R420" s="45"/>
      <c r="S420" s="45"/>
      <c r="T420" s="44"/>
    </row>
    <row r="421" spans="1:20">
      <c r="A421" s="35"/>
      <c r="B421" s="44"/>
      <c r="C421" s="44"/>
      <c r="D421" s="44"/>
      <c r="E421" s="44"/>
      <c r="F421" s="47"/>
      <c r="G421" s="46"/>
      <c r="H421" s="43"/>
      <c r="I421" s="47"/>
      <c r="J421" s="47"/>
      <c r="K421" s="45"/>
      <c r="L421" s="45"/>
      <c r="M421" s="47"/>
      <c r="N421" s="46"/>
      <c r="O421" s="43"/>
      <c r="P421" s="47"/>
      <c r="Q421" s="47"/>
      <c r="R421" s="45"/>
      <c r="S421" s="45"/>
      <c r="T421" s="44"/>
    </row>
    <row r="422" spans="1:20">
      <c r="A422" s="35"/>
      <c r="B422" s="44"/>
      <c r="C422" s="44"/>
      <c r="D422" s="44"/>
      <c r="E422" s="44"/>
      <c r="F422" s="47"/>
      <c r="G422" s="46"/>
      <c r="H422" s="43"/>
      <c r="I422" s="47"/>
      <c r="J422" s="47"/>
      <c r="K422" s="45"/>
      <c r="L422" s="45"/>
      <c r="M422" s="47"/>
      <c r="N422" s="46"/>
      <c r="O422" s="43"/>
      <c r="P422" s="47"/>
      <c r="Q422" s="47"/>
      <c r="R422" s="45"/>
      <c r="S422" s="45"/>
      <c r="T422" s="44"/>
    </row>
    <row r="423" spans="1:20">
      <c r="A423" s="35"/>
      <c r="B423" s="44"/>
      <c r="C423" s="44"/>
      <c r="D423" s="44"/>
      <c r="E423" s="44"/>
      <c r="F423" s="47"/>
      <c r="G423" s="46"/>
      <c r="H423" s="43"/>
      <c r="I423" s="47"/>
      <c r="J423" s="47"/>
      <c r="K423" s="45"/>
      <c r="L423" s="45"/>
      <c r="M423" s="47"/>
      <c r="N423" s="46"/>
      <c r="O423" s="43"/>
      <c r="P423" s="47"/>
      <c r="Q423" s="47"/>
      <c r="R423" s="45"/>
      <c r="S423" s="45"/>
      <c r="T423" s="44"/>
    </row>
    <row r="424" spans="1:20">
      <c r="A424" s="35"/>
      <c r="B424" s="44"/>
      <c r="C424" s="44"/>
      <c r="D424" s="44"/>
      <c r="E424" s="44"/>
      <c r="F424" s="47"/>
      <c r="G424" s="46"/>
      <c r="H424" s="43"/>
      <c r="I424" s="47"/>
      <c r="J424" s="47"/>
      <c r="K424" s="45"/>
      <c r="L424" s="45"/>
      <c r="M424" s="47"/>
      <c r="N424" s="46"/>
      <c r="O424" s="43"/>
      <c r="P424" s="47"/>
      <c r="Q424" s="47"/>
      <c r="R424" s="45"/>
      <c r="S424" s="45"/>
      <c r="T424" s="44"/>
    </row>
    <row r="425" spans="1:20">
      <c r="A425" s="35"/>
      <c r="B425" s="44"/>
      <c r="C425" s="44"/>
      <c r="D425" s="44"/>
      <c r="E425" s="44"/>
      <c r="F425" s="47"/>
      <c r="G425" s="46"/>
      <c r="H425" s="43"/>
      <c r="I425" s="47"/>
      <c r="J425" s="47"/>
      <c r="K425" s="45"/>
      <c r="L425" s="45"/>
      <c r="M425" s="47"/>
      <c r="N425" s="46"/>
      <c r="O425" s="43"/>
      <c r="P425" s="47"/>
      <c r="Q425" s="47"/>
      <c r="R425" s="45"/>
      <c r="S425" s="45"/>
      <c r="T425" s="44"/>
    </row>
    <row r="426" spans="1:20">
      <c r="A426" s="35"/>
      <c r="B426" s="44"/>
      <c r="C426" s="44"/>
      <c r="D426" s="44"/>
      <c r="E426" s="44"/>
      <c r="F426" s="47"/>
      <c r="G426" s="46"/>
      <c r="H426" s="43"/>
      <c r="I426" s="47"/>
      <c r="J426" s="47"/>
      <c r="K426" s="45"/>
      <c r="L426" s="45"/>
      <c r="M426" s="47"/>
      <c r="N426" s="46"/>
      <c r="O426" s="43"/>
      <c r="P426" s="47"/>
      <c r="Q426" s="47"/>
      <c r="R426" s="45"/>
      <c r="S426" s="45"/>
      <c r="T426" s="44"/>
    </row>
    <row r="427" spans="1:20">
      <c r="A427" s="35"/>
      <c r="B427" s="44"/>
      <c r="C427" s="44"/>
      <c r="D427" s="44"/>
      <c r="E427" s="44"/>
      <c r="F427" s="47"/>
      <c r="G427" s="46"/>
      <c r="H427" s="43"/>
      <c r="I427" s="47"/>
      <c r="J427" s="47"/>
      <c r="K427" s="45"/>
      <c r="L427" s="45"/>
      <c r="M427" s="47"/>
      <c r="N427" s="46"/>
      <c r="O427" s="43"/>
      <c r="P427" s="47"/>
      <c r="Q427" s="47"/>
      <c r="R427" s="45"/>
      <c r="S427" s="45"/>
      <c r="T427" s="44"/>
    </row>
    <row r="428" spans="1:20">
      <c r="A428" s="35"/>
      <c r="B428" s="44"/>
      <c r="C428" s="44"/>
      <c r="D428" s="44"/>
      <c r="E428" s="44"/>
      <c r="F428" s="47"/>
      <c r="G428" s="46"/>
      <c r="H428" s="43"/>
      <c r="I428" s="47"/>
      <c r="J428" s="47"/>
      <c r="K428" s="45"/>
      <c r="L428" s="45"/>
      <c r="M428" s="47"/>
      <c r="N428" s="46"/>
      <c r="O428" s="43"/>
      <c r="P428" s="47"/>
      <c r="Q428" s="47"/>
      <c r="R428" s="45"/>
      <c r="S428" s="45"/>
      <c r="T428" s="44"/>
    </row>
    <row r="429" spans="1:20">
      <c r="A429" s="35"/>
      <c r="B429" s="44"/>
      <c r="C429" s="44"/>
      <c r="D429" s="44"/>
      <c r="E429" s="44"/>
      <c r="F429" s="47"/>
      <c r="G429" s="46"/>
      <c r="H429" s="43"/>
      <c r="I429" s="47"/>
      <c r="J429" s="47"/>
      <c r="K429" s="45"/>
      <c r="L429" s="45"/>
      <c r="M429" s="47"/>
      <c r="N429" s="46"/>
      <c r="O429" s="43"/>
      <c r="P429" s="47"/>
      <c r="Q429" s="47"/>
      <c r="R429" s="45"/>
      <c r="S429" s="45"/>
      <c r="T429" s="44"/>
    </row>
    <row r="430" spans="1:20">
      <c r="A430" s="35"/>
      <c r="B430" s="44"/>
      <c r="C430" s="44"/>
      <c r="D430" s="44"/>
      <c r="E430" s="44"/>
      <c r="F430" s="47"/>
      <c r="G430" s="46"/>
      <c r="H430" s="43"/>
      <c r="I430" s="47"/>
      <c r="J430" s="47"/>
      <c r="K430" s="45"/>
      <c r="L430" s="45"/>
      <c r="M430" s="47"/>
      <c r="N430" s="46"/>
      <c r="O430" s="43"/>
      <c r="P430" s="47"/>
      <c r="Q430" s="47"/>
      <c r="R430" s="45"/>
      <c r="S430" s="45"/>
      <c r="T430" s="44"/>
    </row>
    <row r="431" spans="1:20">
      <c r="A431" s="35"/>
      <c r="B431" s="44"/>
      <c r="C431" s="44"/>
      <c r="D431" s="44"/>
      <c r="E431" s="44"/>
      <c r="F431" s="47"/>
      <c r="G431" s="46"/>
      <c r="H431" s="43"/>
      <c r="I431" s="47"/>
      <c r="J431" s="47"/>
      <c r="K431" s="45"/>
      <c r="L431" s="45"/>
      <c r="M431" s="47"/>
      <c r="N431" s="46"/>
      <c r="O431" s="43"/>
      <c r="P431" s="47"/>
      <c r="Q431" s="47"/>
      <c r="R431" s="45"/>
      <c r="S431" s="45"/>
      <c r="T431" s="44"/>
    </row>
    <row r="432" spans="1:20">
      <c r="A432" s="35"/>
      <c r="B432" s="44"/>
      <c r="C432" s="44"/>
      <c r="D432" s="44"/>
      <c r="E432" s="44"/>
      <c r="F432" s="47"/>
      <c r="G432" s="46"/>
      <c r="H432" s="43"/>
      <c r="I432" s="47"/>
      <c r="J432" s="47"/>
      <c r="K432" s="45"/>
      <c r="L432" s="45"/>
      <c r="M432" s="47"/>
      <c r="N432" s="46"/>
      <c r="O432" s="43"/>
      <c r="P432" s="47"/>
      <c r="Q432" s="47"/>
      <c r="R432" s="45"/>
      <c r="S432" s="45"/>
      <c r="T432" s="44"/>
    </row>
    <row r="433" spans="1:20">
      <c r="A433" s="35"/>
      <c r="B433" s="44"/>
      <c r="C433" s="44"/>
      <c r="D433" s="44"/>
      <c r="E433" s="44"/>
      <c r="F433" s="47"/>
      <c r="G433" s="46"/>
      <c r="H433" s="43"/>
      <c r="I433" s="47"/>
      <c r="J433" s="47"/>
      <c r="K433" s="45"/>
      <c r="L433" s="45"/>
      <c r="M433" s="47"/>
      <c r="N433" s="46"/>
      <c r="O433" s="43"/>
      <c r="P433" s="47"/>
      <c r="Q433" s="47"/>
      <c r="R433" s="45"/>
      <c r="S433" s="45"/>
      <c r="T433" s="44"/>
    </row>
    <row r="434" spans="1:20">
      <c r="A434" s="35"/>
      <c r="B434" s="44"/>
      <c r="C434" s="44"/>
      <c r="D434" s="44"/>
      <c r="E434" s="44"/>
      <c r="F434" s="47"/>
      <c r="G434" s="46"/>
      <c r="H434" s="43"/>
      <c r="I434" s="47"/>
      <c r="J434" s="47"/>
      <c r="K434" s="45"/>
      <c r="L434" s="45"/>
      <c r="M434" s="47"/>
      <c r="N434" s="46"/>
      <c r="O434" s="43"/>
      <c r="P434" s="47"/>
      <c r="Q434" s="47"/>
      <c r="R434" s="45"/>
      <c r="S434" s="45"/>
      <c r="T434" s="44"/>
    </row>
    <row r="435" spans="1:20">
      <c r="A435" s="35"/>
      <c r="B435" s="44"/>
      <c r="C435" s="44"/>
      <c r="D435" s="44"/>
      <c r="E435" s="44"/>
      <c r="F435" s="47"/>
      <c r="G435" s="46"/>
      <c r="H435" s="43"/>
      <c r="I435" s="47"/>
      <c r="J435" s="47"/>
      <c r="K435" s="45"/>
      <c r="L435" s="45"/>
      <c r="M435" s="47"/>
      <c r="N435" s="46"/>
      <c r="O435" s="43"/>
      <c r="P435" s="47"/>
      <c r="Q435" s="47"/>
      <c r="R435" s="45"/>
      <c r="S435" s="45"/>
      <c r="T435" s="44"/>
    </row>
    <row r="436" spans="1:20">
      <c r="A436" s="35"/>
      <c r="B436" s="44"/>
      <c r="C436" s="44"/>
      <c r="D436" s="44"/>
      <c r="E436" s="44"/>
      <c r="F436" s="47"/>
      <c r="G436" s="46"/>
      <c r="H436" s="43"/>
      <c r="I436" s="47"/>
      <c r="J436" s="47"/>
      <c r="K436" s="45"/>
      <c r="L436" s="45"/>
      <c r="M436" s="47"/>
      <c r="N436" s="46"/>
      <c r="O436" s="43"/>
      <c r="P436" s="47"/>
      <c r="Q436" s="47"/>
      <c r="R436" s="45"/>
      <c r="S436" s="45"/>
      <c r="T436" s="44"/>
    </row>
    <row r="437" spans="1:20">
      <c r="A437" s="35"/>
      <c r="B437" s="44"/>
      <c r="C437" s="44"/>
      <c r="D437" s="44"/>
      <c r="E437" s="44"/>
      <c r="F437" s="47"/>
      <c r="G437" s="46"/>
      <c r="H437" s="43"/>
      <c r="I437" s="47"/>
      <c r="J437" s="47"/>
      <c r="K437" s="45"/>
      <c r="L437" s="45"/>
      <c r="M437" s="47"/>
      <c r="N437" s="46"/>
      <c r="O437" s="43"/>
      <c r="P437" s="47"/>
      <c r="Q437" s="47"/>
      <c r="R437" s="45"/>
      <c r="S437" s="45"/>
      <c r="T437" s="44"/>
    </row>
    <row r="438" spans="1:20">
      <c r="A438" s="35"/>
      <c r="B438" s="44"/>
      <c r="C438" s="44"/>
      <c r="D438" s="44"/>
      <c r="E438" s="44"/>
      <c r="F438" s="47"/>
      <c r="G438" s="46"/>
      <c r="H438" s="43"/>
      <c r="I438" s="47"/>
      <c r="J438" s="47"/>
      <c r="K438" s="45"/>
      <c r="L438" s="45"/>
      <c r="M438" s="47"/>
      <c r="N438" s="46"/>
      <c r="O438" s="43"/>
      <c r="P438" s="47"/>
      <c r="Q438" s="47"/>
      <c r="R438" s="45"/>
      <c r="S438" s="45"/>
      <c r="T438" s="44"/>
    </row>
    <row r="439" spans="1:20">
      <c r="A439" s="35"/>
      <c r="B439" s="44"/>
      <c r="C439" s="44"/>
      <c r="D439" s="44"/>
      <c r="E439" s="44"/>
      <c r="F439" s="47"/>
      <c r="G439" s="46"/>
      <c r="H439" s="43"/>
      <c r="I439" s="47"/>
      <c r="J439" s="47"/>
      <c r="K439" s="45"/>
      <c r="L439" s="45"/>
      <c r="M439" s="47"/>
      <c r="N439" s="46"/>
      <c r="O439" s="43"/>
      <c r="P439" s="47"/>
      <c r="Q439" s="47"/>
      <c r="R439" s="45"/>
      <c r="S439" s="45"/>
      <c r="T439" s="44"/>
    </row>
    <row r="440" spans="1:20">
      <c r="A440" s="35"/>
      <c r="B440" s="44"/>
      <c r="C440" s="44"/>
      <c r="D440" s="44"/>
      <c r="E440" s="44"/>
      <c r="F440" s="47"/>
      <c r="G440" s="46"/>
      <c r="H440" s="43"/>
      <c r="I440" s="47"/>
      <c r="J440" s="47"/>
      <c r="K440" s="45"/>
      <c r="L440" s="45"/>
      <c r="M440" s="47"/>
      <c r="N440" s="46"/>
      <c r="O440" s="43"/>
      <c r="P440" s="47"/>
      <c r="Q440" s="47"/>
      <c r="R440" s="45"/>
      <c r="S440" s="45"/>
      <c r="T440" s="44"/>
    </row>
    <row r="441" spans="1:20">
      <c r="A441" s="35"/>
      <c r="B441" s="44"/>
      <c r="C441" s="44"/>
      <c r="D441" s="44"/>
      <c r="E441" s="44"/>
      <c r="F441" s="47"/>
      <c r="G441" s="46"/>
      <c r="H441" s="43"/>
      <c r="I441" s="47"/>
      <c r="J441" s="47"/>
      <c r="K441" s="45"/>
      <c r="L441" s="45"/>
      <c r="M441" s="47"/>
      <c r="N441" s="46"/>
      <c r="O441" s="43"/>
      <c r="P441" s="47"/>
      <c r="Q441" s="47"/>
      <c r="R441" s="45"/>
      <c r="S441" s="45"/>
      <c r="T441" s="44"/>
    </row>
    <row r="442" spans="1:20">
      <c r="A442" s="35"/>
      <c r="B442" s="44"/>
      <c r="C442" s="44"/>
      <c r="D442" s="44"/>
      <c r="E442" s="44"/>
      <c r="F442" s="47"/>
      <c r="G442" s="46"/>
      <c r="H442" s="43"/>
      <c r="I442" s="47"/>
      <c r="J442" s="47"/>
      <c r="K442" s="45"/>
      <c r="L442" s="45"/>
      <c r="M442" s="47"/>
      <c r="N442" s="46"/>
      <c r="O442" s="43"/>
      <c r="P442" s="47"/>
      <c r="Q442" s="47"/>
      <c r="R442" s="45"/>
      <c r="S442" s="45"/>
      <c r="T442" s="44"/>
    </row>
    <row r="443" spans="1:20">
      <c r="A443" s="35"/>
      <c r="B443" s="44"/>
      <c r="C443" s="44"/>
      <c r="D443" s="44"/>
      <c r="E443" s="44"/>
      <c r="F443" s="47"/>
      <c r="G443" s="46"/>
      <c r="H443" s="43"/>
      <c r="I443" s="47"/>
      <c r="J443" s="47"/>
      <c r="K443" s="45"/>
      <c r="L443" s="45"/>
      <c r="M443" s="47"/>
      <c r="N443" s="46"/>
      <c r="O443" s="43"/>
      <c r="P443" s="47"/>
      <c r="Q443" s="47"/>
      <c r="R443" s="45"/>
      <c r="S443" s="45"/>
      <c r="T443" s="44"/>
    </row>
    <row r="444" spans="1:20">
      <c r="A444" s="35"/>
      <c r="B444" s="44"/>
      <c r="C444" s="44"/>
      <c r="D444" s="44"/>
      <c r="E444" s="44"/>
      <c r="F444" s="47"/>
      <c r="G444" s="46"/>
      <c r="H444" s="43"/>
      <c r="I444" s="47"/>
      <c r="J444" s="47"/>
      <c r="K444" s="45"/>
      <c r="L444" s="45"/>
      <c r="M444" s="47"/>
      <c r="N444" s="46"/>
      <c r="O444" s="43"/>
      <c r="P444" s="47"/>
      <c r="Q444" s="47"/>
      <c r="R444" s="45"/>
      <c r="S444" s="45"/>
      <c r="T444" s="44"/>
    </row>
    <row r="445" spans="1:20">
      <c r="A445" s="35"/>
      <c r="B445" s="44"/>
      <c r="C445" s="44"/>
      <c r="D445" s="44"/>
      <c r="E445" s="44"/>
      <c r="F445" s="47"/>
      <c r="G445" s="46"/>
      <c r="H445" s="43"/>
      <c r="I445" s="47"/>
      <c r="J445" s="47"/>
      <c r="K445" s="45"/>
      <c r="L445" s="45"/>
      <c r="M445" s="47"/>
      <c r="N445" s="46"/>
      <c r="O445" s="43"/>
      <c r="P445" s="47"/>
      <c r="Q445" s="47"/>
      <c r="R445" s="45"/>
      <c r="S445" s="45"/>
      <c r="T445" s="44"/>
    </row>
    <row r="446" spans="1:20">
      <c r="A446" s="35"/>
      <c r="B446" s="44"/>
      <c r="C446" s="44"/>
      <c r="D446" s="44"/>
      <c r="E446" s="44"/>
      <c r="F446" s="47"/>
      <c r="G446" s="46"/>
      <c r="H446" s="43"/>
      <c r="I446" s="47"/>
      <c r="J446" s="47"/>
      <c r="K446" s="45"/>
      <c r="L446" s="45"/>
      <c r="M446" s="47"/>
      <c r="N446" s="46"/>
      <c r="O446" s="43"/>
      <c r="P446" s="47"/>
      <c r="Q446" s="47"/>
      <c r="R446" s="45"/>
      <c r="S446" s="45"/>
      <c r="T446" s="44"/>
    </row>
    <row r="447" spans="1:20">
      <c r="A447" s="35"/>
      <c r="B447" s="44"/>
      <c r="C447" s="44"/>
      <c r="D447" s="44"/>
      <c r="E447" s="44"/>
      <c r="F447" s="47"/>
      <c r="G447" s="46"/>
      <c r="H447" s="43"/>
      <c r="I447" s="47"/>
      <c r="J447" s="47"/>
      <c r="K447" s="45"/>
      <c r="L447" s="45"/>
      <c r="M447" s="47"/>
      <c r="N447" s="46"/>
      <c r="O447" s="43"/>
      <c r="P447" s="47"/>
      <c r="Q447" s="47"/>
      <c r="R447" s="45"/>
      <c r="S447" s="45"/>
      <c r="T447" s="44"/>
    </row>
    <row r="448" spans="1:20">
      <c r="A448" s="35"/>
      <c r="B448" s="44"/>
      <c r="C448" s="44"/>
      <c r="D448" s="44"/>
      <c r="E448" s="44"/>
      <c r="F448" s="47"/>
      <c r="G448" s="46"/>
      <c r="H448" s="43"/>
      <c r="I448" s="47"/>
      <c r="J448" s="47"/>
      <c r="K448" s="45"/>
      <c r="L448" s="45"/>
      <c r="M448" s="47"/>
      <c r="N448" s="46"/>
      <c r="O448" s="43"/>
      <c r="P448" s="47"/>
      <c r="Q448" s="47"/>
      <c r="R448" s="45"/>
      <c r="S448" s="45"/>
      <c r="T448" s="44"/>
    </row>
    <row r="449" spans="1:20">
      <c r="A449" s="35"/>
      <c r="B449" s="44"/>
      <c r="C449" s="44"/>
      <c r="D449" s="44"/>
      <c r="E449" s="44"/>
      <c r="F449" s="47"/>
      <c r="G449" s="46"/>
      <c r="H449" s="43"/>
      <c r="I449" s="47"/>
      <c r="J449" s="47"/>
      <c r="K449" s="45"/>
      <c r="L449" s="45"/>
      <c r="M449" s="47"/>
      <c r="N449" s="46"/>
      <c r="O449" s="43"/>
      <c r="P449" s="47"/>
      <c r="Q449" s="47"/>
      <c r="R449" s="45"/>
      <c r="S449" s="45"/>
      <c r="T449" s="44"/>
    </row>
    <row r="450" spans="1:20">
      <c r="A450" s="35"/>
      <c r="B450" s="44"/>
      <c r="C450" s="44"/>
      <c r="D450" s="44"/>
      <c r="E450" s="44"/>
      <c r="F450" s="47"/>
      <c r="G450" s="46"/>
      <c r="H450" s="43"/>
      <c r="I450" s="47"/>
      <c r="J450" s="47"/>
      <c r="K450" s="45"/>
      <c r="L450" s="45"/>
      <c r="M450" s="47"/>
      <c r="N450" s="46"/>
      <c r="O450" s="43"/>
      <c r="P450" s="47"/>
      <c r="Q450" s="47"/>
      <c r="R450" s="45"/>
      <c r="S450" s="45"/>
      <c r="T450" s="44"/>
    </row>
    <row r="451" spans="1:20">
      <c r="A451" s="35"/>
      <c r="B451" s="44"/>
      <c r="C451" s="44"/>
      <c r="D451" s="44"/>
      <c r="E451" s="44"/>
      <c r="F451" s="47"/>
      <c r="G451" s="46"/>
      <c r="H451" s="43"/>
      <c r="I451" s="47"/>
      <c r="J451" s="47"/>
      <c r="K451" s="45"/>
      <c r="L451" s="45"/>
      <c r="M451" s="47"/>
      <c r="N451" s="46"/>
      <c r="O451" s="43"/>
      <c r="P451" s="47"/>
      <c r="Q451" s="47"/>
      <c r="R451" s="45"/>
      <c r="S451" s="45"/>
      <c r="T451" s="44"/>
    </row>
    <row r="452" spans="1:20">
      <c r="A452" s="35"/>
      <c r="B452" s="44"/>
      <c r="C452" s="44"/>
      <c r="D452" s="44"/>
      <c r="E452" s="44"/>
      <c r="F452" s="47"/>
      <c r="G452" s="46"/>
      <c r="H452" s="43"/>
      <c r="I452" s="47"/>
      <c r="J452" s="47"/>
      <c r="K452" s="45"/>
      <c r="L452" s="45"/>
      <c r="M452" s="47"/>
      <c r="N452" s="46"/>
      <c r="O452" s="43"/>
      <c r="P452" s="47"/>
      <c r="Q452" s="47"/>
      <c r="R452" s="45"/>
      <c r="S452" s="45"/>
      <c r="T452" s="44"/>
    </row>
    <row r="453" spans="1:20">
      <c r="A453" s="35"/>
      <c r="B453" s="44"/>
      <c r="C453" s="44"/>
      <c r="D453" s="44"/>
      <c r="E453" s="44"/>
      <c r="F453" s="47"/>
      <c r="G453" s="46"/>
      <c r="H453" s="43"/>
      <c r="I453" s="47"/>
      <c r="J453" s="47"/>
      <c r="K453" s="45"/>
      <c r="L453" s="45"/>
      <c r="M453" s="47"/>
      <c r="N453" s="46"/>
      <c r="O453" s="43"/>
      <c r="P453" s="47"/>
      <c r="Q453" s="47"/>
      <c r="R453" s="45"/>
      <c r="S453" s="45"/>
      <c r="T453" s="44"/>
    </row>
    <row r="454" spans="1:20">
      <c r="A454" s="35"/>
      <c r="B454" s="44"/>
      <c r="C454" s="44"/>
      <c r="D454" s="44"/>
      <c r="E454" s="44"/>
      <c r="F454" s="47"/>
      <c r="G454" s="46"/>
      <c r="H454" s="43"/>
      <c r="I454" s="47"/>
      <c r="J454" s="47"/>
      <c r="K454" s="45"/>
      <c r="L454" s="45"/>
      <c r="M454" s="47"/>
      <c r="N454" s="46"/>
      <c r="O454" s="43"/>
      <c r="P454" s="47"/>
      <c r="Q454" s="47"/>
      <c r="R454" s="45"/>
      <c r="S454" s="45"/>
      <c r="T454" s="44"/>
    </row>
    <row r="455" spans="1:20">
      <c r="A455" s="35"/>
      <c r="B455" s="44"/>
      <c r="C455" s="44"/>
      <c r="D455" s="44"/>
      <c r="E455" s="44"/>
      <c r="F455" s="47"/>
      <c r="G455" s="46"/>
      <c r="H455" s="43"/>
      <c r="I455" s="47"/>
      <c r="J455" s="47"/>
      <c r="K455" s="45"/>
      <c r="L455" s="45"/>
      <c r="M455" s="47"/>
      <c r="N455" s="46"/>
      <c r="O455" s="43"/>
      <c r="P455" s="47"/>
      <c r="Q455" s="47"/>
      <c r="R455" s="45"/>
      <c r="S455" s="45"/>
      <c r="T455" s="44"/>
    </row>
    <row r="456" spans="1:20">
      <c r="A456" s="35"/>
      <c r="B456" s="44"/>
      <c r="C456" s="44"/>
      <c r="D456" s="44"/>
      <c r="E456" s="44"/>
      <c r="F456" s="47"/>
      <c r="G456" s="46"/>
      <c r="H456" s="43"/>
      <c r="I456" s="47"/>
      <c r="J456" s="47"/>
      <c r="K456" s="45"/>
      <c r="L456" s="45"/>
      <c r="M456" s="47"/>
      <c r="N456" s="46"/>
      <c r="O456" s="43"/>
      <c r="P456" s="47"/>
      <c r="Q456" s="47"/>
      <c r="R456" s="45"/>
      <c r="S456" s="45"/>
      <c r="T456" s="44"/>
    </row>
    <row r="457" spans="1:20">
      <c r="A457" s="35"/>
      <c r="B457" s="44"/>
      <c r="C457" s="44"/>
      <c r="D457" s="44"/>
      <c r="E457" s="44"/>
      <c r="F457" s="47"/>
      <c r="G457" s="46"/>
      <c r="H457" s="43"/>
      <c r="I457" s="47"/>
      <c r="J457" s="47"/>
      <c r="K457" s="45"/>
      <c r="L457" s="45"/>
      <c r="M457" s="47"/>
      <c r="N457" s="46"/>
      <c r="O457" s="43"/>
      <c r="P457" s="47"/>
      <c r="Q457" s="47"/>
      <c r="R457" s="45"/>
      <c r="S457" s="45"/>
      <c r="T457" s="44"/>
    </row>
    <row r="458" spans="1:20">
      <c r="A458" s="35"/>
      <c r="B458" s="44"/>
      <c r="C458" s="44"/>
      <c r="D458" s="44"/>
      <c r="E458" s="44"/>
      <c r="F458" s="47"/>
      <c r="G458" s="46"/>
      <c r="H458" s="43"/>
      <c r="I458" s="47"/>
      <c r="J458" s="47"/>
      <c r="K458" s="45"/>
      <c r="L458" s="45"/>
      <c r="M458" s="47"/>
      <c r="N458" s="46"/>
      <c r="O458" s="43"/>
      <c r="P458" s="47"/>
      <c r="Q458" s="47"/>
      <c r="R458" s="45"/>
      <c r="S458" s="45"/>
      <c r="T458" s="44"/>
    </row>
    <row r="459" spans="1:20">
      <c r="A459" s="35"/>
      <c r="B459" s="44"/>
      <c r="C459" s="44"/>
      <c r="D459" s="44"/>
      <c r="E459" s="44"/>
      <c r="F459" s="47"/>
      <c r="G459" s="46"/>
      <c r="H459" s="43"/>
      <c r="I459" s="47"/>
      <c r="J459" s="47"/>
      <c r="K459" s="45"/>
      <c r="L459" s="45"/>
      <c r="M459" s="47"/>
      <c r="N459" s="46"/>
      <c r="O459" s="43"/>
      <c r="P459" s="47"/>
      <c r="Q459" s="47"/>
      <c r="R459" s="45"/>
      <c r="S459" s="45"/>
      <c r="T459" s="44"/>
    </row>
    <row r="460" spans="1:20">
      <c r="A460" s="35"/>
      <c r="B460" s="44"/>
      <c r="C460" s="44"/>
      <c r="D460" s="44"/>
      <c r="E460" s="44"/>
      <c r="F460" s="47"/>
      <c r="G460" s="46"/>
      <c r="H460" s="43"/>
      <c r="I460" s="47"/>
      <c r="J460" s="47"/>
      <c r="K460" s="45"/>
      <c r="L460" s="45"/>
      <c r="M460" s="47"/>
      <c r="N460" s="46"/>
      <c r="O460" s="43"/>
      <c r="P460" s="47"/>
      <c r="Q460" s="47"/>
      <c r="R460" s="45"/>
      <c r="S460" s="45"/>
      <c r="T460" s="44"/>
    </row>
    <row r="461" spans="1:20">
      <c r="A461" s="35"/>
      <c r="B461" s="44"/>
      <c r="C461" s="44"/>
      <c r="D461" s="44"/>
      <c r="E461" s="44"/>
      <c r="F461" s="47"/>
      <c r="G461" s="46"/>
      <c r="H461" s="43"/>
      <c r="I461" s="47"/>
      <c r="J461" s="47"/>
      <c r="K461" s="45"/>
      <c r="L461" s="45"/>
      <c r="M461" s="47"/>
      <c r="N461" s="46"/>
      <c r="O461" s="43"/>
      <c r="P461" s="47"/>
      <c r="Q461" s="47"/>
      <c r="R461" s="45"/>
      <c r="S461" s="45"/>
      <c r="T461" s="44"/>
    </row>
    <row r="462" spans="1:20">
      <c r="A462" s="35"/>
      <c r="B462" s="44"/>
      <c r="C462" s="44"/>
      <c r="D462" s="44"/>
      <c r="E462" s="44"/>
      <c r="F462" s="47"/>
      <c r="G462" s="46"/>
      <c r="H462" s="43"/>
      <c r="I462" s="47"/>
      <c r="J462" s="47"/>
      <c r="K462" s="45"/>
      <c r="L462" s="45"/>
      <c r="M462" s="47"/>
      <c r="N462" s="46"/>
      <c r="O462" s="43"/>
      <c r="P462" s="47"/>
      <c r="Q462" s="47"/>
      <c r="R462" s="45"/>
      <c r="S462" s="45"/>
      <c r="T462" s="44"/>
    </row>
    <row r="463" spans="1:20">
      <c r="A463" s="35"/>
      <c r="B463" s="44"/>
      <c r="C463" s="44"/>
      <c r="D463" s="44"/>
      <c r="E463" s="44"/>
      <c r="F463" s="47"/>
      <c r="G463" s="46"/>
      <c r="H463" s="43"/>
      <c r="I463" s="47"/>
      <c r="J463" s="47"/>
      <c r="K463" s="45"/>
      <c r="L463" s="45"/>
      <c r="M463" s="47"/>
      <c r="N463" s="46"/>
      <c r="O463" s="43"/>
      <c r="P463" s="47"/>
      <c r="Q463" s="47"/>
      <c r="R463" s="45"/>
      <c r="S463" s="45"/>
      <c r="T463" s="44"/>
    </row>
    <row r="464" spans="1:20">
      <c r="A464" s="35"/>
      <c r="B464" s="44"/>
      <c r="C464" s="44"/>
      <c r="D464" s="44"/>
      <c r="E464" s="44"/>
      <c r="F464" s="47"/>
      <c r="G464" s="46"/>
      <c r="H464" s="43"/>
      <c r="I464" s="47"/>
      <c r="J464" s="47"/>
      <c r="K464" s="45"/>
      <c r="L464" s="45"/>
      <c r="M464" s="47"/>
      <c r="N464" s="46"/>
      <c r="O464" s="43"/>
      <c r="P464" s="47"/>
      <c r="Q464" s="47"/>
      <c r="R464" s="45"/>
      <c r="S464" s="45"/>
      <c r="T464" s="44"/>
    </row>
    <row r="465" spans="1:20">
      <c r="A465" s="35"/>
      <c r="B465" s="44"/>
      <c r="C465" s="44"/>
      <c r="D465" s="44"/>
      <c r="E465" s="44"/>
      <c r="F465" s="47"/>
      <c r="G465" s="46"/>
      <c r="H465" s="43"/>
      <c r="I465" s="47"/>
      <c r="J465" s="47"/>
      <c r="K465" s="45"/>
      <c r="L465" s="45"/>
      <c r="M465" s="47"/>
      <c r="N465" s="46"/>
      <c r="O465" s="43"/>
      <c r="P465" s="47"/>
      <c r="Q465" s="47"/>
      <c r="R465" s="45"/>
      <c r="S465" s="45"/>
      <c r="T465" s="44"/>
    </row>
    <row r="466" spans="1:20">
      <c r="A466" s="35"/>
      <c r="B466" s="44"/>
      <c r="C466" s="44"/>
      <c r="D466" s="44"/>
      <c r="E466" s="44"/>
      <c r="F466" s="47"/>
      <c r="G466" s="46"/>
      <c r="H466" s="43"/>
      <c r="I466" s="47"/>
      <c r="J466" s="47"/>
      <c r="K466" s="45"/>
      <c r="L466" s="45"/>
      <c r="M466" s="47"/>
      <c r="N466" s="46"/>
      <c r="O466" s="43"/>
      <c r="P466" s="47"/>
      <c r="Q466" s="47"/>
      <c r="R466" s="45"/>
      <c r="S466" s="45"/>
      <c r="T466" s="44"/>
    </row>
    <row r="467" spans="1:20">
      <c r="A467" s="35"/>
      <c r="B467" s="44"/>
      <c r="C467" s="44"/>
      <c r="D467" s="44"/>
      <c r="E467" s="44"/>
      <c r="F467" s="47"/>
      <c r="G467" s="46"/>
      <c r="H467" s="43"/>
      <c r="I467" s="47"/>
      <c r="J467" s="47"/>
      <c r="K467" s="45"/>
      <c r="L467" s="45"/>
      <c r="M467" s="47"/>
      <c r="N467" s="46"/>
      <c r="O467" s="43"/>
      <c r="P467" s="47"/>
      <c r="Q467" s="47"/>
      <c r="R467" s="45"/>
      <c r="S467" s="45"/>
      <c r="T467" s="44"/>
    </row>
    <row r="468" spans="1:20">
      <c r="A468" s="35"/>
      <c r="B468" s="44"/>
      <c r="C468" s="44"/>
      <c r="D468" s="44"/>
      <c r="E468" s="44"/>
      <c r="F468" s="47"/>
      <c r="G468" s="46"/>
      <c r="H468" s="43"/>
      <c r="I468" s="47"/>
      <c r="J468" s="47"/>
      <c r="K468" s="45"/>
      <c r="L468" s="45"/>
      <c r="M468" s="47"/>
      <c r="N468" s="46"/>
      <c r="O468" s="43"/>
      <c r="P468" s="47"/>
      <c r="Q468" s="47"/>
      <c r="R468" s="45"/>
      <c r="S468" s="45"/>
      <c r="T468" s="44"/>
    </row>
    <row r="469" spans="1:20">
      <c r="A469" s="35"/>
      <c r="B469" s="44"/>
      <c r="C469" s="44"/>
      <c r="D469" s="44"/>
      <c r="E469" s="44"/>
      <c r="F469" s="47"/>
      <c r="G469" s="46"/>
      <c r="H469" s="43"/>
      <c r="I469" s="47"/>
      <c r="J469" s="47"/>
      <c r="K469" s="45"/>
      <c r="L469" s="45"/>
      <c r="M469" s="47"/>
      <c r="N469" s="46"/>
      <c r="O469" s="43"/>
      <c r="P469" s="47"/>
      <c r="Q469" s="47"/>
      <c r="R469" s="45"/>
      <c r="S469" s="45"/>
      <c r="T469" s="44"/>
    </row>
    <row r="470" spans="1:20">
      <c r="A470" s="35"/>
      <c r="B470" s="44"/>
      <c r="C470" s="44"/>
      <c r="D470" s="44"/>
      <c r="E470" s="44"/>
      <c r="F470" s="47"/>
      <c r="G470" s="46"/>
      <c r="H470" s="43"/>
      <c r="I470" s="47"/>
      <c r="J470" s="47"/>
      <c r="K470" s="45"/>
      <c r="L470" s="45"/>
      <c r="M470" s="47"/>
      <c r="N470" s="46"/>
      <c r="O470" s="43"/>
      <c r="P470" s="47"/>
      <c r="Q470" s="47"/>
      <c r="R470" s="45"/>
      <c r="S470" s="45"/>
      <c r="T470" s="44"/>
    </row>
    <row r="471" spans="1:20">
      <c r="A471" s="35"/>
      <c r="B471" s="44"/>
      <c r="C471" s="44"/>
      <c r="D471" s="44"/>
      <c r="E471" s="44"/>
      <c r="F471" s="47"/>
      <c r="G471" s="46"/>
      <c r="H471" s="43"/>
      <c r="I471" s="47"/>
      <c r="J471" s="47"/>
      <c r="K471" s="45"/>
      <c r="L471" s="45"/>
      <c r="M471" s="47"/>
      <c r="N471" s="46"/>
      <c r="O471" s="43"/>
      <c r="P471" s="47"/>
      <c r="Q471" s="47"/>
      <c r="R471" s="45"/>
      <c r="S471" s="45"/>
      <c r="T471" s="44"/>
    </row>
    <row r="472" spans="1:20">
      <c r="A472" s="35"/>
      <c r="B472" s="44"/>
      <c r="C472" s="44"/>
      <c r="D472" s="44"/>
      <c r="E472" s="44"/>
      <c r="F472" s="47"/>
      <c r="G472" s="46"/>
      <c r="H472" s="43"/>
      <c r="I472" s="47"/>
      <c r="J472" s="47"/>
      <c r="K472" s="45"/>
      <c r="L472" s="45"/>
      <c r="M472" s="47"/>
      <c r="N472" s="46"/>
      <c r="O472" s="43"/>
      <c r="P472" s="47"/>
      <c r="Q472" s="47"/>
      <c r="R472" s="45"/>
      <c r="S472" s="45"/>
      <c r="T472" s="44"/>
    </row>
    <row r="473" spans="1:20">
      <c r="A473" s="35"/>
      <c r="B473" s="44"/>
      <c r="C473" s="44"/>
      <c r="D473" s="44"/>
      <c r="E473" s="44"/>
      <c r="F473" s="47"/>
      <c r="G473" s="46"/>
      <c r="H473" s="43"/>
      <c r="I473" s="47"/>
      <c r="J473" s="47"/>
      <c r="K473" s="45"/>
      <c r="L473" s="45"/>
      <c r="M473" s="47"/>
      <c r="N473" s="46"/>
      <c r="O473" s="43"/>
      <c r="P473" s="47"/>
      <c r="Q473" s="47"/>
      <c r="R473" s="45"/>
      <c r="S473" s="45"/>
      <c r="T473" s="44"/>
    </row>
    <row r="474" spans="1:20">
      <c r="A474" s="35"/>
      <c r="B474" s="44"/>
      <c r="C474" s="44"/>
      <c r="D474" s="44"/>
      <c r="E474" s="44"/>
      <c r="F474" s="47"/>
      <c r="G474" s="46"/>
      <c r="H474" s="43"/>
      <c r="I474" s="47"/>
      <c r="J474" s="47"/>
      <c r="K474" s="45"/>
      <c r="L474" s="45"/>
      <c r="M474" s="47"/>
      <c r="N474" s="46"/>
      <c r="O474" s="43"/>
      <c r="P474" s="47"/>
      <c r="Q474" s="47"/>
      <c r="R474" s="45"/>
      <c r="S474" s="45"/>
      <c r="T474" s="44"/>
    </row>
    <row r="475" spans="1:20">
      <c r="A475" s="35"/>
      <c r="B475" s="44"/>
      <c r="C475" s="44"/>
      <c r="D475" s="44"/>
      <c r="E475" s="44"/>
      <c r="F475" s="47"/>
      <c r="G475" s="46"/>
      <c r="H475" s="43"/>
      <c r="I475" s="47"/>
      <c r="J475" s="47"/>
      <c r="K475" s="45"/>
      <c r="L475" s="45"/>
      <c r="M475" s="47"/>
      <c r="N475" s="46"/>
      <c r="O475" s="43"/>
      <c r="P475" s="47"/>
      <c r="Q475" s="47"/>
      <c r="R475" s="45"/>
      <c r="S475" s="45"/>
      <c r="T475" s="44"/>
    </row>
    <row r="476" spans="1:20">
      <c r="A476" s="35"/>
      <c r="B476" s="44"/>
      <c r="C476" s="44"/>
      <c r="D476" s="44"/>
      <c r="E476" s="44"/>
      <c r="F476" s="47"/>
      <c r="G476" s="46"/>
      <c r="H476" s="43"/>
      <c r="I476" s="47"/>
      <c r="J476" s="47"/>
      <c r="K476" s="45"/>
      <c r="L476" s="45"/>
      <c r="M476" s="47"/>
      <c r="N476" s="46"/>
      <c r="O476" s="43"/>
      <c r="P476" s="47"/>
      <c r="Q476" s="47"/>
      <c r="R476" s="45"/>
      <c r="S476" s="45"/>
      <c r="T476" s="44"/>
    </row>
    <row r="477" spans="1:20">
      <c r="A477" s="35"/>
      <c r="B477" s="44"/>
      <c r="C477" s="44"/>
      <c r="D477" s="44"/>
      <c r="E477" s="44"/>
      <c r="F477" s="47"/>
      <c r="G477" s="46"/>
      <c r="H477" s="43"/>
      <c r="I477" s="47"/>
      <c r="J477" s="47"/>
      <c r="K477" s="45"/>
      <c r="L477" s="45"/>
      <c r="M477" s="47"/>
      <c r="N477" s="46"/>
      <c r="O477" s="43"/>
      <c r="P477" s="47"/>
      <c r="Q477" s="47"/>
      <c r="R477" s="45"/>
      <c r="S477" s="45"/>
      <c r="T477" s="44"/>
    </row>
    <row r="478" spans="1:20">
      <c r="A478" s="35"/>
      <c r="B478" s="44"/>
      <c r="C478" s="44"/>
      <c r="D478" s="44"/>
      <c r="E478" s="44"/>
      <c r="F478" s="47"/>
      <c r="G478" s="46"/>
      <c r="H478" s="43"/>
      <c r="I478" s="47"/>
      <c r="J478" s="47"/>
      <c r="K478" s="45"/>
      <c r="L478" s="45"/>
      <c r="M478" s="47"/>
      <c r="N478" s="46"/>
      <c r="O478" s="43"/>
      <c r="P478" s="47"/>
      <c r="Q478" s="47"/>
      <c r="R478" s="45"/>
      <c r="S478" s="45"/>
      <c r="T478" s="44"/>
    </row>
    <row r="479" spans="1:20">
      <c r="A479" s="35"/>
      <c r="B479" s="44"/>
      <c r="C479" s="44"/>
      <c r="D479" s="44"/>
      <c r="E479" s="44"/>
      <c r="F479" s="47"/>
      <c r="G479" s="46"/>
      <c r="H479" s="43"/>
      <c r="I479" s="47"/>
      <c r="J479" s="47"/>
      <c r="K479" s="45"/>
      <c r="L479" s="45"/>
      <c r="M479" s="47"/>
      <c r="N479" s="46"/>
      <c r="O479" s="43"/>
      <c r="P479" s="47"/>
      <c r="Q479" s="47"/>
      <c r="R479" s="45"/>
      <c r="S479" s="45"/>
      <c r="T479" s="44"/>
    </row>
    <row r="480" spans="1:20">
      <c r="A480" s="35"/>
      <c r="B480" s="44"/>
      <c r="C480" s="44"/>
      <c r="D480" s="44"/>
      <c r="E480" s="44"/>
      <c r="F480" s="47"/>
      <c r="G480" s="46"/>
      <c r="H480" s="43"/>
      <c r="I480" s="47"/>
      <c r="J480" s="47"/>
      <c r="K480" s="45"/>
      <c r="L480" s="45"/>
      <c r="M480" s="47"/>
      <c r="N480" s="46"/>
      <c r="O480" s="43"/>
      <c r="P480" s="47"/>
      <c r="Q480" s="47"/>
      <c r="R480" s="45"/>
      <c r="S480" s="45"/>
      <c r="T480" s="44"/>
    </row>
    <row r="481" spans="1:20">
      <c r="A481" s="35"/>
      <c r="B481" s="44"/>
      <c r="C481" s="44"/>
      <c r="D481" s="44"/>
      <c r="E481" s="44"/>
      <c r="F481" s="47"/>
      <c r="G481" s="46"/>
      <c r="H481" s="43"/>
      <c r="I481" s="47"/>
      <c r="J481" s="47"/>
      <c r="K481" s="45"/>
      <c r="L481" s="45"/>
      <c r="M481" s="47"/>
      <c r="N481" s="46"/>
      <c r="O481" s="43"/>
      <c r="P481" s="47"/>
      <c r="Q481" s="47"/>
      <c r="R481" s="45"/>
      <c r="S481" s="45"/>
      <c r="T481" s="44"/>
    </row>
    <row r="482" spans="1:20">
      <c r="A482" s="35"/>
      <c r="B482" s="44"/>
      <c r="C482" s="44"/>
      <c r="D482" s="44"/>
      <c r="E482" s="44"/>
      <c r="F482" s="47"/>
      <c r="G482" s="46"/>
      <c r="H482" s="43"/>
      <c r="I482" s="47"/>
      <c r="J482" s="47"/>
      <c r="K482" s="45"/>
      <c r="L482" s="45"/>
      <c r="M482" s="47"/>
      <c r="N482" s="46"/>
      <c r="O482" s="43"/>
      <c r="P482" s="47"/>
      <c r="Q482" s="47"/>
      <c r="R482" s="45"/>
      <c r="S482" s="45"/>
      <c r="T482" s="44"/>
    </row>
    <row r="483" spans="1:20">
      <c r="A483" s="35"/>
      <c r="B483" s="44"/>
      <c r="C483" s="44"/>
      <c r="D483" s="44"/>
      <c r="E483" s="44"/>
      <c r="F483" s="47"/>
      <c r="G483" s="46"/>
      <c r="H483" s="43"/>
      <c r="I483" s="47"/>
      <c r="J483" s="47"/>
      <c r="K483" s="45"/>
      <c r="L483" s="45"/>
      <c r="M483" s="47"/>
      <c r="N483" s="46"/>
      <c r="O483" s="43"/>
      <c r="P483" s="47"/>
      <c r="Q483" s="47"/>
      <c r="R483" s="45"/>
      <c r="S483" s="45"/>
      <c r="T483" s="44"/>
    </row>
    <row r="484" spans="1:20">
      <c r="A484" s="35"/>
      <c r="B484" s="44"/>
      <c r="C484" s="44"/>
      <c r="D484" s="44"/>
      <c r="E484" s="44"/>
      <c r="F484" s="47"/>
      <c r="G484" s="46"/>
      <c r="H484" s="43"/>
      <c r="I484" s="47"/>
      <c r="J484" s="47"/>
      <c r="K484" s="45"/>
      <c r="L484" s="45"/>
      <c r="M484" s="47"/>
      <c r="N484" s="46"/>
      <c r="O484" s="43"/>
      <c r="P484" s="47"/>
      <c r="Q484" s="47"/>
      <c r="R484" s="45"/>
      <c r="S484" s="45"/>
      <c r="T484" s="44"/>
    </row>
    <row r="485" spans="1:20">
      <c r="A485" s="35"/>
      <c r="B485" s="44"/>
      <c r="C485" s="44"/>
      <c r="D485" s="44"/>
      <c r="E485" s="44"/>
      <c r="F485" s="47"/>
      <c r="G485" s="46"/>
      <c r="H485" s="43"/>
      <c r="I485" s="47"/>
      <c r="J485" s="47"/>
      <c r="K485" s="45"/>
      <c r="L485" s="45"/>
      <c r="M485" s="47"/>
      <c r="N485" s="46"/>
      <c r="O485" s="43"/>
      <c r="P485" s="47"/>
      <c r="Q485" s="47"/>
      <c r="R485" s="45"/>
      <c r="S485" s="45"/>
      <c r="T485" s="44"/>
    </row>
    <row r="486" spans="1:20">
      <c r="A486" s="35"/>
      <c r="B486" s="44"/>
      <c r="C486" s="44"/>
      <c r="D486" s="44"/>
      <c r="E486" s="44"/>
      <c r="F486" s="47"/>
      <c r="G486" s="46"/>
      <c r="H486" s="43"/>
      <c r="I486" s="47"/>
      <c r="J486" s="47"/>
      <c r="K486" s="45"/>
      <c r="L486" s="45"/>
      <c r="M486" s="47"/>
      <c r="N486" s="46"/>
      <c r="O486" s="43"/>
      <c r="P486" s="47"/>
      <c r="Q486" s="47"/>
      <c r="R486" s="45"/>
      <c r="S486" s="45"/>
      <c r="T486" s="44"/>
    </row>
    <row r="487" spans="1:20">
      <c r="A487" s="35"/>
      <c r="B487" s="44"/>
      <c r="C487" s="44"/>
      <c r="D487" s="44"/>
      <c r="E487" s="44"/>
      <c r="F487" s="47"/>
      <c r="G487" s="46"/>
      <c r="H487" s="43"/>
      <c r="I487" s="47"/>
      <c r="J487" s="47"/>
      <c r="K487" s="45"/>
      <c r="L487" s="45"/>
      <c r="M487" s="47"/>
      <c r="N487" s="46"/>
      <c r="O487" s="43"/>
      <c r="P487" s="47"/>
      <c r="Q487" s="47"/>
      <c r="R487" s="45"/>
      <c r="S487" s="45"/>
      <c r="T487" s="44"/>
    </row>
    <row r="488" spans="1:20">
      <c r="A488" s="35"/>
      <c r="B488" s="44"/>
      <c r="C488" s="44"/>
      <c r="D488" s="44"/>
      <c r="E488" s="44"/>
      <c r="F488" s="47"/>
      <c r="G488" s="46"/>
      <c r="H488" s="43"/>
      <c r="I488" s="47"/>
      <c r="J488" s="47"/>
      <c r="K488" s="45"/>
      <c r="L488" s="45"/>
      <c r="M488" s="47"/>
      <c r="N488" s="46"/>
      <c r="O488" s="43"/>
      <c r="P488" s="47"/>
      <c r="Q488" s="47"/>
      <c r="R488" s="45"/>
      <c r="S488" s="45"/>
      <c r="T488" s="44"/>
    </row>
    <row r="489" spans="1:20">
      <c r="A489" s="35"/>
      <c r="B489" s="44"/>
      <c r="C489" s="44"/>
      <c r="D489" s="44"/>
      <c r="E489" s="44"/>
      <c r="F489" s="47"/>
      <c r="G489" s="46"/>
      <c r="H489" s="43"/>
      <c r="I489" s="47"/>
      <c r="J489" s="47"/>
      <c r="K489" s="45"/>
      <c r="L489" s="45"/>
      <c r="M489" s="47"/>
      <c r="N489" s="46"/>
      <c r="O489" s="43"/>
      <c r="P489" s="47"/>
      <c r="Q489" s="47"/>
      <c r="R489" s="45"/>
      <c r="S489" s="45"/>
      <c r="T489" s="44"/>
    </row>
    <row r="490" spans="1:20">
      <c r="A490" s="35"/>
      <c r="B490" s="44"/>
      <c r="C490" s="44"/>
      <c r="D490" s="44"/>
      <c r="E490" s="44"/>
      <c r="F490" s="47"/>
      <c r="G490" s="46"/>
      <c r="H490" s="43"/>
      <c r="I490" s="47"/>
      <c r="J490" s="47"/>
      <c r="K490" s="45"/>
      <c r="L490" s="45"/>
      <c r="M490" s="47"/>
      <c r="N490" s="46"/>
      <c r="O490" s="43"/>
      <c r="P490" s="47"/>
      <c r="Q490" s="47"/>
      <c r="R490" s="45"/>
      <c r="S490" s="45"/>
      <c r="T490" s="44"/>
    </row>
    <row r="491" spans="1:20">
      <c r="A491" s="35"/>
      <c r="B491" s="44"/>
      <c r="C491" s="44"/>
      <c r="D491" s="44"/>
      <c r="E491" s="44"/>
      <c r="F491" s="47"/>
      <c r="G491" s="46"/>
      <c r="H491" s="43"/>
      <c r="I491" s="47"/>
      <c r="J491" s="47"/>
      <c r="K491" s="45"/>
      <c r="L491" s="45"/>
      <c r="M491" s="47"/>
      <c r="N491" s="46"/>
      <c r="O491" s="43"/>
      <c r="P491" s="47"/>
      <c r="Q491" s="47"/>
      <c r="R491" s="45"/>
      <c r="S491" s="45"/>
      <c r="T491" s="44"/>
    </row>
    <row r="492" spans="1:20">
      <c r="A492" s="35"/>
      <c r="B492" s="44"/>
      <c r="C492" s="44"/>
      <c r="D492" s="44"/>
      <c r="E492" s="44"/>
      <c r="F492" s="47"/>
      <c r="G492" s="46"/>
      <c r="H492" s="43"/>
      <c r="I492" s="47"/>
      <c r="J492" s="47"/>
      <c r="K492" s="45"/>
      <c r="L492" s="45"/>
      <c r="M492" s="47"/>
      <c r="N492" s="46"/>
      <c r="O492" s="43"/>
      <c r="P492" s="47"/>
      <c r="Q492" s="47"/>
      <c r="R492" s="45"/>
      <c r="S492" s="45"/>
      <c r="T492" s="44"/>
    </row>
    <row r="493" spans="1:20">
      <c r="A493" s="35"/>
      <c r="B493" s="44"/>
      <c r="C493" s="44"/>
      <c r="D493" s="44"/>
      <c r="E493" s="44"/>
      <c r="F493" s="47"/>
      <c r="G493" s="46"/>
      <c r="H493" s="43"/>
      <c r="I493" s="47"/>
      <c r="J493" s="47"/>
      <c r="K493" s="45"/>
      <c r="L493" s="45"/>
      <c r="M493" s="47"/>
      <c r="N493" s="46"/>
      <c r="O493" s="43"/>
      <c r="P493" s="47"/>
      <c r="Q493" s="47"/>
      <c r="R493" s="45"/>
      <c r="S493" s="45"/>
      <c r="T493" s="44"/>
    </row>
    <row r="494" spans="1:20">
      <c r="A494" s="35"/>
      <c r="B494" s="44"/>
      <c r="C494" s="44"/>
      <c r="D494" s="44"/>
      <c r="E494" s="44"/>
      <c r="F494" s="47"/>
      <c r="G494" s="46"/>
      <c r="H494" s="43"/>
      <c r="I494" s="47"/>
      <c r="J494" s="47"/>
      <c r="K494" s="45"/>
      <c r="L494" s="45"/>
      <c r="M494" s="47"/>
      <c r="N494" s="46"/>
      <c r="O494" s="43"/>
      <c r="P494" s="47"/>
      <c r="Q494" s="47"/>
      <c r="R494" s="45"/>
      <c r="S494" s="45"/>
      <c r="T494" s="44"/>
    </row>
    <row r="495" spans="1:20">
      <c r="A495" s="35"/>
      <c r="B495" s="44"/>
      <c r="C495" s="44"/>
      <c r="D495" s="44"/>
      <c r="E495" s="44"/>
      <c r="F495" s="47"/>
      <c r="G495" s="46"/>
      <c r="H495" s="43"/>
      <c r="I495" s="47"/>
      <c r="J495" s="47"/>
      <c r="K495" s="45"/>
      <c r="L495" s="45"/>
      <c r="M495" s="47"/>
      <c r="N495" s="46"/>
      <c r="O495" s="43"/>
      <c r="P495" s="47"/>
      <c r="Q495" s="47"/>
      <c r="R495" s="45"/>
      <c r="S495" s="45"/>
      <c r="T495" s="44"/>
    </row>
    <row r="496" spans="1:20">
      <c r="A496" s="35"/>
      <c r="B496" s="44"/>
      <c r="C496" s="44"/>
      <c r="D496" s="44"/>
      <c r="E496" s="44"/>
      <c r="F496" s="47"/>
      <c r="G496" s="46"/>
      <c r="H496" s="43"/>
      <c r="I496" s="47"/>
      <c r="J496" s="47"/>
      <c r="K496" s="45"/>
      <c r="L496" s="45"/>
      <c r="M496" s="47"/>
      <c r="N496" s="46"/>
      <c r="O496" s="43"/>
      <c r="P496" s="47"/>
      <c r="Q496" s="47"/>
      <c r="R496" s="45"/>
      <c r="S496" s="45"/>
      <c r="T496" s="44"/>
    </row>
    <row r="497" spans="1:20">
      <c r="A497" s="35"/>
      <c r="B497" s="44"/>
      <c r="C497" s="44"/>
      <c r="D497" s="44"/>
      <c r="E497" s="44"/>
      <c r="F497" s="47"/>
      <c r="G497" s="46"/>
      <c r="H497" s="43"/>
      <c r="I497" s="47"/>
      <c r="J497" s="47"/>
      <c r="K497" s="45"/>
      <c r="L497" s="45"/>
      <c r="M497" s="47"/>
      <c r="N497" s="46"/>
      <c r="O497" s="43"/>
      <c r="P497" s="47"/>
      <c r="Q497" s="47"/>
      <c r="R497" s="45"/>
      <c r="S497" s="45"/>
      <c r="T497" s="44"/>
    </row>
    <row r="498" spans="1:20">
      <c r="A498" s="35"/>
      <c r="B498" s="44"/>
      <c r="C498" s="44"/>
      <c r="D498" s="44"/>
      <c r="E498" s="44"/>
      <c r="F498" s="47"/>
      <c r="G498" s="46"/>
      <c r="H498" s="43"/>
      <c r="I498" s="47"/>
      <c r="J498" s="47"/>
      <c r="K498" s="45"/>
      <c r="L498" s="45"/>
      <c r="M498" s="47"/>
      <c r="N498" s="46"/>
      <c r="O498" s="43"/>
      <c r="P498" s="47"/>
      <c r="Q498" s="47"/>
      <c r="R498" s="45"/>
      <c r="S498" s="45"/>
      <c r="T498" s="44"/>
    </row>
    <row r="499" spans="1:20">
      <c r="A499" s="35"/>
      <c r="B499" s="44"/>
      <c r="C499" s="44"/>
      <c r="D499" s="44"/>
      <c r="E499" s="44"/>
      <c r="F499" s="47"/>
      <c r="G499" s="46"/>
      <c r="H499" s="43"/>
      <c r="I499" s="47"/>
      <c r="J499" s="47"/>
      <c r="K499" s="45"/>
      <c r="L499" s="45"/>
      <c r="M499" s="47"/>
      <c r="N499" s="46"/>
      <c r="O499" s="43"/>
      <c r="P499" s="47"/>
      <c r="Q499" s="47"/>
      <c r="R499" s="45"/>
      <c r="S499" s="45"/>
      <c r="T499" s="44"/>
    </row>
    <row r="500" spans="1:20">
      <c r="A500" s="35"/>
      <c r="B500" s="44"/>
      <c r="C500" s="44"/>
      <c r="D500" s="44"/>
      <c r="E500" s="44"/>
      <c r="F500" s="47"/>
      <c r="G500" s="46"/>
      <c r="H500" s="43"/>
      <c r="I500" s="47"/>
      <c r="J500" s="47"/>
      <c r="K500" s="45"/>
      <c r="L500" s="45"/>
      <c r="M500" s="47"/>
      <c r="N500" s="46"/>
      <c r="O500" s="43"/>
      <c r="P500" s="47"/>
      <c r="Q500" s="47"/>
      <c r="R500" s="45"/>
      <c r="S500" s="45"/>
      <c r="T500" s="44"/>
    </row>
    <row r="501" spans="1:20">
      <c r="A501" s="35"/>
      <c r="B501" s="44"/>
      <c r="C501" s="44"/>
      <c r="D501" s="44"/>
      <c r="E501" s="44"/>
      <c r="F501" s="47"/>
      <c r="G501" s="46"/>
      <c r="H501" s="43"/>
      <c r="I501" s="47"/>
      <c r="J501" s="47"/>
      <c r="K501" s="45"/>
      <c r="L501" s="45"/>
      <c r="M501" s="47"/>
      <c r="N501" s="46"/>
      <c r="O501" s="43"/>
      <c r="P501" s="47"/>
      <c r="Q501" s="47"/>
      <c r="R501" s="45"/>
      <c r="S501" s="45"/>
      <c r="T501" s="44"/>
    </row>
    <row r="502" spans="1:20">
      <c r="A502" s="35"/>
      <c r="B502" s="44"/>
      <c r="C502" s="44"/>
      <c r="D502" s="44"/>
      <c r="E502" s="44"/>
      <c r="F502" s="47"/>
      <c r="G502" s="46"/>
      <c r="H502" s="43"/>
      <c r="I502" s="47"/>
      <c r="J502" s="47"/>
      <c r="K502" s="45"/>
      <c r="L502" s="45"/>
      <c r="M502" s="47"/>
      <c r="N502" s="46"/>
      <c r="O502" s="43"/>
      <c r="P502" s="47"/>
      <c r="Q502" s="47"/>
      <c r="R502" s="45"/>
      <c r="S502" s="45"/>
      <c r="T502" s="44"/>
    </row>
    <row r="503" spans="1:20">
      <c r="A503" s="35"/>
      <c r="B503" s="44"/>
      <c r="C503" s="44"/>
      <c r="D503" s="44"/>
      <c r="E503" s="44"/>
      <c r="F503" s="47"/>
      <c r="G503" s="46"/>
      <c r="H503" s="43"/>
      <c r="I503" s="47"/>
      <c r="J503" s="47"/>
      <c r="K503" s="45"/>
      <c r="L503" s="45"/>
      <c r="M503" s="47"/>
      <c r="N503" s="46"/>
      <c r="O503" s="43"/>
      <c r="P503" s="47"/>
      <c r="Q503" s="47"/>
      <c r="R503" s="45"/>
      <c r="S503" s="45"/>
      <c r="T503" s="44"/>
    </row>
    <row r="504" spans="1:20">
      <c r="A504" s="35"/>
      <c r="B504" s="44"/>
      <c r="C504" s="44"/>
      <c r="D504" s="44"/>
      <c r="E504" s="44"/>
      <c r="F504" s="47"/>
      <c r="G504" s="46"/>
      <c r="H504" s="43"/>
      <c r="I504" s="47"/>
      <c r="J504" s="47"/>
      <c r="K504" s="45"/>
      <c r="L504" s="45"/>
      <c r="M504" s="47"/>
      <c r="N504" s="46"/>
      <c r="O504" s="43"/>
      <c r="P504" s="47"/>
      <c r="Q504" s="47"/>
      <c r="R504" s="45"/>
      <c r="S504" s="45"/>
      <c r="T504" s="44"/>
    </row>
    <row r="505" spans="1:20">
      <c r="A505" s="35"/>
      <c r="B505" s="44"/>
      <c r="C505" s="44"/>
      <c r="D505" s="44"/>
      <c r="E505" s="44"/>
      <c r="F505" s="47"/>
      <c r="G505" s="46"/>
      <c r="H505" s="43"/>
      <c r="I505" s="47"/>
      <c r="J505" s="47"/>
      <c r="K505" s="45"/>
      <c r="L505" s="45"/>
      <c r="M505" s="47"/>
      <c r="N505" s="46"/>
      <c r="O505" s="43"/>
      <c r="P505" s="47"/>
      <c r="Q505" s="47"/>
      <c r="R505" s="45"/>
      <c r="S505" s="45"/>
      <c r="T505" s="44"/>
    </row>
    <row r="506" spans="1:20">
      <c r="A506" s="35"/>
      <c r="B506" s="44"/>
      <c r="C506" s="44"/>
      <c r="D506" s="44"/>
      <c r="E506" s="44"/>
      <c r="F506" s="47"/>
      <c r="G506" s="46"/>
      <c r="H506" s="43"/>
      <c r="I506" s="47"/>
      <c r="J506" s="47"/>
      <c r="K506" s="45"/>
      <c r="L506" s="45"/>
      <c r="M506" s="47"/>
      <c r="N506" s="46"/>
      <c r="O506" s="43"/>
      <c r="P506" s="47"/>
      <c r="Q506" s="47"/>
      <c r="R506" s="45"/>
      <c r="S506" s="45"/>
      <c r="T506" s="44"/>
    </row>
    <row r="507" spans="1:20">
      <c r="A507" s="35"/>
      <c r="B507" s="44"/>
      <c r="C507" s="44"/>
      <c r="D507" s="44"/>
      <c r="E507" s="44"/>
      <c r="F507" s="47"/>
      <c r="G507" s="46"/>
      <c r="H507" s="43"/>
      <c r="I507" s="47"/>
      <c r="J507" s="47"/>
      <c r="K507" s="45"/>
      <c r="L507" s="45"/>
      <c r="M507" s="47"/>
      <c r="N507" s="46"/>
      <c r="O507" s="43"/>
      <c r="P507" s="47"/>
      <c r="Q507" s="47"/>
      <c r="R507" s="45"/>
      <c r="S507" s="45"/>
      <c r="T507" s="44"/>
    </row>
    <row r="508" spans="1:20">
      <c r="A508" s="35"/>
      <c r="B508" s="44"/>
      <c r="C508" s="44"/>
      <c r="D508" s="44"/>
      <c r="E508" s="44"/>
      <c r="F508" s="47"/>
      <c r="G508" s="46"/>
      <c r="H508" s="43"/>
      <c r="I508" s="47"/>
      <c r="J508" s="47"/>
      <c r="K508" s="45"/>
      <c r="L508" s="45"/>
      <c r="M508" s="47"/>
      <c r="N508" s="46"/>
      <c r="O508" s="43"/>
      <c r="P508" s="47"/>
      <c r="Q508" s="47"/>
      <c r="R508" s="45"/>
      <c r="S508" s="45"/>
      <c r="T508" s="44"/>
    </row>
    <row r="509" spans="1:20">
      <c r="A509" s="35"/>
      <c r="B509" s="44"/>
      <c r="C509" s="44"/>
      <c r="D509" s="44"/>
      <c r="E509" s="44"/>
      <c r="F509" s="47"/>
      <c r="G509" s="46"/>
      <c r="H509" s="43"/>
      <c r="I509" s="47"/>
      <c r="J509" s="47"/>
      <c r="K509" s="45"/>
      <c r="L509" s="45"/>
      <c r="M509" s="47"/>
      <c r="N509" s="46"/>
      <c r="O509" s="43"/>
      <c r="P509" s="47"/>
      <c r="Q509" s="47"/>
      <c r="R509" s="45"/>
      <c r="S509" s="45"/>
      <c r="T509" s="44"/>
    </row>
    <row r="510" spans="1:20">
      <c r="A510" s="35"/>
      <c r="B510" s="44"/>
      <c r="C510" s="44"/>
      <c r="D510" s="44"/>
      <c r="E510" s="44"/>
      <c r="F510" s="47"/>
      <c r="G510" s="46"/>
      <c r="H510" s="43"/>
      <c r="I510" s="47"/>
      <c r="J510" s="47"/>
      <c r="K510" s="45"/>
      <c r="L510" s="45"/>
      <c r="M510" s="47"/>
      <c r="N510" s="46"/>
      <c r="O510" s="43"/>
      <c r="P510" s="47"/>
      <c r="Q510" s="47"/>
      <c r="R510" s="45"/>
      <c r="S510" s="45"/>
      <c r="T510" s="44"/>
    </row>
    <row r="511" spans="1:20">
      <c r="A511" s="35"/>
      <c r="B511" s="44"/>
      <c r="C511" s="44"/>
      <c r="D511" s="44"/>
      <c r="E511" s="44"/>
      <c r="F511" s="47"/>
      <c r="G511" s="46"/>
      <c r="H511" s="43"/>
      <c r="I511" s="47"/>
      <c r="J511" s="47"/>
      <c r="K511" s="45"/>
      <c r="L511" s="45"/>
      <c r="M511" s="47"/>
      <c r="N511" s="46"/>
      <c r="O511" s="43"/>
      <c r="P511" s="47"/>
      <c r="Q511" s="47"/>
      <c r="R511" s="45"/>
      <c r="S511" s="45"/>
      <c r="T511" s="44"/>
    </row>
    <row r="512" spans="1:20">
      <c r="A512" s="35"/>
      <c r="B512" s="44"/>
      <c r="C512" s="44"/>
      <c r="D512" s="44"/>
      <c r="E512" s="44"/>
      <c r="F512" s="47"/>
      <c r="G512" s="46"/>
      <c r="H512" s="43"/>
      <c r="I512" s="47"/>
      <c r="J512" s="47"/>
      <c r="K512" s="45"/>
      <c r="L512" s="45"/>
      <c r="M512" s="47"/>
      <c r="N512" s="46"/>
      <c r="O512" s="43"/>
      <c r="P512" s="47"/>
      <c r="Q512" s="47"/>
      <c r="R512" s="45"/>
      <c r="S512" s="45"/>
      <c r="T512" s="44"/>
    </row>
    <row r="513" spans="1:20">
      <c r="A513" s="35"/>
      <c r="B513" s="44"/>
      <c r="C513" s="44"/>
      <c r="D513" s="44"/>
      <c r="E513" s="44"/>
      <c r="F513" s="47"/>
      <c r="G513" s="46"/>
      <c r="H513" s="43"/>
      <c r="I513" s="47"/>
      <c r="J513" s="47"/>
      <c r="K513" s="45"/>
      <c r="L513" s="45"/>
      <c r="M513" s="47"/>
      <c r="N513" s="46"/>
      <c r="O513" s="43"/>
      <c r="P513" s="47"/>
      <c r="Q513" s="47"/>
      <c r="R513" s="45"/>
      <c r="S513" s="45"/>
      <c r="T513" s="44"/>
    </row>
    <row r="514" spans="1:20">
      <c r="A514" s="35"/>
      <c r="B514" s="44"/>
      <c r="C514" s="44"/>
      <c r="D514" s="44"/>
      <c r="E514" s="44"/>
      <c r="F514" s="47"/>
      <c r="G514" s="46"/>
      <c r="H514" s="43"/>
      <c r="I514" s="47"/>
      <c r="J514" s="47"/>
      <c r="K514" s="45"/>
      <c r="L514" s="45"/>
      <c r="M514" s="47"/>
      <c r="N514" s="46"/>
      <c r="O514" s="43"/>
      <c r="P514" s="47"/>
      <c r="Q514" s="47"/>
      <c r="R514" s="45"/>
      <c r="S514" s="45"/>
      <c r="T514" s="44"/>
    </row>
    <row r="515" spans="1:20">
      <c r="A515" s="35"/>
      <c r="B515" s="44"/>
      <c r="C515" s="44"/>
      <c r="D515" s="44"/>
      <c r="E515" s="44"/>
      <c r="F515" s="47"/>
      <c r="G515" s="46"/>
      <c r="H515" s="43"/>
      <c r="I515" s="47"/>
      <c r="J515" s="47"/>
      <c r="K515" s="45"/>
      <c r="L515" s="45"/>
      <c r="M515" s="47"/>
      <c r="N515" s="46"/>
      <c r="O515" s="43"/>
      <c r="P515" s="47"/>
      <c r="Q515" s="47"/>
      <c r="R515" s="45"/>
      <c r="S515" s="45"/>
      <c r="T515" s="44"/>
    </row>
    <row r="516" spans="1:20">
      <c r="A516" s="35"/>
      <c r="B516" s="44"/>
      <c r="C516" s="44"/>
      <c r="D516" s="44"/>
      <c r="E516" s="44"/>
      <c r="F516" s="47"/>
      <c r="G516" s="46"/>
      <c r="H516" s="43"/>
      <c r="I516" s="47"/>
      <c r="J516" s="47"/>
      <c r="K516" s="45"/>
      <c r="L516" s="45"/>
      <c r="M516" s="47"/>
      <c r="N516" s="46"/>
      <c r="O516" s="43"/>
      <c r="P516" s="47"/>
      <c r="Q516" s="47"/>
      <c r="R516" s="45"/>
      <c r="S516" s="45"/>
      <c r="T516" s="44"/>
    </row>
    <row r="517" spans="1:20">
      <c r="A517" s="35"/>
      <c r="B517" s="44"/>
      <c r="C517" s="44"/>
      <c r="D517" s="44"/>
      <c r="E517" s="44"/>
      <c r="F517" s="47"/>
      <c r="G517" s="46"/>
      <c r="H517" s="43"/>
      <c r="I517" s="47"/>
      <c r="J517" s="47"/>
      <c r="K517" s="45"/>
      <c r="L517" s="45"/>
      <c r="M517" s="47"/>
      <c r="N517" s="46"/>
      <c r="O517" s="43"/>
      <c r="P517" s="47"/>
      <c r="Q517" s="47"/>
      <c r="R517" s="45"/>
      <c r="S517" s="45"/>
      <c r="T517" s="44"/>
    </row>
    <row r="518" spans="1:20">
      <c r="A518" s="35"/>
      <c r="B518" s="44"/>
      <c r="C518" s="44"/>
      <c r="D518" s="44"/>
      <c r="E518" s="44"/>
      <c r="F518" s="47"/>
      <c r="G518" s="46"/>
      <c r="H518" s="43"/>
      <c r="I518" s="47"/>
      <c r="J518" s="47"/>
      <c r="K518" s="45"/>
      <c r="L518" s="45"/>
      <c r="M518" s="47"/>
      <c r="N518" s="46"/>
      <c r="O518" s="43"/>
      <c r="P518" s="47"/>
      <c r="Q518" s="47"/>
      <c r="R518" s="45"/>
      <c r="S518" s="45"/>
      <c r="T518" s="44"/>
    </row>
    <row r="519" spans="1:20">
      <c r="A519" s="35"/>
      <c r="B519" s="44"/>
      <c r="C519" s="44"/>
      <c r="D519" s="44"/>
      <c r="E519" s="44"/>
      <c r="F519" s="47"/>
      <c r="G519" s="46"/>
      <c r="H519" s="43"/>
      <c r="I519" s="47"/>
      <c r="J519" s="47"/>
      <c r="K519" s="45"/>
      <c r="L519" s="45"/>
      <c r="M519" s="47"/>
      <c r="N519" s="46"/>
      <c r="O519" s="43"/>
      <c r="P519" s="47"/>
      <c r="Q519" s="47"/>
      <c r="R519" s="45"/>
      <c r="S519" s="45"/>
      <c r="T519" s="44"/>
    </row>
    <row r="520" spans="1:20">
      <c r="A520" s="35"/>
      <c r="B520" s="44"/>
      <c r="C520" s="44"/>
      <c r="D520" s="44"/>
      <c r="E520" s="44"/>
      <c r="F520" s="47"/>
      <c r="G520" s="46"/>
      <c r="H520" s="43"/>
      <c r="I520" s="47"/>
      <c r="J520" s="47"/>
      <c r="K520" s="45"/>
      <c r="L520" s="45"/>
      <c r="M520" s="47"/>
      <c r="N520" s="46"/>
      <c r="O520" s="43"/>
      <c r="P520" s="47"/>
      <c r="Q520" s="47"/>
      <c r="R520" s="45"/>
      <c r="S520" s="45"/>
      <c r="T520" s="44"/>
    </row>
    <row r="521" spans="1:20">
      <c r="A521" s="35"/>
      <c r="B521" s="44"/>
      <c r="C521" s="44"/>
      <c r="D521" s="44"/>
      <c r="E521" s="44"/>
      <c r="F521" s="47"/>
      <c r="G521" s="46"/>
      <c r="H521" s="43"/>
      <c r="I521" s="47"/>
      <c r="J521" s="47"/>
      <c r="K521" s="45"/>
      <c r="L521" s="45"/>
      <c r="M521" s="47"/>
      <c r="N521" s="46"/>
      <c r="O521" s="43"/>
      <c r="P521" s="47"/>
      <c r="Q521" s="47"/>
      <c r="R521" s="45"/>
      <c r="S521" s="45"/>
      <c r="T521" s="44"/>
    </row>
    <row r="522" spans="1:20">
      <c r="A522" s="35"/>
      <c r="B522" s="44"/>
      <c r="C522" s="44"/>
      <c r="D522" s="44"/>
      <c r="E522" s="44"/>
      <c r="F522" s="47"/>
      <c r="G522" s="46"/>
      <c r="H522" s="43"/>
      <c r="I522" s="47"/>
      <c r="J522" s="47"/>
      <c r="K522" s="45"/>
      <c r="L522" s="45"/>
      <c r="M522" s="47"/>
      <c r="N522" s="46"/>
      <c r="O522" s="43"/>
      <c r="P522" s="47"/>
      <c r="Q522" s="47"/>
      <c r="R522" s="45"/>
      <c r="S522" s="45"/>
      <c r="T522" s="44"/>
    </row>
    <row r="523" spans="1:20">
      <c r="A523" s="35"/>
      <c r="B523" s="44"/>
      <c r="C523" s="44"/>
      <c r="D523" s="44"/>
      <c r="E523" s="44"/>
      <c r="F523" s="47"/>
      <c r="G523" s="46"/>
      <c r="H523" s="43"/>
      <c r="I523" s="47"/>
      <c r="J523" s="47"/>
      <c r="K523" s="45"/>
      <c r="L523" s="45"/>
      <c r="M523" s="47"/>
      <c r="N523" s="46"/>
      <c r="O523" s="43"/>
      <c r="P523" s="47"/>
      <c r="Q523" s="47"/>
      <c r="R523" s="45"/>
      <c r="S523" s="45"/>
      <c r="T523" s="44"/>
    </row>
    <row r="524" spans="1:20">
      <c r="A524" s="35"/>
      <c r="B524" s="44"/>
      <c r="C524" s="44"/>
      <c r="D524" s="44"/>
      <c r="E524" s="44"/>
      <c r="F524" s="47"/>
      <c r="G524" s="46"/>
      <c r="H524" s="43"/>
      <c r="I524" s="47"/>
      <c r="J524" s="47"/>
      <c r="K524" s="45"/>
      <c r="L524" s="45"/>
      <c r="M524" s="47"/>
      <c r="N524" s="46"/>
      <c r="O524" s="43"/>
      <c r="P524" s="47"/>
      <c r="Q524" s="47"/>
      <c r="R524" s="45"/>
      <c r="S524" s="45"/>
      <c r="T524" s="44"/>
    </row>
    <row r="525" spans="1:20">
      <c r="A525" s="35"/>
      <c r="B525" s="44"/>
      <c r="C525" s="44"/>
      <c r="D525" s="44"/>
      <c r="E525" s="44"/>
      <c r="F525" s="47"/>
      <c r="G525" s="46"/>
      <c r="H525" s="43"/>
      <c r="I525" s="47"/>
      <c r="J525" s="47"/>
      <c r="K525" s="45"/>
      <c r="L525" s="45"/>
      <c r="M525" s="47"/>
      <c r="N525" s="46"/>
      <c r="O525" s="43"/>
      <c r="P525" s="47"/>
      <c r="Q525" s="47"/>
      <c r="R525" s="45"/>
      <c r="S525" s="45"/>
      <c r="T525" s="44"/>
    </row>
    <row r="526" spans="1:20">
      <c r="A526" s="35"/>
      <c r="B526" s="44"/>
      <c r="C526" s="44"/>
      <c r="D526" s="44"/>
      <c r="E526" s="44"/>
      <c r="F526" s="47"/>
      <c r="G526" s="46"/>
      <c r="H526" s="43"/>
      <c r="I526" s="47"/>
      <c r="J526" s="47"/>
      <c r="K526" s="45"/>
      <c r="L526" s="45"/>
      <c r="M526" s="47"/>
      <c r="N526" s="46"/>
      <c r="O526" s="43"/>
      <c r="P526" s="47"/>
      <c r="Q526" s="47"/>
      <c r="R526" s="45"/>
      <c r="S526" s="45"/>
      <c r="T526" s="44"/>
    </row>
    <row r="527" spans="1:20">
      <c r="A527" s="35"/>
      <c r="B527" s="44"/>
      <c r="C527" s="44"/>
      <c r="D527" s="44"/>
      <c r="E527" s="44"/>
      <c r="F527" s="47"/>
      <c r="G527" s="46"/>
      <c r="H527" s="43"/>
      <c r="I527" s="47"/>
      <c r="J527" s="47"/>
      <c r="K527" s="45"/>
      <c r="L527" s="45"/>
      <c r="M527" s="47"/>
      <c r="N527" s="46"/>
      <c r="O527" s="43"/>
      <c r="P527" s="47"/>
      <c r="Q527" s="47"/>
      <c r="R527" s="45"/>
      <c r="S527" s="45"/>
      <c r="T527" s="44"/>
    </row>
    <row r="528" spans="1:20">
      <c r="A528" s="35"/>
      <c r="B528" s="44"/>
      <c r="C528" s="44"/>
      <c r="D528" s="44"/>
      <c r="E528" s="44"/>
      <c r="F528" s="47"/>
      <c r="G528" s="46"/>
      <c r="H528" s="43"/>
      <c r="I528" s="47"/>
      <c r="J528" s="47"/>
      <c r="K528" s="45"/>
      <c r="L528" s="45"/>
      <c r="M528" s="47"/>
      <c r="N528" s="46"/>
      <c r="O528" s="43"/>
      <c r="P528" s="47"/>
      <c r="Q528" s="47"/>
      <c r="R528" s="45"/>
      <c r="S528" s="45"/>
      <c r="T528" s="44"/>
    </row>
    <row r="529" spans="1:20">
      <c r="A529" s="35"/>
      <c r="B529" s="44"/>
      <c r="C529" s="44"/>
      <c r="D529" s="44"/>
      <c r="E529" s="44"/>
      <c r="F529" s="47"/>
      <c r="G529" s="46"/>
      <c r="H529" s="43"/>
      <c r="I529" s="47"/>
      <c r="J529" s="47"/>
      <c r="K529" s="45"/>
      <c r="L529" s="45"/>
      <c r="M529" s="47"/>
      <c r="N529" s="46"/>
      <c r="O529" s="43"/>
      <c r="P529" s="47"/>
      <c r="Q529" s="47"/>
      <c r="R529" s="45"/>
      <c r="S529" s="45"/>
      <c r="T529" s="44"/>
    </row>
    <row r="530" spans="1:20">
      <c r="A530" s="35"/>
      <c r="B530" s="44"/>
      <c r="C530" s="44"/>
      <c r="D530" s="44"/>
      <c r="E530" s="44"/>
      <c r="F530" s="47"/>
      <c r="G530" s="46"/>
      <c r="H530" s="43"/>
      <c r="I530" s="47"/>
      <c r="J530" s="47"/>
      <c r="K530" s="45"/>
      <c r="L530" s="45"/>
      <c r="M530" s="47"/>
      <c r="N530" s="46"/>
      <c r="O530" s="43"/>
      <c r="P530" s="47"/>
      <c r="Q530" s="47"/>
      <c r="R530" s="45"/>
      <c r="S530" s="45"/>
      <c r="T530" s="44"/>
    </row>
    <row r="531" spans="1:20">
      <c r="A531" s="35"/>
      <c r="B531" s="44"/>
      <c r="C531" s="44"/>
      <c r="D531" s="44"/>
      <c r="E531" s="44"/>
      <c r="F531" s="47"/>
      <c r="G531" s="46"/>
      <c r="H531" s="43"/>
      <c r="I531" s="47"/>
      <c r="J531" s="47"/>
      <c r="K531" s="45"/>
      <c r="L531" s="45"/>
      <c r="M531" s="47"/>
      <c r="N531" s="46"/>
      <c r="O531" s="43"/>
      <c r="P531" s="47"/>
      <c r="Q531" s="47"/>
      <c r="R531" s="45"/>
      <c r="S531" s="45"/>
      <c r="T531" s="44"/>
    </row>
    <row r="532" spans="1:20">
      <c r="A532" s="35"/>
      <c r="B532" s="44"/>
      <c r="C532" s="44"/>
      <c r="D532" s="44"/>
      <c r="E532" s="44"/>
      <c r="F532" s="47"/>
      <c r="G532" s="46"/>
      <c r="H532" s="43"/>
      <c r="I532" s="47"/>
      <c r="J532" s="47"/>
      <c r="K532" s="45"/>
      <c r="L532" s="45"/>
      <c r="M532" s="47"/>
      <c r="N532" s="46"/>
      <c r="O532" s="43"/>
      <c r="P532" s="47"/>
      <c r="Q532" s="47"/>
      <c r="R532" s="45"/>
      <c r="S532" s="45"/>
      <c r="T532" s="44"/>
    </row>
    <row r="533" spans="1:20">
      <c r="A533" s="35"/>
      <c r="B533" s="44"/>
      <c r="C533" s="44"/>
      <c r="D533" s="44"/>
      <c r="E533" s="44"/>
      <c r="F533" s="47"/>
      <c r="G533" s="46"/>
      <c r="H533" s="43"/>
      <c r="I533" s="47"/>
      <c r="J533" s="47"/>
      <c r="K533" s="45"/>
      <c r="L533" s="45"/>
      <c r="M533" s="47"/>
      <c r="N533" s="46"/>
      <c r="O533" s="43"/>
      <c r="P533" s="47"/>
      <c r="Q533" s="47"/>
      <c r="R533" s="45"/>
      <c r="S533" s="45"/>
      <c r="T533" s="44"/>
    </row>
    <row r="534" spans="1:20">
      <c r="A534" s="35"/>
      <c r="B534" s="44"/>
      <c r="C534" s="44"/>
      <c r="D534" s="44"/>
      <c r="E534" s="44"/>
      <c r="F534" s="47"/>
      <c r="G534" s="46"/>
      <c r="H534" s="43"/>
      <c r="I534" s="47"/>
      <c r="J534" s="47"/>
      <c r="K534" s="45"/>
      <c r="L534" s="45"/>
      <c r="M534" s="47"/>
      <c r="N534" s="46"/>
      <c r="O534" s="43"/>
      <c r="P534" s="47"/>
      <c r="Q534" s="47"/>
      <c r="R534" s="45"/>
      <c r="S534" s="45"/>
      <c r="T534" s="44"/>
    </row>
    <row r="535" spans="1:20">
      <c r="A535" s="35"/>
      <c r="B535" s="44"/>
      <c r="C535" s="44"/>
      <c r="D535" s="44"/>
      <c r="E535" s="44"/>
      <c r="F535" s="47"/>
      <c r="G535" s="46"/>
      <c r="H535" s="43"/>
      <c r="I535" s="47"/>
      <c r="J535" s="47"/>
      <c r="K535" s="45"/>
      <c r="L535" s="45"/>
      <c r="M535" s="47"/>
      <c r="N535" s="46"/>
      <c r="O535" s="43"/>
      <c r="P535" s="47"/>
      <c r="Q535" s="47"/>
      <c r="R535" s="45"/>
      <c r="S535" s="45"/>
      <c r="T535" s="44"/>
    </row>
    <row r="536" spans="1:20">
      <c r="A536" s="35"/>
      <c r="B536" s="44"/>
      <c r="C536" s="44"/>
      <c r="D536" s="44"/>
      <c r="E536" s="44"/>
      <c r="F536" s="47"/>
      <c r="G536" s="46"/>
      <c r="H536" s="43"/>
      <c r="I536" s="47"/>
      <c r="J536" s="47"/>
      <c r="K536" s="45"/>
      <c r="L536" s="45"/>
      <c r="M536" s="47"/>
      <c r="N536" s="46"/>
      <c r="O536" s="43"/>
      <c r="P536" s="47"/>
      <c r="Q536" s="47"/>
      <c r="R536" s="45"/>
      <c r="S536" s="45"/>
      <c r="T536" s="44"/>
    </row>
    <row r="537" spans="1:20">
      <c r="A537" s="35"/>
      <c r="B537" s="44"/>
      <c r="C537" s="44"/>
      <c r="D537" s="44"/>
      <c r="E537" s="44"/>
      <c r="F537" s="47"/>
      <c r="G537" s="46"/>
      <c r="H537" s="43"/>
      <c r="I537" s="47"/>
      <c r="J537" s="47"/>
      <c r="K537" s="45"/>
      <c r="L537" s="45"/>
      <c r="M537" s="47"/>
      <c r="N537" s="46"/>
      <c r="O537" s="43"/>
      <c r="P537" s="47"/>
      <c r="Q537" s="47"/>
      <c r="R537" s="45"/>
      <c r="S537" s="45"/>
      <c r="T537" s="44"/>
    </row>
    <row r="538" spans="1:20">
      <c r="A538" s="35"/>
      <c r="B538" s="44"/>
      <c r="C538" s="44"/>
      <c r="D538" s="44"/>
      <c r="E538" s="44"/>
      <c r="F538" s="47"/>
      <c r="G538" s="46"/>
      <c r="H538" s="43"/>
      <c r="I538" s="47"/>
      <c r="J538" s="47"/>
      <c r="K538" s="45"/>
      <c r="L538" s="45"/>
      <c r="M538" s="47"/>
      <c r="N538" s="46"/>
      <c r="O538" s="43"/>
      <c r="P538" s="47"/>
      <c r="Q538" s="47"/>
      <c r="R538" s="45"/>
      <c r="S538" s="45"/>
      <c r="T538" s="44"/>
    </row>
    <row r="539" spans="1:20">
      <c r="A539" s="35"/>
      <c r="B539" s="44"/>
      <c r="C539" s="44"/>
      <c r="D539" s="44"/>
      <c r="E539" s="44"/>
      <c r="F539" s="47"/>
      <c r="G539" s="46"/>
      <c r="H539" s="43"/>
      <c r="I539" s="47"/>
      <c r="J539" s="47"/>
      <c r="K539" s="45"/>
      <c r="L539" s="45"/>
      <c r="M539" s="47"/>
      <c r="N539" s="46"/>
      <c r="O539" s="43"/>
      <c r="P539" s="47"/>
      <c r="Q539" s="47"/>
      <c r="R539" s="45"/>
      <c r="S539" s="45"/>
      <c r="T539" s="44"/>
    </row>
    <row r="540" spans="1:20">
      <c r="A540" s="35"/>
      <c r="B540" s="44"/>
      <c r="C540" s="44"/>
      <c r="D540" s="44"/>
      <c r="E540" s="44"/>
      <c r="F540" s="47"/>
      <c r="G540" s="46"/>
      <c r="H540" s="43"/>
      <c r="I540" s="47"/>
      <c r="J540" s="47"/>
      <c r="K540" s="45"/>
      <c r="L540" s="45"/>
      <c r="M540" s="47"/>
      <c r="N540" s="46"/>
      <c r="O540" s="43"/>
      <c r="P540" s="47"/>
      <c r="Q540" s="47"/>
      <c r="R540" s="45"/>
      <c r="S540" s="45"/>
      <c r="T540" s="44"/>
    </row>
    <row r="541" spans="1:20">
      <c r="A541" s="35"/>
      <c r="B541" s="44"/>
      <c r="C541" s="44"/>
      <c r="D541" s="44"/>
      <c r="E541" s="44"/>
      <c r="F541" s="47"/>
      <c r="G541" s="46"/>
      <c r="H541" s="43"/>
      <c r="I541" s="47"/>
      <c r="J541" s="47"/>
      <c r="K541" s="45"/>
      <c r="L541" s="45"/>
      <c r="M541" s="47"/>
      <c r="N541" s="46"/>
      <c r="O541" s="43"/>
      <c r="P541" s="47"/>
      <c r="Q541" s="47"/>
      <c r="R541" s="45"/>
      <c r="S541" s="45"/>
      <c r="T541" s="44"/>
    </row>
    <row r="542" spans="1:20">
      <c r="A542" s="35"/>
      <c r="B542" s="44"/>
      <c r="C542" s="44"/>
      <c r="D542" s="44"/>
      <c r="E542" s="44"/>
      <c r="F542" s="47"/>
      <c r="G542" s="46"/>
      <c r="H542" s="43"/>
      <c r="I542" s="47"/>
      <c r="J542" s="47"/>
      <c r="K542" s="45"/>
      <c r="L542" s="45"/>
      <c r="M542" s="47"/>
      <c r="N542" s="46"/>
      <c r="O542" s="43"/>
      <c r="P542" s="47"/>
      <c r="Q542" s="47"/>
      <c r="R542" s="45"/>
      <c r="S542" s="45"/>
      <c r="T542" s="44"/>
    </row>
    <row r="543" spans="1:20">
      <c r="A543" s="35"/>
      <c r="B543" s="44"/>
      <c r="C543" s="44"/>
      <c r="D543" s="44"/>
      <c r="E543" s="44"/>
      <c r="F543" s="47"/>
      <c r="G543" s="46"/>
      <c r="H543" s="43"/>
      <c r="I543" s="47"/>
      <c r="J543" s="47"/>
      <c r="K543" s="45"/>
      <c r="L543" s="45"/>
      <c r="M543" s="47"/>
      <c r="N543" s="46"/>
      <c r="O543" s="43"/>
      <c r="P543" s="47"/>
      <c r="Q543" s="47"/>
      <c r="R543" s="45"/>
      <c r="S543" s="45"/>
      <c r="T543" s="44"/>
    </row>
    <row r="544" spans="1:20">
      <c r="A544" s="35"/>
      <c r="B544" s="44"/>
      <c r="C544" s="44"/>
      <c r="D544" s="44"/>
      <c r="E544" s="44"/>
      <c r="F544" s="47"/>
      <c r="G544" s="46"/>
      <c r="H544" s="43"/>
      <c r="I544" s="47"/>
      <c r="J544" s="47"/>
      <c r="K544" s="45"/>
      <c r="L544" s="45"/>
      <c r="M544" s="47"/>
      <c r="N544" s="46"/>
      <c r="O544" s="43"/>
      <c r="P544" s="47"/>
      <c r="Q544" s="47"/>
      <c r="R544" s="45"/>
      <c r="S544" s="45"/>
      <c r="T544" s="44"/>
    </row>
    <row r="545" spans="1:20">
      <c r="A545" s="35"/>
      <c r="B545" s="44"/>
      <c r="C545" s="44"/>
      <c r="D545" s="44"/>
      <c r="E545" s="44"/>
      <c r="F545" s="47"/>
      <c r="G545" s="46"/>
      <c r="H545" s="43"/>
      <c r="I545" s="47"/>
      <c r="J545" s="47"/>
      <c r="K545" s="45"/>
      <c r="L545" s="45"/>
      <c r="M545" s="47"/>
      <c r="N545" s="46"/>
      <c r="O545" s="43"/>
      <c r="P545" s="47"/>
      <c r="Q545" s="47"/>
      <c r="R545" s="45"/>
      <c r="S545" s="45"/>
      <c r="T545" s="44"/>
    </row>
    <row r="546" spans="1:20">
      <c r="A546" s="35"/>
      <c r="B546" s="44"/>
      <c r="C546" s="44"/>
      <c r="D546" s="44"/>
      <c r="E546" s="44"/>
      <c r="F546" s="47"/>
      <c r="G546" s="46"/>
      <c r="H546" s="43"/>
      <c r="I546" s="47"/>
      <c r="J546" s="47"/>
      <c r="K546" s="45"/>
      <c r="L546" s="45"/>
      <c r="M546" s="47"/>
      <c r="N546" s="46"/>
      <c r="O546" s="43"/>
      <c r="P546" s="47"/>
      <c r="Q546" s="47"/>
      <c r="R546" s="45"/>
      <c r="S546" s="45"/>
      <c r="T546" s="44"/>
    </row>
    <row r="547" spans="1:20">
      <c r="A547" s="35"/>
      <c r="B547" s="44"/>
      <c r="C547" s="44"/>
      <c r="D547" s="44"/>
      <c r="E547" s="44"/>
      <c r="F547" s="47"/>
      <c r="G547" s="46"/>
      <c r="H547" s="43"/>
      <c r="I547" s="47"/>
      <c r="J547" s="47"/>
      <c r="K547" s="45"/>
      <c r="L547" s="45"/>
      <c r="M547" s="47"/>
      <c r="N547" s="46"/>
      <c r="O547" s="43"/>
      <c r="P547" s="47"/>
      <c r="Q547" s="47"/>
      <c r="R547" s="45"/>
      <c r="S547" s="45"/>
      <c r="T547" s="44"/>
    </row>
    <row r="548" spans="1:20">
      <c r="A548" s="35"/>
      <c r="B548" s="44"/>
      <c r="C548" s="44"/>
      <c r="D548" s="44"/>
      <c r="E548" s="44"/>
      <c r="F548" s="47"/>
      <c r="G548" s="46"/>
      <c r="H548" s="43"/>
      <c r="I548" s="47"/>
      <c r="J548" s="47"/>
      <c r="K548" s="45"/>
      <c r="L548" s="45"/>
      <c r="M548" s="47"/>
      <c r="N548" s="46"/>
      <c r="O548" s="43"/>
      <c r="P548" s="47"/>
      <c r="Q548" s="47"/>
      <c r="R548" s="45"/>
      <c r="S548" s="45"/>
      <c r="T548" s="44"/>
    </row>
    <row r="549" spans="1:20">
      <c r="A549" s="35"/>
      <c r="B549" s="44"/>
      <c r="C549" s="44"/>
      <c r="D549" s="44"/>
      <c r="E549" s="44"/>
      <c r="F549" s="47"/>
      <c r="G549" s="46"/>
      <c r="H549" s="43"/>
      <c r="I549" s="47"/>
      <c r="J549" s="47"/>
      <c r="K549" s="45"/>
      <c r="L549" s="45"/>
      <c r="M549" s="47"/>
      <c r="N549" s="46"/>
      <c r="O549" s="43"/>
      <c r="P549" s="47"/>
      <c r="Q549" s="47"/>
      <c r="R549" s="45"/>
      <c r="S549" s="45"/>
      <c r="T549" s="44"/>
    </row>
    <row r="550" spans="1:20">
      <c r="A550" s="35"/>
      <c r="B550" s="44"/>
      <c r="C550" s="44"/>
      <c r="D550" s="44"/>
      <c r="E550" s="44"/>
      <c r="F550" s="47"/>
      <c r="G550" s="46"/>
      <c r="H550" s="43"/>
      <c r="I550" s="47"/>
      <c r="J550" s="47"/>
      <c r="K550" s="45"/>
      <c r="L550" s="45"/>
      <c r="M550" s="47"/>
      <c r="N550" s="46"/>
      <c r="O550" s="43"/>
      <c r="P550" s="47"/>
      <c r="Q550" s="47"/>
      <c r="R550" s="45"/>
      <c r="S550" s="45"/>
      <c r="T550" s="44"/>
    </row>
    <row r="551" spans="1:20">
      <c r="A551" s="35"/>
      <c r="B551" s="44"/>
      <c r="C551" s="44"/>
      <c r="D551" s="44"/>
      <c r="E551" s="44"/>
      <c r="F551" s="47"/>
      <c r="G551" s="46"/>
      <c r="H551" s="43"/>
      <c r="I551" s="47"/>
      <c r="J551" s="47"/>
      <c r="K551" s="45"/>
      <c r="L551" s="45"/>
      <c r="M551" s="47"/>
      <c r="N551" s="46"/>
      <c r="O551" s="43"/>
      <c r="P551" s="47"/>
      <c r="Q551" s="47"/>
      <c r="R551" s="45"/>
      <c r="S551" s="45"/>
      <c r="T551" s="44"/>
    </row>
    <row r="552" spans="1:20">
      <c r="A552" s="35"/>
      <c r="B552" s="44"/>
      <c r="C552" s="44"/>
      <c r="D552" s="44"/>
      <c r="E552" s="44"/>
      <c r="F552" s="47"/>
      <c r="G552" s="46"/>
      <c r="H552" s="43"/>
      <c r="I552" s="47"/>
      <c r="J552" s="47"/>
      <c r="K552" s="45"/>
      <c r="L552" s="45"/>
      <c r="M552" s="47"/>
      <c r="N552" s="46"/>
      <c r="O552" s="43"/>
      <c r="P552" s="47"/>
      <c r="Q552" s="47"/>
      <c r="R552" s="45"/>
      <c r="S552" s="45"/>
      <c r="T552" s="44"/>
    </row>
    <row r="553" spans="1:20">
      <c r="A553" s="35"/>
      <c r="B553" s="44"/>
      <c r="C553" s="44"/>
      <c r="D553" s="44"/>
      <c r="E553" s="44"/>
      <c r="F553" s="47"/>
      <c r="G553" s="46"/>
      <c r="H553" s="43"/>
      <c r="I553" s="47"/>
      <c r="J553" s="47"/>
      <c r="K553" s="45"/>
      <c r="L553" s="45"/>
      <c r="M553" s="47"/>
      <c r="N553" s="46"/>
      <c r="O553" s="43"/>
      <c r="P553" s="47"/>
      <c r="Q553" s="47"/>
      <c r="R553" s="45"/>
      <c r="S553" s="45"/>
      <c r="T553" s="44"/>
    </row>
    <row r="554" spans="1:20">
      <c r="A554" s="35"/>
      <c r="B554" s="44"/>
      <c r="C554" s="44"/>
      <c r="D554" s="44"/>
      <c r="E554" s="44"/>
      <c r="F554" s="47"/>
      <c r="G554" s="46"/>
      <c r="H554" s="43"/>
      <c r="I554" s="47"/>
      <c r="J554" s="47"/>
      <c r="K554" s="45"/>
      <c r="L554" s="45"/>
      <c r="M554" s="47"/>
      <c r="N554" s="46"/>
      <c r="O554" s="43"/>
      <c r="P554" s="47"/>
      <c r="Q554" s="47"/>
      <c r="R554" s="45"/>
      <c r="S554" s="45"/>
      <c r="T554" s="44"/>
    </row>
    <row r="555" spans="1:20">
      <c r="A555" s="35"/>
      <c r="B555" s="44"/>
      <c r="C555" s="44"/>
      <c r="D555" s="44"/>
      <c r="E555" s="44"/>
      <c r="F555" s="47"/>
      <c r="G555" s="46"/>
      <c r="H555" s="43"/>
      <c r="I555" s="47"/>
      <c r="J555" s="47"/>
      <c r="K555" s="45"/>
      <c r="L555" s="45"/>
      <c r="M555" s="47"/>
      <c r="N555" s="46"/>
      <c r="O555" s="43"/>
      <c r="P555" s="47"/>
      <c r="Q555" s="47"/>
      <c r="R555" s="45"/>
      <c r="S555" s="45"/>
      <c r="T555" s="44"/>
    </row>
    <row r="556" spans="1:20">
      <c r="A556" s="35"/>
      <c r="B556" s="44"/>
      <c r="C556" s="44"/>
      <c r="D556" s="44"/>
      <c r="E556" s="44"/>
      <c r="F556" s="47"/>
      <c r="G556" s="46"/>
      <c r="H556" s="43"/>
      <c r="I556" s="47"/>
      <c r="J556" s="47"/>
      <c r="K556" s="45"/>
      <c r="L556" s="45"/>
      <c r="M556" s="47"/>
      <c r="N556" s="46"/>
      <c r="O556" s="43"/>
      <c r="P556" s="47"/>
      <c r="Q556" s="47"/>
      <c r="R556" s="45"/>
      <c r="S556" s="45"/>
      <c r="T556" s="44"/>
    </row>
    <row r="557" spans="1:20">
      <c r="A557" s="35"/>
      <c r="B557" s="44"/>
      <c r="C557" s="44"/>
      <c r="D557" s="44"/>
      <c r="E557" s="44"/>
      <c r="F557" s="47"/>
      <c r="G557" s="46"/>
      <c r="H557" s="43"/>
      <c r="I557" s="47"/>
      <c r="J557" s="47"/>
      <c r="K557" s="45"/>
      <c r="L557" s="45"/>
      <c r="M557" s="47"/>
      <c r="N557" s="46"/>
      <c r="O557" s="43"/>
      <c r="P557" s="47"/>
      <c r="Q557" s="47"/>
      <c r="R557" s="45"/>
      <c r="S557" s="45"/>
      <c r="T557" s="44"/>
    </row>
    <row r="558" spans="1:20">
      <c r="A558" s="35"/>
      <c r="B558" s="44"/>
      <c r="C558" s="44"/>
      <c r="D558" s="44"/>
      <c r="E558" s="44"/>
      <c r="F558" s="47"/>
      <c r="G558" s="46"/>
      <c r="H558" s="43"/>
      <c r="I558" s="47"/>
      <c r="J558" s="47"/>
      <c r="K558" s="45"/>
      <c r="L558" s="45"/>
      <c r="M558" s="47"/>
      <c r="N558" s="46"/>
      <c r="O558" s="43"/>
      <c r="P558" s="47"/>
      <c r="Q558" s="47"/>
      <c r="R558" s="45"/>
      <c r="S558" s="45"/>
      <c r="T558" s="44"/>
    </row>
    <row r="559" spans="1:20">
      <c r="A559" s="35"/>
      <c r="B559" s="44"/>
      <c r="C559" s="44"/>
      <c r="D559" s="44"/>
      <c r="E559" s="44"/>
      <c r="F559" s="47"/>
      <c r="G559" s="46"/>
      <c r="H559" s="43"/>
      <c r="I559" s="47"/>
      <c r="J559" s="47"/>
      <c r="K559" s="45"/>
      <c r="L559" s="45"/>
      <c r="M559" s="47"/>
      <c r="N559" s="46"/>
      <c r="O559" s="43"/>
      <c r="P559" s="47"/>
      <c r="Q559" s="47"/>
      <c r="R559" s="45"/>
      <c r="S559" s="45"/>
      <c r="T559" s="44"/>
    </row>
    <row r="560" spans="1:20">
      <c r="A560" s="35"/>
      <c r="B560" s="44"/>
      <c r="C560" s="44"/>
      <c r="D560" s="44"/>
      <c r="E560" s="44"/>
      <c r="F560" s="47"/>
      <c r="G560" s="46"/>
      <c r="H560" s="43"/>
      <c r="I560" s="47"/>
      <c r="J560" s="47"/>
      <c r="K560" s="45"/>
      <c r="L560" s="45"/>
      <c r="M560" s="47"/>
      <c r="N560" s="46"/>
      <c r="O560" s="43"/>
      <c r="P560" s="47"/>
      <c r="Q560" s="47"/>
      <c r="R560" s="45"/>
      <c r="S560" s="45"/>
      <c r="T560" s="44"/>
    </row>
    <row r="561" spans="1:20">
      <c r="A561" s="35"/>
      <c r="B561" s="44"/>
      <c r="C561" s="44"/>
      <c r="D561" s="44"/>
      <c r="E561" s="44"/>
      <c r="F561" s="47"/>
      <c r="G561" s="46"/>
      <c r="H561" s="43"/>
      <c r="I561" s="47"/>
      <c r="J561" s="47"/>
      <c r="K561" s="45"/>
      <c r="L561" s="45"/>
      <c r="M561" s="47"/>
      <c r="N561" s="46"/>
      <c r="O561" s="43"/>
      <c r="P561" s="47"/>
      <c r="Q561" s="47"/>
      <c r="R561" s="45"/>
      <c r="S561" s="45"/>
      <c r="T561" s="44"/>
    </row>
    <row r="562" spans="1:20">
      <c r="A562" s="35"/>
      <c r="B562" s="44"/>
      <c r="C562" s="44"/>
      <c r="D562" s="44"/>
      <c r="E562" s="44"/>
      <c r="F562" s="47"/>
      <c r="G562" s="46"/>
      <c r="H562" s="43"/>
      <c r="I562" s="47"/>
      <c r="J562" s="47"/>
      <c r="K562" s="45"/>
      <c r="L562" s="45"/>
      <c r="M562" s="47"/>
      <c r="N562" s="46"/>
      <c r="O562" s="43"/>
      <c r="P562" s="47"/>
      <c r="Q562" s="47"/>
      <c r="R562" s="45"/>
      <c r="S562" s="45"/>
      <c r="T562" s="44"/>
    </row>
    <row r="563" spans="1:20">
      <c r="A563" s="35"/>
      <c r="B563" s="44"/>
      <c r="C563" s="44"/>
      <c r="D563" s="44"/>
      <c r="E563" s="44"/>
      <c r="F563" s="47"/>
      <c r="G563" s="46"/>
      <c r="H563" s="43"/>
      <c r="I563" s="47"/>
      <c r="J563" s="47"/>
      <c r="K563" s="45"/>
      <c r="L563" s="45"/>
      <c r="M563" s="47"/>
      <c r="N563" s="46"/>
      <c r="O563" s="43"/>
      <c r="P563" s="47"/>
      <c r="Q563" s="47"/>
      <c r="R563" s="45"/>
      <c r="S563" s="45"/>
      <c r="T563" s="44"/>
    </row>
    <row r="564" spans="1:20">
      <c r="A564" s="35"/>
      <c r="B564" s="44"/>
      <c r="C564" s="44"/>
      <c r="D564" s="44"/>
      <c r="E564" s="44"/>
      <c r="F564" s="47"/>
      <c r="G564" s="46"/>
      <c r="H564" s="43"/>
      <c r="I564" s="47"/>
      <c r="J564" s="47"/>
      <c r="K564" s="45"/>
      <c r="L564" s="45"/>
      <c r="M564" s="47"/>
      <c r="N564" s="46"/>
      <c r="O564" s="43"/>
      <c r="P564" s="47"/>
      <c r="Q564" s="47"/>
      <c r="R564" s="45"/>
      <c r="S564" s="45"/>
      <c r="T564" s="44"/>
    </row>
    <row r="565" spans="1:20">
      <c r="A565" s="35"/>
      <c r="B565" s="44"/>
      <c r="C565" s="44"/>
      <c r="D565" s="44"/>
      <c r="E565" s="44"/>
      <c r="F565" s="47"/>
      <c r="G565" s="46"/>
      <c r="H565" s="43"/>
      <c r="I565" s="47"/>
      <c r="J565" s="47"/>
      <c r="K565" s="45"/>
      <c r="L565" s="45"/>
      <c r="M565" s="47"/>
      <c r="N565" s="46"/>
      <c r="O565" s="43"/>
      <c r="P565" s="47"/>
      <c r="Q565" s="47"/>
      <c r="R565" s="45"/>
      <c r="S565" s="45"/>
      <c r="T565" s="44"/>
    </row>
    <row r="566" spans="1:20">
      <c r="A566" s="35"/>
      <c r="B566" s="44"/>
      <c r="C566" s="44"/>
      <c r="D566" s="44"/>
      <c r="E566" s="44"/>
      <c r="F566" s="47"/>
      <c r="G566" s="46"/>
      <c r="H566" s="43"/>
      <c r="I566" s="47"/>
      <c r="J566" s="47"/>
      <c r="K566" s="45"/>
      <c r="L566" s="45"/>
      <c r="M566" s="47"/>
      <c r="N566" s="46"/>
      <c r="O566" s="43"/>
      <c r="P566" s="47"/>
      <c r="Q566" s="47"/>
      <c r="R566" s="45"/>
      <c r="S566" s="45"/>
      <c r="T566" s="44"/>
    </row>
    <row r="567" spans="1:20">
      <c r="A567" s="35"/>
      <c r="B567" s="44"/>
      <c r="C567" s="44"/>
      <c r="D567" s="44"/>
      <c r="E567" s="44"/>
      <c r="F567" s="47"/>
      <c r="G567" s="46"/>
      <c r="H567" s="43"/>
      <c r="I567" s="47"/>
      <c r="J567" s="47"/>
      <c r="K567" s="45"/>
      <c r="L567" s="45"/>
      <c r="M567" s="47"/>
      <c r="N567" s="46"/>
      <c r="O567" s="43"/>
      <c r="P567" s="47"/>
      <c r="Q567" s="47"/>
      <c r="R567" s="45"/>
      <c r="S567" s="45"/>
      <c r="T567" s="44"/>
    </row>
    <row r="568" spans="1:20">
      <c r="A568" s="35"/>
      <c r="B568" s="44"/>
      <c r="C568" s="44"/>
      <c r="D568" s="44"/>
      <c r="E568" s="44"/>
      <c r="F568" s="47"/>
      <c r="G568" s="46"/>
      <c r="H568" s="43"/>
      <c r="I568" s="47"/>
      <c r="J568" s="47"/>
      <c r="K568" s="45"/>
      <c r="L568" s="45"/>
      <c r="M568" s="47"/>
      <c r="N568" s="46"/>
      <c r="O568" s="43"/>
      <c r="P568" s="47"/>
      <c r="Q568" s="47"/>
      <c r="R568" s="45"/>
      <c r="S568" s="45"/>
      <c r="T568" s="44"/>
    </row>
    <row r="569" spans="1:20">
      <c r="A569" s="35"/>
      <c r="B569" s="44"/>
      <c r="C569" s="44"/>
      <c r="D569" s="44"/>
      <c r="E569" s="44"/>
      <c r="F569" s="47"/>
      <c r="G569" s="46"/>
      <c r="H569" s="43"/>
      <c r="I569" s="47"/>
      <c r="J569" s="47"/>
      <c r="K569" s="45"/>
      <c r="L569" s="45"/>
      <c r="M569" s="47"/>
      <c r="N569" s="46"/>
      <c r="O569" s="43"/>
      <c r="P569" s="47"/>
      <c r="Q569" s="47"/>
      <c r="R569" s="45"/>
      <c r="S569" s="45"/>
      <c r="T569" s="44"/>
    </row>
    <row r="570" spans="1:20">
      <c r="A570" s="35"/>
      <c r="B570" s="44"/>
      <c r="C570" s="44"/>
      <c r="D570" s="44"/>
      <c r="E570" s="44"/>
      <c r="F570" s="47"/>
      <c r="G570" s="46"/>
      <c r="H570" s="43"/>
      <c r="I570" s="47"/>
      <c r="J570" s="47"/>
      <c r="K570" s="45"/>
      <c r="L570" s="45"/>
      <c r="M570" s="47"/>
      <c r="N570" s="46"/>
      <c r="O570" s="43"/>
      <c r="P570" s="47"/>
      <c r="Q570" s="47"/>
      <c r="R570" s="45"/>
      <c r="S570" s="45"/>
      <c r="T570" s="44"/>
    </row>
    <row r="571" spans="1:20">
      <c r="A571" s="35"/>
      <c r="B571" s="44"/>
      <c r="C571" s="44"/>
      <c r="D571" s="44"/>
      <c r="E571" s="44"/>
      <c r="F571" s="47"/>
      <c r="G571" s="46"/>
      <c r="H571" s="43"/>
      <c r="I571" s="47"/>
      <c r="J571" s="47"/>
      <c r="K571" s="45"/>
      <c r="L571" s="45"/>
      <c r="M571" s="47"/>
      <c r="N571" s="46"/>
      <c r="O571" s="43"/>
      <c r="P571" s="47"/>
      <c r="Q571" s="47"/>
      <c r="R571" s="45"/>
      <c r="S571" s="45"/>
      <c r="T571" s="44"/>
    </row>
    <row r="572" spans="1:20">
      <c r="A572" s="35"/>
      <c r="B572" s="44"/>
      <c r="C572" s="44"/>
      <c r="D572" s="44"/>
      <c r="E572" s="44"/>
      <c r="F572" s="47"/>
      <c r="G572" s="46"/>
      <c r="H572" s="43"/>
      <c r="I572" s="47"/>
      <c r="J572" s="47"/>
      <c r="K572" s="45"/>
      <c r="L572" s="45"/>
      <c r="M572" s="47"/>
      <c r="N572" s="46"/>
      <c r="O572" s="43"/>
      <c r="P572" s="47"/>
      <c r="Q572" s="47"/>
      <c r="R572" s="45"/>
      <c r="S572" s="45"/>
      <c r="T572" s="44"/>
    </row>
    <row r="573" spans="1:20">
      <c r="A573" s="35"/>
      <c r="B573" s="44"/>
      <c r="C573" s="44"/>
      <c r="D573" s="44"/>
      <c r="E573" s="44"/>
      <c r="F573" s="47"/>
      <c r="G573" s="46"/>
      <c r="H573" s="43"/>
      <c r="I573" s="47"/>
      <c r="J573" s="47"/>
      <c r="K573" s="45"/>
      <c r="L573" s="45"/>
      <c r="M573" s="47"/>
      <c r="N573" s="46"/>
      <c r="O573" s="43"/>
      <c r="P573" s="47"/>
      <c r="Q573" s="47"/>
      <c r="R573" s="45"/>
      <c r="S573" s="45"/>
      <c r="T573" s="44"/>
    </row>
    <row r="574" spans="1:20">
      <c r="A574" s="35"/>
      <c r="B574" s="44"/>
      <c r="C574" s="44"/>
      <c r="D574" s="44"/>
      <c r="E574" s="44"/>
      <c r="F574" s="47"/>
      <c r="G574" s="46"/>
      <c r="H574" s="43"/>
      <c r="I574" s="47"/>
      <c r="J574" s="47"/>
      <c r="K574" s="45"/>
      <c r="L574" s="45"/>
      <c r="M574" s="47"/>
      <c r="N574" s="46"/>
      <c r="O574" s="43"/>
      <c r="P574" s="47"/>
      <c r="Q574" s="47"/>
      <c r="R574" s="45"/>
      <c r="S574" s="45"/>
      <c r="T574" s="44"/>
    </row>
    <row r="575" spans="1:20">
      <c r="A575" s="35"/>
      <c r="B575" s="44"/>
      <c r="C575" s="44"/>
      <c r="D575" s="44"/>
      <c r="E575" s="44"/>
      <c r="F575" s="47"/>
      <c r="G575" s="46"/>
      <c r="H575" s="43"/>
      <c r="I575" s="47"/>
      <c r="J575" s="47"/>
      <c r="K575" s="45"/>
      <c r="L575" s="45"/>
      <c r="M575" s="47"/>
      <c r="N575" s="46"/>
      <c r="O575" s="43"/>
      <c r="P575" s="47"/>
      <c r="Q575" s="47"/>
      <c r="R575" s="45"/>
      <c r="S575" s="45"/>
      <c r="T575" s="44"/>
    </row>
    <row r="576" spans="1:20">
      <c r="A576" s="35"/>
      <c r="B576" s="44"/>
      <c r="C576" s="44"/>
      <c r="D576" s="44"/>
      <c r="E576" s="44"/>
      <c r="F576" s="47"/>
      <c r="G576" s="46"/>
      <c r="H576" s="43"/>
      <c r="I576" s="47"/>
      <c r="J576" s="47"/>
      <c r="K576" s="45"/>
      <c r="L576" s="45"/>
      <c r="M576" s="47"/>
      <c r="N576" s="46"/>
      <c r="O576" s="43"/>
      <c r="P576" s="47"/>
      <c r="Q576" s="47"/>
      <c r="R576" s="45"/>
      <c r="S576" s="45"/>
      <c r="T576" s="44"/>
    </row>
    <row r="577" spans="1:20">
      <c r="A577" s="35"/>
      <c r="B577" s="44"/>
      <c r="C577" s="44"/>
      <c r="D577" s="44"/>
      <c r="E577" s="44"/>
      <c r="F577" s="47"/>
      <c r="G577" s="46"/>
      <c r="H577" s="43"/>
      <c r="I577" s="47"/>
      <c r="J577" s="47"/>
      <c r="K577" s="45"/>
      <c r="L577" s="45"/>
      <c r="M577" s="47"/>
      <c r="N577" s="46"/>
      <c r="O577" s="43"/>
      <c r="P577" s="47"/>
      <c r="Q577" s="47"/>
      <c r="R577" s="45"/>
      <c r="S577" s="45"/>
      <c r="T577" s="44"/>
    </row>
    <row r="578" spans="1:20">
      <c r="A578" s="35"/>
      <c r="B578" s="44"/>
      <c r="C578" s="44"/>
      <c r="D578" s="44"/>
      <c r="E578" s="44"/>
      <c r="F578" s="47"/>
      <c r="G578" s="46"/>
      <c r="H578" s="43"/>
      <c r="I578" s="47"/>
      <c r="J578" s="47"/>
      <c r="K578" s="45"/>
      <c r="L578" s="45"/>
      <c r="M578" s="47"/>
      <c r="N578" s="46"/>
      <c r="O578" s="43"/>
      <c r="P578" s="47"/>
      <c r="Q578" s="47"/>
      <c r="R578" s="45"/>
      <c r="S578" s="45"/>
      <c r="T578" s="44"/>
    </row>
    <row r="579" spans="1:20">
      <c r="A579" s="35"/>
      <c r="B579" s="44"/>
      <c r="C579" s="44"/>
      <c r="D579" s="44"/>
      <c r="E579" s="44"/>
      <c r="F579" s="47"/>
      <c r="G579" s="46"/>
      <c r="H579" s="43"/>
      <c r="I579" s="47"/>
      <c r="J579" s="47"/>
      <c r="K579" s="45"/>
      <c r="L579" s="45"/>
      <c r="M579" s="47"/>
      <c r="N579" s="46"/>
      <c r="O579" s="43"/>
      <c r="P579" s="47"/>
      <c r="Q579" s="47"/>
      <c r="R579" s="45"/>
      <c r="S579" s="45"/>
      <c r="T579" s="44"/>
    </row>
    <row r="580" spans="1:20">
      <c r="A580" s="35"/>
      <c r="B580" s="44"/>
      <c r="C580" s="44"/>
      <c r="D580" s="44"/>
      <c r="E580" s="44"/>
      <c r="F580" s="47"/>
      <c r="G580" s="46"/>
      <c r="H580" s="43"/>
      <c r="I580" s="47"/>
      <c r="J580" s="47"/>
      <c r="K580" s="45"/>
      <c r="L580" s="45"/>
      <c r="M580" s="47"/>
      <c r="N580" s="46"/>
      <c r="O580" s="43"/>
      <c r="P580" s="47"/>
      <c r="Q580" s="47"/>
      <c r="R580" s="45"/>
      <c r="S580" s="45"/>
      <c r="T580" s="44"/>
    </row>
    <row r="581" spans="1:20">
      <c r="A581" s="35"/>
      <c r="B581" s="44"/>
      <c r="C581" s="44"/>
      <c r="D581" s="44"/>
      <c r="E581" s="44"/>
      <c r="F581" s="47"/>
      <c r="G581" s="46"/>
      <c r="H581" s="43"/>
      <c r="I581" s="47"/>
      <c r="J581" s="47"/>
      <c r="K581" s="45"/>
      <c r="L581" s="45"/>
      <c r="M581" s="47"/>
      <c r="N581" s="46"/>
      <c r="O581" s="43"/>
      <c r="P581" s="47"/>
      <c r="Q581" s="47"/>
      <c r="R581" s="45"/>
      <c r="S581" s="45"/>
      <c r="T581" s="44"/>
    </row>
    <row r="582" spans="1:20">
      <c r="A582" s="35"/>
      <c r="B582" s="44"/>
      <c r="C582" s="44"/>
      <c r="D582" s="44"/>
      <c r="E582" s="44"/>
      <c r="F582" s="47"/>
      <c r="G582" s="46"/>
      <c r="H582" s="43"/>
      <c r="I582" s="47"/>
      <c r="J582" s="47"/>
      <c r="K582" s="45"/>
      <c r="L582" s="45"/>
      <c r="M582" s="47"/>
      <c r="N582" s="46"/>
      <c r="O582" s="43"/>
      <c r="P582" s="47"/>
      <c r="Q582" s="47"/>
      <c r="R582" s="45"/>
      <c r="S582" s="45"/>
      <c r="T582" s="44"/>
    </row>
    <row r="583" spans="1:20">
      <c r="A583" s="35"/>
      <c r="B583" s="44"/>
      <c r="C583" s="44"/>
      <c r="D583" s="44"/>
      <c r="E583" s="44"/>
      <c r="F583" s="47"/>
      <c r="G583" s="46"/>
      <c r="H583" s="43"/>
      <c r="I583" s="47"/>
      <c r="J583" s="47"/>
      <c r="K583" s="45"/>
      <c r="L583" s="45"/>
      <c r="M583" s="47"/>
      <c r="N583" s="46"/>
      <c r="O583" s="43"/>
      <c r="P583" s="47"/>
      <c r="Q583" s="47"/>
      <c r="R583" s="45"/>
      <c r="S583" s="45"/>
      <c r="T583" s="44"/>
    </row>
    <row r="584" spans="1:20">
      <c r="A584" s="35"/>
      <c r="B584" s="44"/>
      <c r="C584" s="44"/>
      <c r="D584" s="44"/>
      <c r="E584" s="44"/>
      <c r="F584" s="47"/>
      <c r="G584" s="46"/>
      <c r="H584" s="43"/>
      <c r="I584" s="47"/>
      <c r="J584" s="47"/>
      <c r="K584" s="45"/>
      <c r="L584" s="45"/>
      <c r="M584" s="47"/>
      <c r="N584" s="46"/>
      <c r="O584" s="43"/>
      <c r="P584" s="47"/>
      <c r="Q584" s="47"/>
      <c r="R584" s="45"/>
      <c r="S584" s="45"/>
      <c r="T584" s="44"/>
    </row>
    <row r="585" spans="1:20">
      <c r="A585" s="35"/>
      <c r="B585" s="44"/>
      <c r="C585" s="44"/>
      <c r="D585" s="44"/>
      <c r="E585" s="44"/>
      <c r="F585" s="47"/>
      <c r="G585" s="46"/>
      <c r="H585" s="43"/>
      <c r="I585" s="47"/>
      <c r="J585" s="47"/>
      <c r="K585" s="45"/>
      <c r="L585" s="45"/>
      <c r="M585" s="47"/>
      <c r="N585" s="46"/>
      <c r="O585" s="43"/>
      <c r="P585" s="47"/>
      <c r="Q585" s="47"/>
      <c r="R585" s="45"/>
      <c r="S585" s="45"/>
      <c r="T585" s="44"/>
    </row>
    <row r="586" spans="1:20">
      <c r="A586" s="35"/>
      <c r="B586" s="44"/>
      <c r="C586" s="44"/>
      <c r="D586" s="44"/>
      <c r="E586" s="44"/>
      <c r="F586" s="47"/>
      <c r="G586" s="46"/>
      <c r="H586" s="43"/>
      <c r="I586" s="47"/>
      <c r="J586" s="47"/>
      <c r="K586" s="45"/>
      <c r="L586" s="45"/>
      <c r="M586" s="47"/>
      <c r="N586" s="46"/>
      <c r="O586" s="43"/>
      <c r="P586" s="47"/>
      <c r="Q586" s="47"/>
      <c r="R586" s="45"/>
      <c r="S586" s="45"/>
      <c r="T586" s="44"/>
    </row>
    <row r="587" spans="1:20">
      <c r="A587" s="35"/>
      <c r="B587" s="44"/>
      <c r="C587" s="44"/>
      <c r="D587" s="44"/>
      <c r="E587" s="44"/>
      <c r="F587" s="47"/>
      <c r="G587" s="46"/>
      <c r="H587" s="43"/>
      <c r="I587" s="47"/>
      <c r="J587" s="47"/>
      <c r="K587" s="45"/>
      <c r="L587" s="45"/>
      <c r="M587" s="47"/>
      <c r="N587" s="46"/>
      <c r="O587" s="43"/>
      <c r="P587" s="47"/>
      <c r="Q587" s="47"/>
      <c r="R587" s="45"/>
      <c r="S587" s="45"/>
      <c r="T587" s="44"/>
    </row>
    <row r="588" spans="1:20">
      <c r="A588" s="35"/>
      <c r="B588" s="44"/>
      <c r="C588" s="44"/>
      <c r="D588" s="44"/>
      <c r="E588" s="44"/>
      <c r="F588" s="47"/>
      <c r="G588" s="46"/>
      <c r="H588" s="43"/>
      <c r="I588" s="47"/>
      <c r="J588" s="47"/>
      <c r="K588" s="45"/>
      <c r="L588" s="45"/>
      <c r="M588" s="47"/>
      <c r="N588" s="46"/>
      <c r="O588" s="43"/>
      <c r="P588" s="47"/>
      <c r="Q588" s="47"/>
      <c r="R588" s="45"/>
      <c r="S588" s="45"/>
      <c r="T588" s="44"/>
    </row>
    <row r="589" spans="1:20">
      <c r="A589" s="35"/>
      <c r="B589" s="44"/>
      <c r="C589" s="44"/>
      <c r="D589" s="44"/>
      <c r="E589" s="44"/>
      <c r="F589" s="47"/>
      <c r="G589" s="46"/>
      <c r="H589" s="43"/>
      <c r="I589" s="47"/>
      <c r="J589" s="47"/>
      <c r="K589" s="45"/>
      <c r="L589" s="45"/>
      <c r="M589" s="47"/>
      <c r="N589" s="46"/>
      <c r="O589" s="43"/>
      <c r="P589" s="47"/>
      <c r="Q589" s="47"/>
      <c r="R589" s="45"/>
      <c r="S589" s="45"/>
      <c r="T589" s="44"/>
    </row>
    <row r="590" spans="1:20">
      <c r="A590" s="35"/>
      <c r="B590" s="44"/>
      <c r="C590" s="44"/>
      <c r="D590" s="44"/>
      <c r="E590" s="44"/>
      <c r="F590" s="47"/>
      <c r="G590" s="46"/>
      <c r="H590" s="43"/>
      <c r="I590" s="47"/>
      <c r="J590" s="47"/>
      <c r="K590" s="45"/>
      <c r="L590" s="45"/>
      <c r="M590" s="47"/>
      <c r="N590" s="46"/>
      <c r="O590" s="43"/>
      <c r="P590" s="47"/>
      <c r="Q590" s="47"/>
      <c r="R590" s="45"/>
      <c r="S590" s="45"/>
      <c r="T590" s="44"/>
    </row>
    <row r="591" spans="1:20">
      <c r="A591" s="35"/>
      <c r="B591" s="44"/>
      <c r="C591" s="44"/>
      <c r="D591" s="44"/>
      <c r="E591" s="44"/>
      <c r="F591" s="47"/>
      <c r="G591" s="46"/>
      <c r="H591" s="43"/>
      <c r="I591" s="47"/>
      <c r="J591" s="47"/>
      <c r="K591" s="45"/>
      <c r="L591" s="45"/>
      <c r="M591" s="47"/>
      <c r="N591" s="46"/>
      <c r="O591" s="43"/>
      <c r="P591" s="47"/>
      <c r="Q591" s="47"/>
      <c r="R591" s="45"/>
      <c r="S591" s="45"/>
      <c r="T591" s="44"/>
    </row>
    <row r="592" spans="1:20">
      <c r="A592" s="35"/>
      <c r="B592" s="44"/>
      <c r="C592" s="44"/>
      <c r="D592" s="44"/>
      <c r="E592" s="44"/>
      <c r="F592" s="47"/>
      <c r="G592" s="46"/>
      <c r="H592" s="43"/>
      <c r="I592" s="47"/>
      <c r="J592" s="47"/>
      <c r="K592" s="45"/>
      <c r="L592" s="45"/>
      <c r="M592" s="47"/>
      <c r="N592" s="46"/>
      <c r="O592" s="43"/>
      <c r="P592" s="47"/>
      <c r="Q592" s="47"/>
      <c r="R592" s="45"/>
      <c r="S592" s="45"/>
      <c r="T592" s="44"/>
    </row>
    <row r="593" spans="1:20">
      <c r="A593" s="35"/>
      <c r="B593" s="44"/>
      <c r="C593" s="44"/>
      <c r="D593" s="44"/>
      <c r="E593" s="44"/>
      <c r="F593" s="47"/>
      <c r="G593" s="46"/>
      <c r="H593" s="43"/>
      <c r="I593" s="47"/>
      <c r="J593" s="47"/>
      <c r="K593" s="45"/>
      <c r="L593" s="45"/>
      <c r="M593" s="47"/>
      <c r="N593" s="46"/>
      <c r="O593" s="43"/>
      <c r="P593" s="47"/>
      <c r="Q593" s="47"/>
      <c r="R593" s="45"/>
      <c r="S593" s="45"/>
      <c r="T593" s="44"/>
    </row>
    <row r="594" spans="1:20">
      <c r="A594" s="35"/>
      <c r="B594" s="44"/>
      <c r="C594" s="44"/>
      <c r="D594" s="44"/>
      <c r="E594" s="44"/>
      <c r="F594" s="47"/>
      <c r="G594" s="46"/>
      <c r="H594" s="43"/>
      <c r="I594" s="47"/>
      <c r="J594" s="47"/>
      <c r="K594" s="45"/>
      <c r="L594" s="45"/>
      <c r="M594" s="47"/>
      <c r="N594" s="46"/>
      <c r="O594" s="43"/>
      <c r="P594" s="47"/>
      <c r="Q594" s="47"/>
      <c r="R594" s="45"/>
      <c r="S594" s="45"/>
      <c r="T594" s="44"/>
    </row>
    <row r="595" spans="1:20">
      <c r="A595" s="35"/>
      <c r="B595" s="44"/>
      <c r="C595" s="44"/>
      <c r="D595" s="44"/>
      <c r="E595" s="44"/>
      <c r="F595" s="47"/>
      <c r="G595" s="46"/>
      <c r="H595" s="43"/>
      <c r="I595" s="47"/>
      <c r="J595" s="47"/>
      <c r="K595" s="45"/>
      <c r="L595" s="45"/>
      <c r="M595" s="47"/>
      <c r="N595" s="46"/>
      <c r="O595" s="43"/>
      <c r="P595" s="47"/>
      <c r="Q595" s="47"/>
      <c r="R595" s="45"/>
      <c r="S595" s="45"/>
      <c r="T595" s="44"/>
    </row>
    <row r="596" spans="1:20">
      <c r="A596" s="35"/>
      <c r="B596" s="44"/>
      <c r="C596" s="44"/>
      <c r="D596" s="44"/>
      <c r="E596" s="44"/>
      <c r="F596" s="47"/>
      <c r="G596" s="46"/>
      <c r="H596" s="43"/>
      <c r="I596" s="47"/>
      <c r="J596" s="47"/>
      <c r="K596" s="45"/>
      <c r="L596" s="45"/>
      <c r="M596" s="47"/>
      <c r="N596" s="46"/>
      <c r="O596" s="43"/>
      <c r="P596" s="47"/>
      <c r="Q596" s="47"/>
      <c r="R596" s="45"/>
      <c r="S596" s="45"/>
      <c r="T596" s="44"/>
    </row>
    <row r="597" spans="1:20">
      <c r="A597" s="35"/>
      <c r="B597" s="44"/>
      <c r="C597" s="44"/>
      <c r="D597" s="44"/>
      <c r="E597" s="44"/>
      <c r="F597" s="47"/>
      <c r="G597" s="46"/>
      <c r="H597" s="43"/>
      <c r="I597" s="47"/>
      <c r="J597" s="47"/>
      <c r="K597" s="45"/>
      <c r="L597" s="45"/>
      <c r="M597" s="47"/>
      <c r="N597" s="46"/>
      <c r="O597" s="43"/>
      <c r="P597" s="47"/>
      <c r="Q597" s="47"/>
      <c r="R597" s="45"/>
      <c r="S597" s="45"/>
      <c r="T597" s="44"/>
    </row>
    <row r="598" spans="1:20">
      <c r="A598" s="35"/>
      <c r="B598" s="44"/>
      <c r="C598" s="44"/>
      <c r="D598" s="44"/>
      <c r="E598" s="44"/>
      <c r="F598" s="47"/>
      <c r="G598" s="46"/>
      <c r="H598" s="43"/>
      <c r="I598" s="47"/>
      <c r="J598" s="47"/>
      <c r="K598" s="45"/>
      <c r="L598" s="45"/>
      <c r="M598" s="47"/>
      <c r="N598" s="46"/>
      <c r="O598" s="43"/>
      <c r="P598" s="47"/>
      <c r="Q598" s="47"/>
      <c r="R598" s="45"/>
      <c r="S598" s="45"/>
      <c r="T598" s="44"/>
    </row>
    <row r="599" spans="1:20">
      <c r="A599" s="35"/>
      <c r="B599" s="44"/>
      <c r="C599" s="44"/>
      <c r="D599" s="44"/>
      <c r="E599" s="44"/>
      <c r="F599" s="47"/>
      <c r="G599" s="46"/>
      <c r="H599" s="43"/>
      <c r="I599" s="47"/>
      <c r="J599" s="47"/>
      <c r="K599" s="45"/>
      <c r="L599" s="45"/>
      <c r="M599" s="47"/>
      <c r="N599" s="46"/>
      <c r="O599" s="43"/>
      <c r="P599" s="47"/>
      <c r="Q599" s="47"/>
      <c r="R599" s="45"/>
      <c r="S599" s="45"/>
      <c r="T599" s="44"/>
    </row>
    <row r="600" spans="1:20">
      <c r="A600" s="35"/>
      <c r="B600" s="44"/>
      <c r="C600" s="44"/>
      <c r="D600" s="44"/>
      <c r="E600" s="44"/>
      <c r="F600" s="47"/>
      <c r="G600" s="46"/>
      <c r="H600" s="43"/>
      <c r="I600" s="47"/>
      <c r="J600" s="47"/>
      <c r="K600" s="45"/>
      <c r="L600" s="45"/>
      <c r="M600" s="47"/>
      <c r="N600" s="46"/>
      <c r="O600" s="43"/>
      <c r="P600" s="47"/>
      <c r="Q600" s="47"/>
      <c r="R600" s="45"/>
      <c r="S600" s="45"/>
      <c r="T600" s="44"/>
    </row>
    <row r="601" spans="1:20">
      <c r="A601" s="35"/>
      <c r="B601" s="44"/>
      <c r="C601" s="44"/>
      <c r="D601" s="44"/>
      <c r="E601" s="44"/>
      <c r="F601" s="47"/>
      <c r="G601" s="46"/>
      <c r="H601" s="43"/>
      <c r="I601" s="47"/>
      <c r="J601" s="47"/>
      <c r="K601" s="45"/>
      <c r="L601" s="45"/>
      <c r="M601" s="47"/>
      <c r="N601" s="46"/>
      <c r="O601" s="43"/>
      <c r="P601" s="47"/>
      <c r="Q601" s="47"/>
      <c r="R601" s="45"/>
      <c r="S601" s="45"/>
      <c r="T601" s="44"/>
    </row>
    <row r="602" spans="1:20">
      <c r="A602" s="35"/>
      <c r="B602" s="44"/>
      <c r="C602" s="44"/>
      <c r="D602" s="44"/>
      <c r="E602" s="44"/>
      <c r="F602" s="47"/>
      <c r="G602" s="46"/>
      <c r="H602" s="43"/>
      <c r="I602" s="47"/>
      <c r="J602" s="47"/>
      <c r="K602" s="45"/>
      <c r="L602" s="45"/>
      <c r="M602" s="47"/>
      <c r="N602" s="46"/>
      <c r="O602" s="43"/>
      <c r="P602" s="47"/>
      <c r="Q602" s="47"/>
      <c r="R602" s="45"/>
      <c r="S602" s="45"/>
      <c r="T602" s="44"/>
    </row>
    <row r="603" spans="1:20">
      <c r="A603" s="35"/>
      <c r="B603" s="44"/>
      <c r="C603" s="44"/>
      <c r="D603" s="44"/>
      <c r="E603" s="44"/>
      <c r="F603" s="47"/>
      <c r="G603" s="46"/>
      <c r="H603" s="43"/>
      <c r="I603" s="47"/>
      <c r="J603" s="47"/>
      <c r="K603" s="45"/>
      <c r="L603" s="45"/>
      <c r="M603" s="47"/>
      <c r="N603" s="46"/>
      <c r="O603" s="43"/>
      <c r="P603" s="47"/>
      <c r="Q603" s="47"/>
      <c r="R603" s="45"/>
      <c r="S603" s="45"/>
      <c r="T603" s="44"/>
    </row>
    <row r="604" spans="1:20">
      <c r="A604" s="35"/>
      <c r="B604" s="44"/>
      <c r="C604" s="44"/>
      <c r="D604" s="44"/>
      <c r="E604" s="44"/>
      <c r="F604" s="47"/>
      <c r="G604" s="46"/>
      <c r="H604" s="43"/>
      <c r="I604" s="47"/>
      <c r="J604" s="47"/>
      <c r="K604" s="45"/>
      <c r="L604" s="45"/>
      <c r="M604" s="47"/>
      <c r="N604" s="46"/>
      <c r="O604" s="43"/>
      <c r="P604" s="47"/>
      <c r="Q604" s="47"/>
      <c r="R604" s="45"/>
      <c r="S604" s="45"/>
      <c r="T604" s="44"/>
    </row>
    <row r="605" spans="1:20">
      <c r="A605" s="35"/>
      <c r="B605" s="44"/>
      <c r="C605" s="44"/>
      <c r="D605" s="44"/>
      <c r="E605" s="44"/>
      <c r="F605" s="47"/>
      <c r="G605" s="46"/>
      <c r="H605" s="43"/>
      <c r="I605" s="47"/>
      <c r="J605" s="47"/>
      <c r="K605" s="45"/>
      <c r="L605" s="45"/>
      <c r="M605" s="47"/>
      <c r="N605" s="46"/>
      <c r="O605" s="43"/>
      <c r="P605" s="47"/>
      <c r="Q605" s="47"/>
      <c r="R605" s="45"/>
      <c r="S605" s="45"/>
      <c r="T605" s="44"/>
    </row>
    <row r="606" spans="1:20">
      <c r="A606" s="35"/>
      <c r="B606" s="44"/>
      <c r="C606" s="44"/>
      <c r="D606" s="44"/>
      <c r="E606" s="44"/>
      <c r="F606" s="47"/>
      <c r="G606" s="46"/>
      <c r="H606" s="43"/>
      <c r="I606" s="47"/>
      <c r="J606" s="47"/>
      <c r="K606" s="45"/>
      <c r="L606" s="45"/>
      <c r="M606" s="47"/>
      <c r="N606" s="46"/>
      <c r="O606" s="43"/>
      <c r="P606" s="47"/>
      <c r="Q606" s="47"/>
      <c r="R606" s="45"/>
      <c r="S606" s="45"/>
      <c r="T606" s="44"/>
    </row>
    <row r="607" spans="1:20">
      <c r="A607" s="35"/>
      <c r="B607" s="44"/>
      <c r="C607" s="44"/>
      <c r="D607" s="44"/>
      <c r="E607" s="44"/>
      <c r="F607" s="47"/>
      <c r="G607" s="46"/>
      <c r="H607" s="43"/>
      <c r="I607" s="47"/>
      <c r="J607" s="47"/>
      <c r="K607" s="45"/>
      <c r="L607" s="45"/>
      <c r="M607" s="47"/>
      <c r="N607" s="46"/>
      <c r="O607" s="43"/>
      <c r="P607" s="47"/>
      <c r="Q607" s="47"/>
      <c r="R607" s="45"/>
      <c r="S607" s="45"/>
      <c r="T607" s="44"/>
    </row>
    <row r="608" spans="1:20">
      <c r="A608" s="35"/>
      <c r="B608" s="44"/>
      <c r="C608" s="44"/>
      <c r="D608" s="44"/>
      <c r="E608" s="44"/>
      <c r="F608" s="47"/>
      <c r="G608" s="46"/>
      <c r="H608" s="43"/>
      <c r="I608" s="47"/>
      <c r="J608" s="47"/>
      <c r="K608" s="45"/>
      <c r="L608" s="45"/>
      <c r="M608" s="47"/>
      <c r="N608" s="46"/>
      <c r="O608" s="43"/>
      <c r="P608" s="47"/>
      <c r="Q608" s="47"/>
      <c r="R608" s="45"/>
      <c r="S608" s="45"/>
      <c r="T608" s="44"/>
    </row>
    <row r="609" spans="1:20">
      <c r="A609" s="35"/>
      <c r="B609" s="44"/>
      <c r="C609" s="44"/>
      <c r="D609" s="44"/>
      <c r="E609" s="44"/>
      <c r="F609" s="47"/>
      <c r="G609" s="46"/>
      <c r="H609" s="43"/>
      <c r="I609" s="47"/>
      <c r="J609" s="47"/>
      <c r="K609" s="45"/>
      <c r="L609" s="45"/>
      <c r="M609" s="47"/>
      <c r="N609" s="46"/>
      <c r="O609" s="43"/>
      <c r="P609" s="47"/>
      <c r="Q609" s="47"/>
      <c r="R609" s="45"/>
      <c r="S609" s="45"/>
      <c r="T609" s="44"/>
    </row>
    <row r="610" spans="1:20">
      <c r="A610" s="35"/>
      <c r="B610" s="44"/>
      <c r="C610" s="44"/>
      <c r="D610" s="44"/>
      <c r="E610" s="44"/>
      <c r="F610" s="47"/>
      <c r="G610" s="46"/>
      <c r="H610" s="43"/>
      <c r="I610" s="47"/>
      <c r="J610" s="47"/>
      <c r="K610" s="45"/>
      <c r="L610" s="45"/>
      <c r="M610" s="47"/>
      <c r="N610" s="46"/>
      <c r="O610" s="43"/>
      <c r="P610" s="47"/>
      <c r="Q610" s="47"/>
      <c r="R610" s="45"/>
      <c r="S610" s="45"/>
      <c r="T610" s="44"/>
    </row>
    <row r="611" spans="1:20">
      <c r="A611" s="35"/>
      <c r="B611" s="44"/>
      <c r="C611" s="44"/>
      <c r="D611" s="44"/>
      <c r="E611" s="44"/>
      <c r="F611" s="47"/>
      <c r="G611" s="46"/>
      <c r="H611" s="43"/>
      <c r="I611" s="47"/>
      <c r="J611" s="47"/>
      <c r="K611" s="45"/>
      <c r="L611" s="45"/>
      <c r="M611" s="47"/>
      <c r="N611" s="46"/>
      <c r="O611" s="43"/>
      <c r="P611" s="47"/>
      <c r="Q611" s="47"/>
      <c r="R611" s="45"/>
      <c r="S611" s="45"/>
      <c r="T611" s="44"/>
    </row>
    <row r="612" spans="1:20">
      <c r="A612" s="35"/>
      <c r="B612" s="44"/>
      <c r="C612" s="44"/>
      <c r="D612" s="44"/>
      <c r="E612" s="44"/>
      <c r="F612" s="47"/>
      <c r="G612" s="46"/>
      <c r="H612" s="43"/>
      <c r="I612" s="47"/>
      <c r="J612" s="47"/>
      <c r="K612" s="45"/>
      <c r="L612" s="45"/>
      <c r="M612" s="47"/>
      <c r="N612" s="46"/>
      <c r="O612" s="43"/>
      <c r="P612" s="47"/>
      <c r="Q612" s="47"/>
      <c r="R612" s="45"/>
      <c r="S612" s="45"/>
      <c r="T612" s="44"/>
    </row>
    <row r="613" spans="1:20">
      <c r="A613" s="35"/>
      <c r="B613" s="44"/>
      <c r="C613" s="44"/>
      <c r="D613" s="44"/>
      <c r="E613" s="44"/>
      <c r="F613" s="47"/>
      <c r="G613" s="46"/>
      <c r="H613" s="43"/>
      <c r="I613" s="47"/>
      <c r="J613" s="47"/>
      <c r="K613" s="45"/>
      <c r="L613" s="45"/>
      <c r="M613" s="47"/>
      <c r="N613" s="46"/>
      <c r="O613" s="43"/>
      <c r="P613" s="47"/>
      <c r="Q613" s="47"/>
      <c r="R613" s="45"/>
      <c r="S613" s="45"/>
      <c r="T613" s="44"/>
    </row>
    <row r="614" spans="1:20">
      <c r="A614" s="35"/>
      <c r="B614" s="44"/>
      <c r="C614" s="44"/>
      <c r="D614" s="44"/>
      <c r="E614" s="44"/>
      <c r="F614" s="47"/>
      <c r="G614" s="46"/>
      <c r="H614" s="43"/>
      <c r="I614" s="47"/>
      <c r="J614" s="47"/>
      <c r="K614" s="45"/>
      <c r="L614" s="45"/>
      <c r="M614" s="47"/>
      <c r="N614" s="46"/>
      <c r="O614" s="43"/>
      <c r="P614" s="47"/>
      <c r="Q614" s="47"/>
      <c r="R614" s="45"/>
      <c r="S614" s="45"/>
      <c r="T614" s="44"/>
    </row>
    <row r="615" spans="1:20">
      <c r="A615" s="35"/>
      <c r="B615" s="44"/>
      <c r="C615" s="44"/>
      <c r="D615" s="44"/>
      <c r="E615" s="44"/>
      <c r="F615" s="47"/>
      <c r="G615" s="46"/>
      <c r="H615" s="43"/>
      <c r="I615" s="47"/>
      <c r="J615" s="47"/>
      <c r="K615" s="45"/>
      <c r="L615" s="45"/>
      <c r="M615" s="47"/>
      <c r="N615" s="46"/>
      <c r="O615" s="43"/>
      <c r="P615" s="47"/>
      <c r="Q615" s="47"/>
      <c r="R615" s="45"/>
      <c r="S615" s="45"/>
      <c r="T615" s="44"/>
    </row>
    <row r="616" spans="1:20">
      <c r="A616" s="35"/>
      <c r="B616" s="44"/>
      <c r="C616" s="44"/>
      <c r="D616" s="44"/>
      <c r="E616" s="44"/>
      <c r="F616" s="47"/>
      <c r="G616" s="46"/>
      <c r="H616" s="43"/>
      <c r="I616" s="47"/>
      <c r="J616" s="47"/>
      <c r="K616" s="45"/>
      <c r="L616" s="45"/>
      <c r="M616" s="47"/>
      <c r="N616" s="46"/>
      <c r="O616" s="43"/>
      <c r="P616" s="47"/>
      <c r="Q616" s="47"/>
      <c r="R616" s="45"/>
      <c r="S616" s="45"/>
      <c r="T616" s="44"/>
    </row>
    <row r="617" spans="1:20">
      <c r="A617" s="35"/>
      <c r="B617" s="44"/>
      <c r="C617" s="44"/>
      <c r="D617" s="44"/>
      <c r="E617" s="44"/>
      <c r="F617" s="47"/>
      <c r="G617" s="46"/>
      <c r="H617" s="43"/>
      <c r="I617" s="47"/>
      <c r="J617" s="47"/>
      <c r="K617" s="45"/>
      <c r="L617" s="45"/>
      <c r="M617" s="47"/>
      <c r="N617" s="46"/>
      <c r="O617" s="43"/>
      <c r="P617" s="47"/>
      <c r="Q617" s="47"/>
      <c r="R617" s="45"/>
      <c r="S617" s="45"/>
      <c r="T617" s="44"/>
    </row>
    <row r="618" spans="1:20">
      <c r="A618" s="35"/>
      <c r="B618" s="44"/>
      <c r="C618" s="44"/>
      <c r="D618" s="44"/>
      <c r="E618" s="44"/>
      <c r="F618" s="47"/>
      <c r="G618" s="46"/>
      <c r="H618" s="43"/>
      <c r="I618" s="47"/>
      <c r="J618" s="47"/>
      <c r="K618" s="45"/>
      <c r="L618" s="45"/>
      <c r="M618" s="47"/>
      <c r="N618" s="46"/>
      <c r="O618" s="43"/>
      <c r="P618" s="47"/>
      <c r="Q618" s="47"/>
      <c r="R618" s="45"/>
      <c r="S618" s="45"/>
      <c r="T618" s="44"/>
    </row>
    <row r="619" spans="1:20">
      <c r="A619" s="35"/>
      <c r="B619" s="44"/>
      <c r="C619" s="44"/>
      <c r="D619" s="44"/>
      <c r="E619" s="44"/>
      <c r="F619" s="47"/>
      <c r="G619" s="46"/>
      <c r="H619" s="43"/>
      <c r="I619" s="47"/>
      <c r="J619" s="47"/>
      <c r="K619" s="45"/>
      <c r="L619" s="45"/>
      <c r="M619" s="47"/>
      <c r="N619" s="46"/>
      <c r="O619" s="43"/>
      <c r="P619" s="47"/>
      <c r="Q619" s="47"/>
      <c r="R619" s="45"/>
      <c r="S619" s="45"/>
      <c r="T619" s="44"/>
    </row>
    <row r="620" spans="1:20">
      <c r="A620" s="35"/>
      <c r="B620" s="44"/>
      <c r="C620" s="44"/>
      <c r="D620" s="44"/>
      <c r="E620" s="44"/>
      <c r="F620" s="47"/>
      <c r="G620" s="46"/>
      <c r="H620" s="43"/>
      <c r="I620" s="47"/>
      <c r="J620" s="47"/>
      <c r="K620" s="45"/>
      <c r="L620" s="45"/>
      <c r="M620" s="47"/>
      <c r="N620" s="46"/>
      <c r="O620" s="43"/>
      <c r="P620" s="47"/>
      <c r="Q620" s="47"/>
      <c r="R620" s="45"/>
      <c r="S620" s="45"/>
      <c r="T620" s="44"/>
    </row>
    <row r="621" spans="1:20">
      <c r="A621" s="35"/>
      <c r="B621" s="44"/>
      <c r="C621" s="44"/>
      <c r="D621" s="44"/>
      <c r="E621" s="44"/>
      <c r="F621" s="47"/>
      <c r="G621" s="46"/>
      <c r="H621" s="43"/>
      <c r="I621" s="47"/>
      <c r="J621" s="47"/>
      <c r="K621" s="45"/>
      <c r="L621" s="45"/>
      <c r="M621" s="47"/>
      <c r="N621" s="46"/>
      <c r="O621" s="43"/>
      <c r="P621" s="47"/>
      <c r="Q621" s="47"/>
      <c r="R621" s="45"/>
      <c r="S621" s="45"/>
      <c r="T621" s="44"/>
    </row>
    <row r="622" spans="1:20">
      <c r="A622" s="35"/>
      <c r="B622" s="44"/>
      <c r="C622" s="44"/>
      <c r="D622" s="44"/>
      <c r="E622" s="44"/>
      <c r="F622" s="47"/>
      <c r="G622" s="46"/>
      <c r="H622" s="43"/>
      <c r="I622" s="47"/>
      <c r="J622" s="47"/>
      <c r="K622" s="45"/>
      <c r="L622" s="45"/>
      <c r="M622" s="47"/>
      <c r="N622" s="46"/>
      <c r="O622" s="43"/>
      <c r="P622" s="47"/>
      <c r="Q622" s="47"/>
      <c r="R622" s="45"/>
      <c r="S622" s="45"/>
      <c r="T622" s="44"/>
    </row>
    <row r="623" spans="1:20">
      <c r="A623" s="35"/>
      <c r="B623" s="44"/>
      <c r="C623" s="44"/>
      <c r="D623" s="44"/>
      <c r="E623" s="44"/>
      <c r="F623" s="47"/>
      <c r="G623" s="46"/>
      <c r="H623" s="43"/>
      <c r="I623" s="47"/>
      <c r="J623" s="47"/>
      <c r="K623" s="45"/>
      <c r="L623" s="45"/>
      <c r="M623" s="47"/>
      <c r="N623" s="46"/>
      <c r="O623" s="43"/>
      <c r="P623" s="47"/>
      <c r="Q623" s="47"/>
      <c r="R623" s="45"/>
      <c r="S623" s="45"/>
      <c r="T623" s="44"/>
    </row>
    <row r="624" spans="1:20">
      <c r="A624" s="35"/>
      <c r="B624" s="44"/>
      <c r="C624" s="44"/>
      <c r="D624" s="44"/>
      <c r="E624" s="44"/>
      <c r="F624" s="47"/>
      <c r="G624" s="46"/>
      <c r="H624" s="43"/>
      <c r="I624" s="47"/>
      <c r="J624" s="47"/>
      <c r="K624" s="45"/>
      <c r="L624" s="45"/>
      <c r="M624" s="47"/>
      <c r="N624" s="46"/>
      <c r="O624" s="43"/>
      <c r="P624" s="47"/>
      <c r="Q624" s="47"/>
      <c r="R624" s="45"/>
      <c r="S624" s="45"/>
      <c r="T624" s="44"/>
    </row>
    <row r="625" spans="1:20">
      <c r="A625" s="35"/>
      <c r="B625" s="44"/>
      <c r="C625" s="44"/>
      <c r="D625" s="44"/>
      <c r="E625" s="44"/>
      <c r="F625" s="47"/>
      <c r="G625" s="46"/>
      <c r="H625" s="43"/>
      <c r="I625" s="47"/>
      <c r="J625" s="47"/>
      <c r="K625" s="45"/>
      <c r="L625" s="45"/>
      <c r="M625" s="47"/>
      <c r="N625" s="46"/>
      <c r="O625" s="43"/>
      <c r="P625" s="47"/>
      <c r="Q625" s="47"/>
      <c r="R625" s="45"/>
      <c r="S625" s="45"/>
      <c r="T625" s="44"/>
    </row>
    <row r="626" spans="1:20">
      <c r="A626" s="35"/>
      <c r="B626" s="44"/>
      <c r="C626" s="44"/>
      <c r="D626" s="44"/>
      <c r="E626" s="44"/>
      <c r="F626" s="47"/>
      <c r="G626" s="46"/>
      <c r="H626" s="43"/>
      <c r="I626" s="47"/>
      <c r="J626" s="47"/>
      <c r="K626" s="45"/>
      <c r="L626" s="45"/>
      <c r="M626" s="47"/>
      <c r="N626" s="46"/>
      <c r="O626" s="43"/>
      <c r="P626" s="47"/>
      <c r="Q626" s="47"/>
      <c r="R626" s="45"/>
      <c r="S626" s="45"/>
      <c r="T626" s="44"/>
    </row>
    <row r="627" spans="1:20">
      <c r="A627" s="35"/>
      <c r="B627" s="44"/>
      <c r="C627" s="44"/>
      <c r="D627" s="44"/>
      <c r="E627" s="44"/>
      <c r="F627" s="47"/>
      <c r="G627" s="46"/>
      <c r="H627" s="43"/>
      <c r="I627" s="47"/>
      <c r="J627" s="47"/>
      <c r="K627" s="45"/>
      <c r="L627" s="45"/>
      <c r="M627" s="47"/>
      <c r="N627" s="46"/>
      <c r="O627" s="43"/>
      <c r="P627" s="47"/>
      <c r="Q627" s="47"/>
      <c r="R627" s="45"/>
      <c r="S627" s="45"/>
      <c r="T627" s="44"/>
    </row>
    <row r="628" spans="1:20">
      <c r="A628" s="35"/>
      <c r="B628" s="44"/>
      <c r="C628" s="44"/>
      <c r="D628" s="44"/>
      <c r="E628" s="44"/>
      <c r="F628" s="47"/>
      <c r="G628" s="46"/>
      <c r="H628" s="43"/>
      <c r="I628" s="47"/>
      <c r="J628" s="47"/>
      <c r="K628" s="45"/>
      <c r="L628" s="45"/>
      <c r="M628" s="47"/>
      <c r="N628" s="46"/>
      <c r="O628" s="43"/>
      <c r="P628" s="47"/>
      <c r="Q628" s="47"/>
      <c r="R628" s="45"/>
      <c r="S628" s="45"/>
      <c r="T628" s="44"/>
    </row>
    <row r="629" spans="1:20">
      <c r="A629" s="35"/>
      <c r="B629" s="44"/>
      <c r="C629" s="44"/>
      <c r="D629" s="44"/>
      <c r="E629" s="44"/>
      <c r="F629" s="47"/>
      <c r="G629" s="46"/>
      <c r="H629" s="43"/>
      <c r="I629" s="47"/>
      <c r="J629" s="47"/>
      <c r="K629" s="45"/>
      <c r="L629" s="45"/>
      <c r="M629" s="47"/>
      <c r="N629" s="46"/>
      <c r="O629" s="43"/>
      <c r="P629" s="47"/>
      <c r="Q629" s="47"/>
      <c r="R629" s="45"/>
      <c r="S629" s="45"/>
      <c r="T629" s="44"/>
    </row>
    <row r="630" spans="1:20">
      <c r="A630" s="35"/>
      <c r="B630" s="44"/>
      <c r="C630" s="44"/>
      <c r="D630" s="44"/>
      <c r="E630" s="44"/>
      <c r="F630" s="47"/>
      <c r="G630" s="46"/>
      <c r="H630" s="43"/>
      <c r="I630" s="47"/>
      <c r="J630" s="47"/>
      <c r="K630" s="45"/>
      <c r="L630" s="45"/>
      <c r="M630" s="47"/>
      <c r="N630" s="46"/>
      <c r="O630" s="43"/>
      <c r="P630" s="47"/>
      <c r="Q630" s="47"/>
      <c r="R630" s="45"/>
      <c r="S630" s="45"/>
      <c r="T630" s="44"/>
    </row>
    <row r="631" spans="1:20">
      <c r="A631" s="35"/>
      <c r="B631" s="44"/>
      <c r="C631" s="44"/>
      <c r="D631" s="44"/>
      <c r="E631" s="44"/>
      <c r="F631" s="47"/>
      <c r="G631" s="46"/>
      <c r="H631" s="43"/>
      <c r="I631" s="47"/>
      <c r="J631" s="47"/>
      <c r="K631" s="45"/>
      <c r="L631" s="45"/>
      <c r="M631" s="47"/>
      <c r="N631" s="46"/>
      <c r="O631" s="43"/>
      <c r="P631" s="47"/>
      <c r="Q631" s="47"/>
      <c r="R631" s="45"/>
      <c r="S631" s="45"/>
      <c r="T631" s="44"/>
    </row>
    <row r="632" spans="1:20">
      <c r="A632" s="35"/>
      <c r="B632" s="44"/>
      <c r="C632" s="44"/>
      <c r="D632" s="44"/>
      <c r="E632" s="44"/>
      <c r="F632" s="47"/>
      <c r="G632" s="46"/>
      <c r="H632" s="43"/>
      <c r="I632" s="47"/>
      <c r="J632" s="47"/>
      <c r="K632" s="45"/>
      <c r="L632" s="45"/>
      <c r="M632" s="47"/>
      <c r="N632" s="46"/>
      <c r="O632" s="43"/>
      <c r="P632" s="47"/>
      <c r="Q632" s="47"/>
      <c r="R632" s="45"/>
      <c r="S632" s="45"/>
      <c r="T632" s="44"/>
    </row>
    <row r="633" spans="1:20">
      <c r="A633" s="35"/>
      <c r="B633" s="44"/>
      <c r="C633" s="44"/>
      <c r="D633" s="44"/>
      <c r="E633" s="44"/>
      <c r="F633" s="47"/>
      <c r="G633" s="46"/>
      <c r="H633" s="43"/>
      <c r="I633" s="47"/>
      <c r="J633" s="47"/>
      <c r="K633" s="45"/>
      <c r="L633" s="45"/>
      <c r="M633" s="47"/>
      <c r="N633" s="46"/>
      <c r="O633" s="43"/>
      <c r="P633" s="47"/>
      <c r="Q633" s="47"/>
      <c r="R633" s="45"/>
      <c r="S633" s="45"/>
      <c r="T633" s="44"/>
    </row>
    <row r="634" spans="1:20">
      <c r="A634" s="35"/>
      <c r="B634" s="44"/>
      <c r="C634" s="44"/>
      <c r="D634" s="44"/>
      <c r="E634" s="44"/>
      <c r="F634" s="47"/>
      <c r="G634" s="46"/>
      <c r="H634" s="43"/>
      <c r="I634" s="47"/>
      <c r="J634" s="47"/>
      <c r="K634" s="45"/>
      <c r="L634" s="45"/>
      <c r="M634" s="47"/>
      <c r="N634" s="46"/>
      <c r="O634" s="43"/>
      <c r="P634" s="47"/>
      <c r="Q634" s="47"/>
      <c r="R634" s="45"/>
      <c r="S634" s="45"/>
      <c r="T634" s="44"/>
    </row>
    <row r="635" spans="1:20">
      <c r="A635" s="35"/>
      <c r="B635" s="44"/>
      <c r="C635" s="44"/>
      <c r="D635" s="44"/>
      <c r="E635" s="44"/>
      <c r="F635" s="47"/>
      <c r="G635" s="46"/>
      <c r="H635" s="43"/>
      <c r="I635" s="47"/>
      <c r="J635" s="47"/>
      <c r="K635" s="45"/>
      <c r="L635" s="45"/>
      <c r="M635" s="47"/>
      <c r="N635" s="46"/>
      <c r="O635" s="43"/>
      <c r="P635" s="47"/>
      <c r="Q635" s="47"/>
      <c r="R635" s="45"/>
      <c r="S635" s="45"/>
      <c r="T635" s="44"/>
    </row>
    <row r="636" spans="1:20">
      <c r="A636" s="35"/>
      <c r="B636" s="44"/>
      <c r="C636" s="44"/>
      <c r="D636" s="44"/>
      <c r="E636" s="44"/>
      <c r="F636" s="47"/>
      <c r="G636" s="46"/>
      <c r="H636" s="43"/>
      <c r="I636" s="47"/>
      <c r="J636" s="47"/>
      <c r="K636" s="45"/>
      <c r="L636" s="45"/>
      <c r="M636" s="47"/>
      <c r="N636" s="46"/>
      <c r="O636" s="43"/>
      <c r="P636" s="47"/>
      <c r="Q636" s="47"/>
      <c r="R636" s="45"/>
      <c r="S636" s="45"/>
      <c r="T636" s="44"/>
    </row>
    <row r="637" spans="1:20">
      <c r="A637" s="35"/>
      <c r="B637" s="44"/>
      <c r="C637" s="44"/>
      <c r="D637" s="44"/>
      <c r="E637" s="44"/>
      <c r="F637" s="47"/>
      <c r="G637" s="46"/>
      <c r="H637" s="43"/>
      <c r="I637" s="47"/>
      <c r="J637" s="47"/>
      <c r="K637" s="45"/>
      <c r="L637" s="45"/>
      <c r="M637" s="47"/>
      <c r="N637" s="46"/>
      <c r="O637" s="43"/>
      <c r="P637" s="47"/>
      <c r="Q637" s="47"/>
      <c r="R637" s="45"/>
      <c r="S637" s="45"/>
      <c r="T637" s="44"/>
    </row>
    <row r="638" spans="1:20">
      <c r="A638" s="35"/>
      <c r="B638" s="44"/>
      <c r="C638" s="44"/>
      <c r="D638" s="44"/>
      <c r="E638" s="44"/>
      <c r="F638" s="47"/>
      <c r="G638" s="46"/>
      <c r="H638" s="43"/>
      <c r="I638" s="47"/>
      <c r="J638" s="47"/>
      <c r="K638" s="45"/>
      <c r="L638" s="45"/>
      <c r="M638" s="47"/>
      <c r="N638" s="46"/>
      <c r="O638" s="43"/>
      <c r="P638" s="47"/>
      <c r="Q638" s="47"/>
      <c r="R638" s="45"/>
      <c r="S638" s="45"/>
      <c r="T638" s="44"/>
    </row>
    <row r="639" spans="1:20">
      <c r="A639" s="35"/>
      <c r="B639" s="44"/>
      <c r="C639" s="44"/>
      <c r="D639" s="44"/>
      <c r="E639" s="44"/>
      <c r="F639" s="47"/>
      <c r="G639" s="46"/>
      <c r="H639" s="43"/>
      <c r="I639" s="47"/>
      <c r="J639" s="47"/>
      <c r="K639" s="45"/>
      <c r="L639" s="45"/>
      <c r="M639" s="47"/>
      <c r="N639" s="46"/>
      <c r="O639" s="43"/>
      <c r="P639" s="47"/>
      <c r="Q639" s="47"/>
      <c r="R639" s="45"/>
      <c r="S639" s="45"/>
      <c r="T639" s="44"/>
    </row>
    <row r="640" spans="1:20">
      <c r="A640" s="35"/>
      <c r="B640" s="44"/>
      <c r="C640" s="44"/>
      <c r="D640" s="44"/>
      <c r="E640" s="44"/>
      <c r="F640" s="47"/>
      <c r="G640" s="46"/>
      <c r="H640" s="43"/>
      <c r="I640" s="47"/>
      <c r="J640" s="47"/>
      <c r="K640" s="45"/>
      <c r="L640" s="45"/>
      <c r="M640" s="47"/>
      <c r="N640" s="46"/>
      <c r="O640" s="43"/>
      <c r="P640" s="47"/>
      <c r="Q640" s="47"/>
      <c r="R640" s="45"/>
      <c r="S640" s="45"/>
      <c r="T640" s="44"/>
    </row>
    <row r="641" spans="1:20">
      <c r="A641" s="35"/>
      <c r="B641" s="44"/>
      <c r="C641" s="44"/>
      <c r="D641" s="44"/>
      <c r="E641" s="44"/>
      <c r="F641" s="47"/>
      <c r="G641" s="46"/>
      <c r="H641" s="43"/>
      <c r="I641" s="47"/>
      <c r="J641" s="47"/>
      <c r="K641" s="45"/>
      <c r="L641" s="45"/>
      <c r="M641" s="47"/>
      <c r="N641" s="46"/>
      <c r="O641" s="43"/>
      <c r="P641" s="47"/>
      <c r="Q641" s="47"/>
      <c r="R641" s="45"/>
      <c r="S641" s="45"/>
      <c r="T641" s="44"/>
    </row>
    <row r="642" spans="1:20">
      <c r="A642" s="35"/>
      <c r="B642" s="44"/>
      <c r="C642" s="44"/>
      <c r="D642" s="44"/>
      <c r="E642" s="44"/>
      <c r="F642" s="47"/>
      <c r="G642" s="46"/>
      <c r="H642" s="43"/>
      <c r="I642" s="47"/>
      <c r="J642" s="47"/>
      <c r="K642" s="45"/>
      <c r="L642" s="45"/>
      <c r="M642" s="47"/>
      <c r="N642" s="46"/>
      <c r="O642" s="43"/>
      <c r="P642" s="47"/>
      <c r="Q642" s="47"/>
      <c r="R642" s="45"/>
      <c r="S642" s="45"/>
      <c r="T642" s="44"/>
    </row>
    <row r="643" spans="1:20">
      <c r="A643" s="35"/>
      <c r="B643" s="44"/>
      <c r="C643" s="44"/>
      <c r="D643" s="44"/>
      <c r="E643" s="44"/>
      <c r="F643" s="47"/>
      <c r="G643" s="46"/>
      <c r="H643" s="43"/>
      <c r="I643" s="47"/>
      <c r="J643" s="47"/>
      <c r="K643" s="45"/>
      <c r="L643" s="45"/>
      <c r="M643" s="47"/>
      <c r="N643" s="46"/>
      <c r="O643" s="43"/>
      <c r="P643" s="47"/>
      <c r="Q643" s="47"/>
      <c r="R643" s="45"/>
      <c r="S643" s="45"/>
      <c r="T643" s="44"/>
    </row>
    <row r="644" spans="1:20">
      <c r="A644" s="35"/>
      <c r="B644" s="44"/>
      <c r="C644" s="44"/>
      <c r="D644" s="44"/>
      <c r="E644" s="44"/>
      <c r="F644" s="47"/>
      <c r="G644" s="46"/>
      <c r="H644" s="43"/>
      <c r="I644" s="47"/>
      <c r="J644" s="47"/>
      <c r="K644" s="45"/>
      <c r="L644" s="45"/>
      <c r="M644" s="47"/>
      <c r="N644" s="46"/>
      <c r="O644" s="43"/>
      <c r="P644" s="47"/>
      <c r="Q644" s="47"/>
      <c r="R644" s="45"/>
      <c r="S644" s="45"/>
      <c r="T644" s="44"/>
    </row>
    <row r="645" spans="1:20">
      <c r="A645" s="35"/>
      <c r="B645" s="44"/>
      <c r="C645" s="44"/>
      <c r="D645" s="44"/>
      <c r="E645" s="44"/>
      <c r="F645" s="47"/>
      <c r="G645" s="46"/>
      <c r="H645" s="43"/>
      <c r="I645" s="47"/>
      <c r="J645" s="47"/>
      <c r="K645" s="45"/>
      <c r="L645" s="45"/>
      <c r="M645" s="47"/>
      <c r="N645" s="46"/>
      <c r="O645" s="43"/>
      <c r="P645" s="47"/>
      <c r="Q645" s="47"/>
      <c r="R645" s="45"/>
      <c r="S645" s="45"/>
      <c r="T645" s="44"/>
    </row>
    <row r="646" spans="1:20">
      <c r="A646" s="35"/>
      <c r="B646" s="44"/>
      <c r="C646" s="44"/>
      <c r="D646" s="44"/>
      <c r="E646" s="44"/>
      <c r="F646" s="47"/>
      <c r="G646" s="46"/>
      <c r="H646" s="43"/>
      <c r="I646" s="47"/>
      <c r="J646" s="47"/>
      <c r="K646" s="45"/>
      <c r="L646" s="45"/>
      <c r="M646" s="47"/>
      <c r="N646" s="46"/>
      <c r="O646" s="43"/>
      <c r="P646" s="47"/>
      <c r="Q646" s="47"/>
      <c r="R646" s="45"/>
      <c r="S646" s="45"/>
      <c r="T646" s="44"/>
    </row>
    <row r="647" spans="1:20">
      <c r="A647" s="35"/>
      <c r="B647" s="44"/>
      <c r="C647" s="44"/>
      <c r="D647" s="44"/>
      <c r="E647" s="44"/>
      <c r="F647" s="47"/>
      <c r="G647" s="46"/>
      <c r="H647" s="43"/>
      <c r="I647" s="47"/>
      <c r="J647" s="47"/>
      <c r="K647" s="45"/>
      <c r="L647" s="45"/>
      <c r="M647" s="47"/>
      <c r="N647" s="46"/>
      <c r="O647" s="43"/>
      <c r="P647" s="47"/>
      <c r="Q647" s="47"/>
      <c r="R647" s="45"/>
      <c r="S647" s="45"/>
      <c r="T647" s="44"/>
    </row>
    <row r="648" spans="1:20">
      <c r="A648" s="35"/>
      <c r="B648" s="44"/>
      <c r="C648" s="44"/>
      <c r="D648" s="44"/>
      <c r="E648" s="44"/>
      <c r="F648" s="47"/>
      <c r="G648" s="46"/>
      <c r="H648" s="43"/>
      <c r="I648" s="47"/>
      <c r="J648" s="47"/>
      <c r="K648" s="45"/>
      <c r="L648" s="45"/>
      <c r="M648" s="47"/>
      <c r="N648" s="46"/>
      <c r="O648" s="43"/>
      <c r="P648" s="47"/>
      <c r="Q648" s="47"/>
      <c r="R648" s="45"/>
      <c r="S648" s="45"/>
      <c r="T648" s="44"/>
    </row>
    <row r="649" spans="1:20">
      <c r="A649" s="35"/>
      <c r="B649" s="44"/>
      <c r="C649" s="44"/>
      <c r="D649" s="44"/>
      <c r="E649" s="44"/>
      <c r="F649" s="47"/>
      <c r="G649" s="46"/>
      <c r="H649" s="43"/>
      <c r="I649" s="47"/>
      <c r="J649" s="47"/>
      <c r="K649" s="45"/>
      <c r="L649" s="45"/>
      <c r="M649" s="47"/>
      <c r="N649" s="46"/>
      <c r="O649" s="43"/>
      <c r="P649" s="47"/>
      <c r="Q649" s="47"/>
      <c r="R649" s="45"/>
      <c r="S649" s="45"/>
      <c r="T649" s="44"/>
    </row>
    <row r="650" spans="1:20">
      <c r="A650" s="35"/>
      <c r="B650" s="44"/>
      <c r="C650" s="44"/>
      <c r="D650" s="44"/>
      <c r="E650" s="44"/>
      <c r="F650" s="47"/>
      <c r="G650" s="46"/>
      <c r="H650" s="43"/>
      <c r="I650" s="47"/>
      <c r="J650" s="47"/>
      <c r="K650" s="45"/>
      <c r="L650" s="45"/>
      <c r="M650" s="47"/>
      <c r="N650" s="46"/>
      <c r="O650" s="43"/>
      <c r="P650" s="47"/>
      <c r="Q650" s="47"/>
      <c r="R650" s="45"/>
      <c r="S650" s="45"/>
      <c r="T650" s="44"/>
    </row>
    <row r="651" spans="1:20">
      <c r="A651" s="35"/>
      <c r="B651" s="44"/>
      <c r="C651" s="44"/>
      <c r="D651" s="44"/>
      <c r="E651" s="44"/>
      <c r="F651" s="47"/>
      <c r="G651" s="46"/>
      <c r="H651" s="43"/>
      <c r="I651" s="47"/>
      <c r="J651" s="47"/>
      <c r="K651" s="45"/>
      <c r="L651" s="45"/>
      <c r="M651" s="47"/>
      <c r="N651" s="46"/>
      <c r="O651" s="43"/>
      <c r="P651" s="47"/>
      <c r="Q651" s="47"/>
      <c r="R651" s="45"/>
      <c r="S651" s="45"/>
      <c r="T651" s="44"/>
    </row>
    <row r="652" spans="1:20">
      <c r="A652" s="35"/>
      <c r="B652" s="44"/>
      <c r="C652" s="44"/>
      <c r="D652" s="44"/>
      <c r="E652" s="44"/>
      <c r="F652" s="47"/>
      <c r="G652" s="46"/>
      <c r="H652" s="43"/>
      <c r="I652" s="47"/>
      <c r="J652" s="47"/>
      <c r="K652" s="45"/>
      <c r="L652" s="45"/>
      <c r="M652" s="47"/>
      <c r="N652" s="46"/>
      <c r="O652" s="43"/>
      <c r="P652" s="47"/>
      <c r="Q652" s="47"/>
      <c r="R652" s="45"/>
      <c r="S652" s="45"/>
      <c r="T652" s="44"/>
    </row>
    <row r="653" spans="1:20">
      <c r="A653" s="35"/>
      <c r="B653" s="44"/>
      <c r="C653" s="44"/>
      <c r="D653" s="44"/>
      <c r="E653" s="44"/>
      <c r="F653" s="47"/>
      <c r="G653" s="46"/>
      <c r="H653" s="43"/>
      <c r="I653" s="47"/>
      <c r="J653" s="47"/>
      <c r="K653" s="45"/>
      <c r="L653" s="45"/>
      <c r="M653" s="47"/>
      <c r="N653" s="46"/>
      <c r="O653" s="43"/>
      <c r="P653" s="47"/>
      <c r="Q653" s="47"/>
      <c r="R653" s="45"/>
      <c r="S653" s="45"/>
      <c r="T653" s="44"/>
    </row>
    <row r="654" spans="1:20">
      <c r="A654" s="35"/>
      <c r="B654" s="44"/>
      <c r="C654" s="44"/>
      <c r="D654" s="44"/>
      <c r="E654" s="44"/>
      <c r="F654" s="47"/>
      <c r="G654" s="46"/>
      <c r="H654" s="43"/>
      <c r="I654" s="47"/>
      <c r="J654" s="47"/>
      <c r="K654" s="45"/>
      <c r="L654" s="45"/>
      <c r="M654" s="47"/>
      <c r="N654" s="46"/>
      <c r="O654" s="43"/>
      <c r="P654" s="47"/>
      <c r="Q654" s="47"/>
      <c r="R654" s="45"/>
      <c r="S654" s="45"/>
      <c r="T654" s="44"/>
    </row>
    <row r="655" spans="1:20">
      <c r="A655" s="35"/>
      <c r="B655" s="44"/>
      <c r="C655" s="44"/>
      <c r="D655" s="44"/>
      <c r="E655" s="44"/>
      <c r="F655" s="47"/>
      <c r="G655" s="46"/>
      <c r="H655" s="43"/>
      <c r="I655" s="47"/>
      <c r="J655" s="47"/>
      <c r="K655" s="45"/>
      <c r="L655" s="45"/>
      <c r="M655" s="47"/>
      <c r="N655" s="46"/>
      <c r="O655" s="43"/>
      <c r="P655" s="47"/>
      <c r="Q655" s="47"/>
      <c r="R655" s="45"/>
      <c r="S655" s="45"/>
      <c r="T655" s="44"/>
    </row>
    <row r="656" spans="1:20">
      <c r="A656" s="35"/>
      <c r="B656" s="44"/>
      <c r="C656" s="44"/>
      <c r="D656" s="44"/>
      <c r="E656" s="44"/>
      <c r="F656" s="47"/>
      <c r="G656" s="46"/>
      <c r="H656" s="43"/>
      <c r="I656" s="47"/>
      <c r="J656" s="47"/>
      <c r="K656" s="45"/>
      <c r="L656" s="45"/>
      <c r="M656" s="47"/>
      <c r="N656" s="46"/>
      <c r="O656" s="43"/>
      <c r="P656" s="47"/>
      <c r="Q656" s="47"/>
      <c r="R656" s="45"/>
      <c r="S656" s="45"/>
      <c r="T656" s="44"/>
    </row>
    <row r="657" spans="1:20">
      <c r="A657" s="35"/>
      <c r="B657" s="44"/>
      <c r="C657" s="44"/>
      <c r="D657" s="44"/>
      <c r="E657" s="44"/>
      <c r="F657" s="47"/>
      <c r="G657" s="46"/>
      <c r="H657" s="43"/>
      <c r="I657" s="47"/>
      <c r="J657" s="47"/>
      <c r="K657" s="45"/>
      <c r="L657" s="45"/>
      <c r="M657" s="47"/>
      <c r="N657" s="46"/>
      <c r="O657" s="43"/>
      <c r="P657" s="47"/>
      <c r="Q657" s="47"/>
      <c r="R657" s="45"/>
      <c r="S657" s="45"/>
      <c r="T657" s="44"/>
    </row>
    <row r="658" spans="1:20">
      <c r="A658" s="35"/>
      <c r="B658" s="44"/>
      <c r="C658" s="44"/>
      <c r="D658" s="44"/>
      <c r="E658" s="44"/>
      <c r="F658" s="47"/>
      <c r="G658" s="46"/>
      <c r="H658" s="43"/>
      <c r="I658" s="47"/>
      <c r="J658" s="47"/>
      <c r="K658" s="45"/>
      <c r="L658" s="45"/>
      <c r="M658" s="47"/>
      <c r="N658" s="46"/>
      <c r="O658" s="43"/>
      <c r="P658" s="47"/>
      <c r="Q658" s="47"/>
      <c r="R658" s="45"/>
      <c r="S658" s="45"/>
      <c r="T658" s="44"/>
    </row>
    <row r="659" spans="1:20">
      <c r="A659" s="35"/>
      <c r="B659" s="44"/>
      <c r="C659" s="44"/>
      <c r="D659" s="44"/>
      <c r="E659" s="44"/>
      <c r="F659" s="47"/>
      <c r="G659" s="46"/>
      <c r="H659" s="43"/>
      <c r="I659" s="47"/>
      <c r="J659" s="47"/>
      <c r="K659" s="45"/>
      <c r="L659" s="45"/>
      <c r="M659" s="47"/>
      <c r="N659" s="46"/>
      <c r="O659" s="43"/>
      <c r="P659" s="47"/>
      <c r="Q659" s="47"/>
      <c r="R659" s="45"/>
      <c r="S659" s="45"/>
      <c r="T659" s="44"/>
    </row>
    <row r="660" spans="1:20">
      <c r="A660" s="35"/>
      <c r="B660" s="44"/>
      <c r="C660" s="44"/>
      <c r="D660" s="44"/>
      <c r="E660" s="44"/>
      <c r="F660" s="47"/>
      <c r="G660" s="46"/>
      <c r="H660" s="43"/>
      <c r="I660" s="47"/>
      <c r="J660" s="47"/>
      <c r="K660" s="45"/>
      <c r="L660" s="45"/>
      <c r="M660" s="47"/>
      <c r="N660" s="46"/>
      <c r="O660" s="43"/>
      <c r="P660" s="47"/>
      <c r="Q660" s="47"/>
      <c r="R660" s="45"/>
      <c r="S660" s="45"/>
      <c r="T660" s="44"/>
    </row>
    <row r="661" spans="1:20">
      <c r="A661" s="35"/>
      <c r="B661" s="44"/>
      <c r="C661" s="44"/>
      <c r="D661" s="44"/>
      <c r="E661" s="44"/>
      <c r="F661" s="47"/>
      <c r="G661" s="46"/>
      <c r="H661" s="43"/>
      <c r="I661" s="47"/>
      <c r="J661" s="47"/>
      <c r="K661" s="45"/>
      <c r="L661" s="45"/>
      <c r="M661" s="47"/>
      <c r="N661" s="46"/>
      <c r="O661" s="43"/>
      <c r="P661" s="47"/>
      <c r="Q661" s="47"/>
      <c r="R661" s="45"/>
      <c r="S661" s="45"/>
      <c r="T661" s="44"/>
    </row>
    <row r="662" spans="1:20">
      <c r="A662" s="35"/>
      <c r="B662" s="44"/>
      <c r="C662" s="44"/>
      <c r="D662" s="44"/>
      <c r="E662" s="44"/>
      <c r="F662" s="47"/>
      <c r="G662" s="46"/>
      <c r="H662" s="43"/>
      <c r="I662" s="47"/>
      <c r="J662" s="47"/>
      <c r="K662" s="45"/>
      <c r="L662" s="45"/>
      <c r="M662" s="47"/>
      <c r="N662" s="46"/>
      <c r="O662" s="43"/>
      <c r="P662" s="47"/>
      <c r="Q662" s="47"/>
      <c r="R662" s="45"/>
      <c r="S662" s="45"/>
      <c r="T662" s="44"/>
    </row>
    <row r="663" spans="1:20">
      <c r="A663" s="35"/>
      <c r="B663" s="44"/>
      <c r="C663" s="44"/>
      <c r="D663" s="44"/>
      <c r="E663" s="44"/>
      <c r="F663" s="47"/>
      <c r="G663" s="46"/>
      <c r="H663" s="43"/>
      <c r="I663" s="47"/>
      <c r="J663" s="47"/>
      <c r="K663" s="45"/>
      <c r="L663" s="45"/>
      <c r="M663" s="47"/>
      <c r="N663" s="46"/>
      <c r="O663" s="43"/>
      <c r="P663" s="47"/>
      <c r="Q663" s="47"/>
      <c r="R663" s="45"/>
      <c r="S663" s="45"/>
      <c r="T663" s="44"/>
    </row>
    <row r="664" spans="1:20">
      <c r="A664" s="35"/>
      <c r="B664" s="44"/>
      <c r="C664" s="44"/>
      <c r="D664" s="44"/>
      <c r="E664" s="44"/>
      <c r="F664" s="47"/>
      <c r="G664" s="46"/>
      <c r="H664" s="43"/>
      <c r="I664" s="47"/>
      <c r="J664" s="47"/>
      <c r="K664" s="45"/>
      <c r="L664" s="45"/>
      <c r="M664" s="47"/>
      <c r="N664" s="46"/>
      <c r="O664" s="43"/>
      <c r="P664" s="47"/>
      <c r="Q664" s="47"/>
      <c r="R664" s="45"/>
      <c r="S664" s="45"/>
      <c r="T664" s="44"/>
    </row>
    <row r="665" spans="1:20">
      <c r="A665" s="35"/>
      <c r="B665" s="44"/>
      <c r="C665" s="44"/>
      <c r="D665" s="44"/>
      <c r="E665" s="44"/>
      <c r="F665" s="47"/>
      <c r="G665" s="46"/>
      <c r="H665" s="43"/>
      <c r="I665" s="47"/>
      <c r="J665" s="47"/>
      <c r="K665" s="45"/>
      <c r="L665" s="45"/>
      <c r="M665" s="47"/>
      <c r="N665" s="46"/>
      <c r="O665" s="43"/>
      <c r="P665" s="47"/>
      <c r="Q665" s="47"/>
      <c r="R665" s="45"/>
      <c r="S665" s="45"/>
      <c r="T665" s="44"/>
    </row>
    <row r="666" spans="1:20">
      <c r="A666" s="35"/>
      <c r="B666" s="44"/>
      <c r="C666" s="44"/>
      <c r="D666" s="44"/>
      <c r="E666" s="44"/>
      <c r="F666" s="47"/>
      <c r="G666" s="46"/>
      <c r="H666" s="43"/>
      <c r="I666" s="47"/>
      <c r="J666" s="47"/>
      <c r="K666" s="45"/>
      <c r="L666" s="45"/>
      <c r="M666" s="47"/>
      <c r="N666" s="46"/>
      <c r="O666" s="43"/>
      <c r="P666" s="47"/>
      <c r="Q666" s="47"/>
      <c r="R666" s="45"/>
      <c r="S666" s="45"/>
      <c r="T666" s="44"/>
    </row>
    <row r="667" spans="1:20">
      <c r="A667" s="35"/>
      <c r="B667" s="44"/>
      <c r="C667" s="44"/>
      <c r="D667" s="44"/>
      <c r="E667" s="44"/>
      <c r="F667" s="47"/>
      <c r="G667" s="46"/>
      <c r="H667" s="43"/>
      <c r="I667" s="47"/>
      <c r="J667" s="47"/>
      <c r="K667" s="45"/>
      <c r="L667" s="45"/>
      <c r="M667" s="47"/>
      <c r="N667" s="46"/>
      <c r="O667" s="43"/>
      <c r="P667" s="47"/>
      <c r="Q667" s="47"/>
      <c r="R667" s="45"/>
      <c r="S667" s="45"/>
      <c r="T667" s="44"/>
    </row>
    <row r="668" spans="1:20">
      <c r="A668" s="35"/>
      <c r="B668" s="44"/>
      <c r="C668" s="44"/>
      <c r="D668" s="44"/>
      <c r="E668" s="44"/>
      <c r="F668" s="47"/>
      <c r="G668" s="46"/>
      <c r="H668" s="43"/>
      <c r="I668" s="47"/>
      <c r="J668" s="47"/>
      <c r="K668" s="45"/>
      <c r="L668" s="45"/>
      <c r="M668" s="47"/>
      <c r="N668" s="46"/>
      <c r="O668" s="43"/>
      <c r="P668" s="47"/>
      <c r="Q668" s="47"/>
      <c r="R668" s="45"/>
      <c r="S668" s="45"/>
      <c r="T668" s="44"/>
    </row>
    <row r="669" spans="1:20">
      <c r="A669" s="35"/>
      <c r="B669" s="44"/>
      <c r="C669" s="44"/>
      <c r="D669" s="44"/>
      <c r="E669" s="44"/>
      <c r="F669" s="47"/>
      <c r="G669" s="46"/>
      <c r="H669" s="43"/>
      <c r="I669" s="47"/>
      <c r="J669" s="47"/>
      <c r="K669" s="45"/>
      <c r="L669" s="45"/>
      <c r="M669" s="47"/>
      <c r="N669" s="46"/>
      <c r="O669" s="43"/>
      <c r="P669" s="47"/>
      <c r="Q669" s="47"/>
      <c r="R669" s="45"/>
      <c r="S669" s="45"/>
      <c r="T669" s="44"/>
    </row>
    <row r="670" spans="1:20">
      <c r="A670" s="35"/>
      <c r="B670" s="44"/>
      <c r="C670" s="44"/>
      <c r="D670" s="44"/>
      <c r="E670" s="44"/>
      <c r="F670" s="47"/>
      <c r="G670" s="46"/>
      <c r="H670" s="43"/>
      <c r="I670" s="47"/>
      <c r="J670" s="47"/>
      <c r="K670" s="45"/>
      <c r="L670" s="45"/>
      <c r="M670" s="47"/>
      <c r="N670" s="46"/>
      <c r="O670" s="43"/>
      <c r="P670" s="47"/>
      <c r="Q670" s="47"/>
      <c r="R670" s="45"/>
      <c r="S670" s="45"/>
      <c r="T670" s="44"/>
    </row>
    <row r="671" spans="1:20">
      <c r="A671" s="35"/>
      <c r="B671" s="44"/>
      <c r="C671" s="44"/>
      <c r="D671" s="44"/>
      <c r="E671" s="44"/>
      <c r="F671" s="47"/>
      <c r="G671" s="46"/>
      <c r="H671" s="43"/>
      <c r="I671" s="47"/>
      <c r="J671" s="47"/>
      <c r="K671" s="45"/>
      <c r="L671" s="45"/>
      <c r="M671" s="47"/>
      <c r="N671" s="46"/>
      <c r="O671" s="43"/>
      <c r="P671" s="47"/>
      <c r="Q671" s="47"/>
      <c r="R671" s="45"/>
      <c r="S671" s="45"/>
      <c r="T671" s="44"/>
    </row>
    <row r="672" spans="1:20">
      <c r="A672" s="35"/>
      <c r="B672" s="14"/>
      <c r="C672" s="3"/>
      <c r="D672" s="14"/>
      <c r="E672" s="14"/>
      <c r="F672" s="47"/>
      <c r="G672" s="46"/>
      <c r="I672" s="15"/>
      <c r="J672" s="15"/>
      <c r="K672" s="9"/>
      <c r="L672" s="9"/>
      <c r="M672" s="47"/>
      <c r="N672" s="46"/>
      <c r="P672" s="47"/>
      <c r="Q672" s="47"/>
      <c r="R672" s="45"/>
      <c r="S672" s="45"/>
      <c r="T672" s="3"/>
    </row>
    <row r="673" spans="1:20">
      <c r="A673" s="35"/>
      <c r="B673" s="14"/>
      <c r="C673" s="3"/>
      <c r="D673" s="14"/>
      <c r="E673" s="14"/>
      <c r="F673" s="47"/>
      <c r="G673" s="46"/>
      <c r="I673" s="15"/>
      <c r="J673" s="15"/>
      <c r="K673" s="9"/>
      <c r="L673" s="9"/>
      <c r="M673" s="47"/>
      <c r="N673" s="46"/>
      <c r="P673" s="47"/>
      <c r="Q673" s="47"/>
      <c r="R673" s="45"/>
      <c r="S673" s="45"/>
      <c r="T673" s="3"/>
    </row>
    <row r="674" spans="1:20">
      <c r="A674" s="35"/>
      <c r="B674" s="14"/>
      <c r="C674" s="3"/>
      <c r="D674" s="14"/>
      <c r="E674" s="14"/>
      <c r="F674" s="47"/>
      <c r="G674" s="46"/>
      <c r="I674" s="15"/>
      <c r="J674" s="15"/>
      <c r="K674" s="9"/>
      <c r="L674" s="9"/>
      <c r="M674" s="47"/>
      <c r="N674" s="46"/>
      <c r="P674" s="47"/>
      <c r="Q674" s="47"/>
      <c r="R674" s="45"/>
      <c r="S674" s="45"/>
      <c r="T674" s="3"/>
    </row>
    <row r="675" spans="1:20">
      <c r="A675" s="35"/>
      <c r="B675" s="14"/>
      <c r="C675" s="3"/>
      <c r="D675" s="14"/>
      <c r="E675" s="14"/>
      <c r="F675" s="47"/>
      <c r="G675" s="46"/>
      <c r="I675" s="15"/>
      <c r="J675" s="15"/>
      <c r="K675" s="9"/>
      <c r="L675" s="9"/>
      <c r="M675" s="47"/>
      <c r="N675" s="46"/>
      <c r="P675" s="47"/>
      <c r="Q675" s="47"/>
      <c r="R675" s="45"/>
      <c r="S675" s="45"/>
      <c r="T675" s="3"/>
    </row>
    <row r="676" spans="1:20">
      <c r="A676" s="35"/>
      <c r="B676" s="14"/>
      <c r="C676" s="3"/>
      <c r="D676" s="14"/>
      <c r="E676" s="14"/>
      <c r="F676" s="47"/>
      <c r="G676" s="46"/>
      <c r="I676" s="15"/>
      <c r="J676" s="15"/>
      <c r="K676" s="9"/>
      <c r="L676" s="9"/>
      <c r="M676" s="47"/>
      <c r="N676" s="46"/>
      <c r="P676" s="47"/>
      <c r="Q676" s="47"/>
      <c r="R676" s="45"/>
      <c r="S676" s="45"/>
      <c r="T676" s="3"/>
    </row>
    <row r="677" spans="1:20">
      <c r="A677" s="35"/>
      <c r="B677" s="14"/>
      <c r="C677" s="3"/>
      <c r="D677" s="14"/>
      <c r="E677" s="14"/>
      <c r="F677" s="47"/>
      <c r="G677" s="46"/>
      <c r="I677" s="15"/>
      <c r="J677" s="15"/>
      <c r="K677" s="9"/>
      <c r="L677" s="9"/>
      <c r="M677" s="47"/>
      <c r="N677" s="46"/>
      <c r="P677" s="47"/>
      <c r="Q677" s="47"/>
      <c r="R677" s="45"/>
      <c r="S677" s="45"/>
      <c r="T677" s="3"/>
    </row>
    <row r="678" spans="1:20">
      <c r="A678" s="35"/>
      <c r="B678" s="14"/>
      <c r="C678" s="3"/>
      <c r="D678" s="14"/>
      <c r="E678" s="14"/>
      <c r="F678" s="47"/>
      <c r="G678" s="46"/>
      <c r="I678" s="15"/>
      <c r="J678" s="15"/>
      <c r="K678" s="9"/>
      <c r="L678" s="9"/>
      <c r="M678" s="47"/>
      <c r="N678" s="46"/>
      <c r="P678" s="47"/>
      <c r="Q678" s="47"/>
      <c r="R678" s="45"/>
      <c r="S678" s="45"/>
      <c r="T678" s="3"/>
    </row>
    <row r="679" spans="1:20">
      <c r="A679" s="35"/>
      <c r="B679" s="14"/>
      <c r="C679" s="3"/>
      <c r="D679" s="14"/>
      <c r="E679" s="14"/>
      <c r="F679" s="47"/>
      <c r="G679" s="46"/>
      <c r="I679" s="15"/>
      <c r="J679" s="15"/>
      <c r="K679" s="9"/>
      <c r="L679" s="9"/>
      <c r="M679" s="47"/>
      <c r="N679" s="46"/>
      <c r="P679" s="47"/>
      <c r="Q679" s="47"/>
      <c r="R679" s="45"/>
      <c r="S679" s="45"/>
      <c r="T679" s="3"/>
    </row>
    <row r="680" spans="1:20">
      <c r="A680" s="35"/>
      <c r="B680" s="14"/>
      <c r="C680" s="3"/>
      <c r="D680" s="14"/>
      <c r="E680" s="14"/>
      <c r="F680" s="47"/>
      <c r="G680" s="46"/>
      <c r="I680" s="15"/>
      <c r="J680" s="15"/>
      <c r="K680" s="9"/>
      <c r="L680" s="9"/>
      <c r="M680" s="47"/>
      <c r="N680" s="46"/>
      <c r="P680" s="47"/>
      <c r="Q680" s="47"/>
      <c r="R680" s="45"/>
      <c r="S680" s="45"/>
      <c r="T680" s="3"/>
    </row>
    <row r="681" spans="1:20">
      <c r="A681" s="35"/>
      <c r="B681" s="14"/>
      <c r="C681" s="3"/>
      <c r="D681" s="14"/>
      <c r="E681" s="14"/>
      <c r="F681" s="47"/>
      <c r="G681" s="46"/>
      <c r="I681" s="15"/>
      <c r="J681" s="15"/>
      <c r="K681" s="9"/>
      <c r="L681" s="9"/>
      <c r="M681" s="47"/>
      <c r="N681" s="46"/>
      <c r="P681" s="47"/>
      <c r="Q681" s="47"/>
      <c r="R681" s="45"/>
      <c r="S681" s="45"/>
      <c r="T681" s="3"/>
    </row>
    <row r="682" spans="1:20">
      <c r="A682" s="35"/>
      <c r="B682" s="14"/>
      <c r="C682" s="3"/>
      <c r="D682" s="14"/>
      <c r="E682" s="14"/>
      <c r="F682" s="47"/>
      <c r="G682" s="46"/>
      <c r="I682" s="15"/>
      <c r="J682" s="15"/>
      <c r="K682" s="9"/>
      <c r="L682" s="9"/>
      <c r="M682" s="47"/>
      <c r="N682" s="46"/>
      <c r="P682" s="47"/>
      <c r="Q682" s="47"/>
      <c r="R682" s="45"/>
      <c r="S682" s="45"/>
      <c r="T682" s="3"/>
    </row>
    <row r="683" spans="1:20">
      <c r="A683" s="35"/>
      <c r="B683" s="14"/>
      <c r="C683" s="3"/>
      <c r="D683" s="14"/>
      <c r="E683" s="14"/>
      <c r="F683" s="47"/>
      <c r="G683" s="46"/>
      <c r="I683" s="15"/>
      <c r="J683" s="15"/>
      <c r="K683" s="9"/>
      <c r="L683" s="9"/>
      <c r="M683" s="47"/>
      <c r="N683" s="46"/>
      <c r="P683" s="47"/>
      <c r="Q683" s="47"/>
      <c r="R683" s="45"/>
      <c r="S683" s="45"/>
      <c r="T683" s="3"/>
    </row>
    <row r="684" spans="1:20">
      <c r="A684" s="35"/>
      <c r="B684" s="14"/>
      <c r="C684" s="3"/>
      <c r="D684" s="14"/>
      <c r="E684" s="14"/>
      <c r="F684" s="47"/>
      <c r="G684" s="46"/>
      <c r="I684" s="15"/>
      <c r="J684" s="15"/>
      <c r="K684" s="9"/>
      <c r="L684" s="9"/>
      <c r="M684" s="47"/>
      <c r="N684" s="46"/>
      <c r="P684" s="47"/>
      <c r="Q684" s="47"/>
      <c r="R684" s="45"/>
      <c r="S684" s="45"/>
      <c r="T684" s="3"/>
    </row>
    <row r="685" spans="1:20">
      <c r="A685" s="35"/>
      <c r="B685" s="14"/>
      <c r="C685" s="3"/>
      <c r="D685" s="14"/>
      <c r="E685" s="14"/>
      <c r="F685" s="47"/>
      <c r="G685" s="46"/>
      <c r="I685" s="15"/>
      <c r="J685" s="15"/>
      <c r="K685" s="9"/>
      <c r="L685" s="9"/>
      <c r="M685" s="47"/>
      <c r="N685" s="46"/>
      <c r="P685" s="47"/>
      <c r="Q685" s="47"/>
      <c r="R685" s="45"/>
      <c r="S685" s="45"/>
      <c r="T685" s="3"/>
    </row>
    <row r="686" spans="1:20">
      <c r="A686" s="35"/>
      <c r="B686" s="14"/>
      <c r="C686" s="3"/>
      <c r="D686" s="14"/>
      <c r="E686" s="14"/>
      <c r="F686" s="47"/>
      <c r="G686" s="46"/>
      <c r="I686" s="15"/>
      <c r="J686" s="15"/>
      <c r="K686" s="9"/>
      <c r="L686" s="9"/>
      <c r="M686" s="47"/>
      <c r="N686" s="46"/>
      <c r="P686" s="47"/>
      <c r="Q686" s="47"/>
      <c r="R686" s="45"/>
      <c r="S686" s="45"/>
      <c r="T686" s="3"/>
    </row>
    <row r="687" spans="1:20">
      <c r="A687" s="35"/>
      <c r="B687" s="14"/>
      <c r="C687" s="3"/>
      <c r="D687" s="14"/>
      <c r="E687" s="14"/>
      <c r="F687" s="47"/>
      <c r="G687" s="46"/>
      <c r="I687" s="15"/>
      <c r="J687" s="15"/>
      <c r="K687" s="9"/>
      <c r="L687" s="9"/>
      <c r="M687" s="47"/>
      <c r="N687" s="46"/>
      <c r="P687" s="47"/>
      <c r="Q687" s="47"/>
      <c r="R687" s="45"/>
      <c r="S687" s="45"/>
      <c r="T687" s="3"/>
    </row>
    <row r="688" spans="1:20">
      <c r="A688" s="35"/>
      <c r="B688" s="14"/>
      <c r="C688" s="3"/>
      <c r="D688" s="14"/>
      <c r="E688" s="14"/>
      <c r="F688" s="47"/>
      <c r="G688" s="46"/>
      <c r="I688" s="15"/>
      <c r="J688" s="15"/>
      <c r="K688" s="9"/>
      <c r="L688" s="9"/>
      <c r="M688" s="47"/>
      <c r="N688" s="46"/>
      <c r="P688" s="47"/>
      <c r="Q688" s="47"/>
      <c r="R688" s="45"/>
      <c r="S688" s="45"/>
      <c r="T688" s="3"/>
    </row>
    <row r="689" spans="1:20">
      <c r="A689" s="35"/>
      <c r="B689" s="14"/>
      <c r="C689" s="3"/>
      <c r="D689" s="14"/>
      <c r="E689" s="14"/>
      <c r="F689" s="47"/>
      <c r="G689" s="46"/>
      <c r="I689" s="15"/>
      <c r="J689" s="15"/>
      <c r="K689" s="9"/>
      <c r="L689" s="9"/>
      <c r="M689" s="47"/>
      <c r="N689" s="46"/>
      <c r="P689" s="47"/>
      <c r="Q689" s="47"/>
      <c r="R689" s="45"/>
      <c r="S689" s="45"/>
      <c r="T689" s="3"/>
    </row>
    <row r="690" spans="1:20">
      <c r="A690" s="35"/>
      <c r="B690" s="14"/>
      <c r="C690" s="3"/>
      <c r="D690" s="14"/>
      <c r="E690" s="14"/>
      <c r="F690" s="47"/>
      <c r="G690" s="46"/>
      <c r="I690" s="15"/>
      <c r="J690" s="15"/>
      <c r="K690" s="9"/>
      <c r="L690" s="9"/>
      <c r="M690" s="47"/>
      <c r="N690" s="46"/>
      <c r="P690" s="47"/>
      <c r="Q690" s="47"/>
      <c r="R690" s="45"/>
      <c r="S690" s="45"/>
      <c r="T690" s="3"/>
    </row>
    <row r="691" spans="1:20">
      <c r="A691" s="35"/>
      <c r="B691" s="14"/>
      <c r="C691" s="3"/>
      <c r="D691" s="14"/>
      <c r="E691" s="14"/>
      <c r="F691" s="47"/>
      <c r="G691" s="46"/>
      <c r="I691" s="15"/>
      <c r="J691" s="15"/>
      <c r="K691" s="9"/>
      <c r="L691" s="9"/>
      <c r="M691" s="47"/>
      <c r="N691" s="46"/>
      <c r="P691" s="47"/>
      <c r="Q691" s="47"/>
      <c r="R691" s="45"/>
      <c r="S691" s="45"/>
      <c r="T691" s="3"/>
    </row>
    <row r="692" spans="1:20">
      <c r="A692" s="35"/>
      <c r="B692" s="14"/>
      <c r="C692" s="3"/>
      <c r="D692" s="14"/>
      <c r="E692" s="14"/>
      <c r="F692" s="47"/>
      <c r="G692" s="46"/>
      <c r="I692" s="15"/>
      <c r="J692" s="15"/>
      <c r="K692" s="9"/>
      <c r="L692" s="9"/>
      <c r="M692" s="47"/>
      <c r="N692" s="46"/>
      <c r="P692" s="47"/>
      <c r="Q692" s="47"/>
      <c r="R692" s="45"/>
      <c r="S692" s="45"/>
      <c r="T692" s="3"/>
    </row>
    <row r="693" spans="1:20">
      <c r="A693" s="35"/>
      <c r="B693" s="14"/>
      <c r="C693" s="3"/>
      <c r="D693" s="14"/>
      <c r="E693" s="14"/>
      <c r="F693" s="47"/>
      <c r="G693" s="46"/>
      <c r="I693" s="15"/>
      <c r="J693" s="15"/>
      <c r="K693" s="9"/>
      <c r="L693" s="9"/>
      <c r="M693" s="47"/>
      <c r="N693" s="46"/>
      <c r="P693" s="47"/>
      <c r="Q693" s="47"/>
      <c r="R693" s="45"/>
      <c r="S693" s="45"/>
      <c r="T693" s="3"/>
    </row>
    <row r="694" spans="1:20">
      <c r="A694" s="35"/>
      <c r="B694" s="14"/>
      <c r="C694" s="3"/>
      <c r="D694" s="14"/>
      <c r="E694" s="14"/>
      <c r="F694" s="47"/>
      <c r="G694" s="46"/>
      <c r="I694" s="15"/>
      <c r="J694" s="15"/>
      <c r="K694" s="9"/>
      <c r="L694" s="9"/>
      <c r="M694" s="47"/>
      <c r="N694" s="46"/>
      <c r="P694" s="47"/>
      <c r="Q694" s="47"/>
      <c r="R694" s="45"/>
      <c r="S694" s="45"/>
      <c r="T694" s="3"/>
    </row>
    <row r="695" spans="1:20">
      <c r="A695" s="35"/>
      <c r="B695" s="14"/>
      <c r="C695" s="3"/>
      <c r="D695" s="14"/>
      <c r="E695" s="14"/>
      <c r="F695" s="47"/>
      <c r="G695" s="46"/>
      <c r="I695" s="15"/>
      <c r="J695" s="15"/>
      <c r="K695" s="9"/>
      <c r="L695" s="9"/>
      <c r="M695" s="47"/>
      <c r="N695" s="46"/>
      <c r="P695" s="47"/>
      <c r="Q695" s="47"/>
      <c r="R695" s="45"/>
      <c r="S695" s="45"/>
      <c r="T695" s="3"/>
    </row>
    <row r="696" spans="1:20">
      <c r="A696" s="35"/>
      <c r="B696" s="14"/>
      <c r="C696" s="3"/>
      <c r="D696" s="14"/>
      <c r="E696" s="14"/>
      <c r="F696" s="47"/>
      <c r="G696" s="46"/>
      <c r="I696" s="15"/>
      <c r="J696" s="15"/>
      <c r="K696" s="9"/>
      <c r="L696" s="9"/>
      <c r="M696" s="47"/>
      <c r="N696" s="46"/>
      <c r="P696" s="47"/>
      <c r="Q696" s="47"/>
      <c r="R696" s="45"/>
      <c r="S696" s="45"/>
      <c r="T696" s="3"/>
    </row>
    <row r="697" spans="1:20">
      <c r="A697" s="35"/>
      <c r="B697" s="14"/>
      <c r="C697" s="3"/>
      <c r="D697" s="14"/>
      <c r="E697" s="14"/>
      <c r="F697" s="47"/>
      <c r="G697" s="46"/>
      <c r="I697" s="15"/>
      <c r="J697" s="15"/>
      <c r="K697" s="9"/>
      <c r="L697" s="9"/>
      <c r="M697" s="47"/>
      <c r="N697" s="46"/>
      <c r="P697" s="47"/>
      <c r="Q697" s="47"/>
      <c r="R697" s="45"/>
      <c r="S697" s="45"/>
      <c r="T697" s="3"/>
    </row>
    <row r="698" spans="1:20">
      <c r="A698" s="35"/>
      <c r="B698" s="14"/>
      <c r="C698" s="3"/>
      <c r="D698" s="14"/>
      <c r="E698" s="14"/>
      <c r="F698" s="47"/>
      <c r="G698" s="46"/>
      <c r="I698" s="15"/>
      <c r="J698" s="15"/>
      <c r="K698" s="9"/>
      <c r="L698" s="9"/>
      <c r="M698" s="47"/>
      <c r="N698" s="46"/>
      <c r="P698" s="47"/>
      <c r="Q698" s="47"/>
      <c r="R698" s="45"/>
      <c r="S698" s="45"/>
      <c r="T698" s="3"/>
    </row>
    <row r="699" spans="1:20">
      <c r="A699" s="35"/>
      <c r="B699" s="14"/>
      <c r="C699" s="3"/>
      <c r="D699" s="14"/>
      <c r="E699" s="14"/>
      <c r="F699" s="47"/>
      <c r="G699" s="46"/>
      <c r="I699" s="15"/>
      <c r="J699" s="15"/>
      <c r="K699" s="9"/>
      <c r="L699" s="9"/>
      <c r="M699" s="47"/>
      <c r="N699" s="46"/>
      <c r="P699" s="47"/>
      <c r="Q699" s="47"/>
      <c r="R699" s="45"/>
      <c r="S699" s="45"/>
      <c r="T699" s="3"/>
    </row>
    <row r="700" spans="1:20">
      <c r="A700" s="35"/>
      <c r="B700" s="14"/>
      <c r="C700" s="3"/>
      <c r="D700" s="14"/>
      <c r="E700" s="14"/>
      <c r="F700" s="47"/>
      <c r="G700" s="46"/>
      <c r="I700" s="15"/>
      <c r="J700" s="15"/>
      <c r="K700" s="9"/>
      <c r="L700" s="9"/>
      <c r="M700" s="47"/>
      <c r="N700" s="46"/>
      <c r="P700" s="47"/>
      <c r="Q700" s="47"/>
      <c r="R700" s="45"/>
      <c r="S700" s="45"/>
      <c r="T700" s="3"/>
    </row>
    <row r="701" spans="1:20">
      <c r="A701" s="35"/>
      <c r="B701" s="14"/>
      <c r="C701" s="3"/>
      <c r="D701" s="14"/>
      <c r="E701" s="14"/>
      <c r="F701" s="47"/>
      <c r="G701" s="46"/>
      <c r="I701" s="15"/>
      <c r="J701" s="15"/>
      <c r="K701" s="9"/>
      <c r="L701" s="9"/>
      <c r="M701" s="47"/>
      <c r="N701" s="46"/>
      <c r="P701" s="47"/>
      <c r="Q701" s="47"/>
      <c r="R701" s="45"/>
      <c r="S701" s="45"/>
      <c r="T701" s="3"/>
    </row>
    <row r="702" spans="1:20">
      <c r="A702" s="35"/>
      <c r="B702" s="14"/>
      <c r="C702" s="3"/>
      <c r="D702" s="14"/>
      <c r="E702" s="14"/>
      <c r="F702" s="47"/>
      <c r="G702" s="46"/>
      <c r="I702" s="15"/>
      <c r="J702" s="15"/>
      <c r="K702" s="9"/>
      <c r="L702" s="9"/>
      <c r="M702" s="47"/>
      <c r="N702" s="46"/>
      <c r="P702" s="47"/>
      <c r="Q702" s="47"/>
      <c r="R702" s="45"/>
      <c r="S702" s="45"/>
      <c r="T702" s="3"/>
    </row>
    <row r="703" spans="1:20">
      <c r="A703" s="35"/>
      <c r="B703" s="14"/>
      <c r="C703" s="3"/>
      <c r="D703" s="14"/>
      <c r="E703" s="14"/>
      <c r="F703" s="47"/>
      <c r="G703" s="46"/>
      <c r="I703" s="15"/>
      <c r="J703" s="15"/>
      <c r="K703" s="9"/>
      <c r="L703" s="9"/>
      <c r="M703" s="47"/>
      <c r="N703" s="46"/>
      <c r="P703" s="47"/>
      <c r="Q703" s="47"/>
      <c r="R703" s="45"/>
      <c r="S703" s="45"/>
      <c r="T703" s="3"/>
    </row>
    <row r="704" spans="1:20">
      <c r="A704" s="35"/>
      <c r="B704" s="14"/>
      <c r="C704" s="3"/>
      <c r="D704" s="14"/>
      <c r="E704" s="14"/>
      <c r="F704" s="47"/>
      <c r="G704" s="46"/>
      <c r="I704" s="15"/>
      <c r="J704" s="15"/>
      <c r="K704" s="9"/>
      <c r="L704" s="9"/>
      <c r="M704" s="47"/>
      <c r="N704" s="46"/>
      <c r="P704" s="47"/>
      <c r="Q704" s="47"/>
      <c r="R704" s="45"/>
      <c r="S704" s="45"/>
      <c r="T704" s="3"/>
    </row>
    <row r="705" spans="1:20">
      <c r="A705" s="35"/>
      <c r="B705" s="14"/>
      <c r="C705" s="3"/>
      <c r="D705" s="14"/>
      <c r="E705" s="14"/>
      <c r="F705" s="47"/>
      <c r="G705" s="46"/>
      <c r="I705" s="15"/>
      <c r="J705" s="15"/>
      <c r="K705" s="9"/>
      <c r="L705" s="9"/>
      <c r="M705" s="47"/>
      <c r="N705" s="46"/>
      <c r="P705" s="47"/>
      <c r="Q705" s="47"/>
      <c r="R705" s="45"/>
      <c r="S705" s="45"/>
      <c r="T705" s="3"/>
    </row>
    <row r="706" spans="1:20">
      <c r="A706" s="35"/>
      <c r="B706" s="14"/>
      <c r="C706" s="3"/>
      <c r="D706" s="14"/>
      <c r="E706" s="14"/>
      <c r="F706" s="47"/>
      <c r="G706" s="46"/>
      <c r="I706" s="15"/>
      <c r="J706" s="15"/>
      <c r="K706" s="9"/>
      <c r="L706" s="9"/>
      <c r="M706" s="47"/>
      <c r="N706" s="46"/>
      <c r="P706" s="47"/>
      <c r="Q706" s="47"/>
      <c r="R706" s="45"/>
      <c r="S706" s="45"/>
      <c r="T706" s="3"/>
    </row>
    <row r="707" spans="1:20">
      <c r="A707" s="35"/>
      <c r="B707" s="14"/>
      <c r="C707" s="3"/>
      <c r="D707" s="14"/>
      <c r="E707" s="14"/>
      <c r="F707" s="47"/>
      <c r="G707" s="46"/>
      <c r="I707" s="15"/>
      <c r="J707" s="15"/>
      <c r="K707" s="9"/>
      <c r="L707" s="9"/>
      <c r="M707" s="47"/>
      <c r="N707" s="46"/>
      <c r="P707" s="47"/>
      <c r="Q707" s="47"/>
      <c r="R707" s="45"/>
      <c r="S707" s="45"/>
      <c r="T707" s="3"/>
    </row>
    <row r="708" spans="1:20">
      <c r="A708" s="35"/>
      <c r="B708" s="14"/>
      <c r="C708" s="3"/>
      <c r="D708" s="14"/>
      <c r="E708" s="14"/>
      <c r="F708" s="47"/>
      <c r="G708" s="46"/>
      <c r="I708" s="15"/>
      <c r="J708" s="15"/>
      <c r="K708" s="9"/>
      <c r="L708" s="9"/>
      <c r="M708" s="47"/>
      <c r="N708" s="46"/>
      <c r="P708" s="47"/>
      <c r="Q708" s="47"/>
      <c r="R708" s="45"/>
      <c r="S708" s="45"/>
      <c r="T708" s="3"/>
    </row>
    <row r="709" spans="1:20">
      <c r="A709" s="35"/>
      <c r="B709" s="14"/>
      <c r="C709" s="3"/>
      <c r="D709" s="14"/>
      <c r="E709" s="14"/>
      <c r="F709" s="47"/>
      <c r="G709" s="46"/>
      <c r="I709" s="15"/>
      <c r="J709" s="15"/>
      <c r="K709" s="9"/>
      <c r="L709" s="9"/>
      <c r="M709" s="47"/>
      <c r="N709" s="46"/>
      <c r="P709" s="47"/>
      <c r="Q709" s="47"/>
      <c r="R709" s="45"/>
      <c r="S709" s="45"/>
      <c r="T709" s="3"/>
    </row>
    <row r="710" spans="1:20">
      <c r="A710" s="35"/>
      <c r="B710" s="14"/>
      <c r="C710" s="3"/>
      <c r="D710" s="14"/>
      <c r="E710" s="14"/>
      <c r="F710" s="47"/>
      <c r="G710" s="46"/>
      <c r="I710" s="15"/>
      <c r="J710" s="15"/>
      <c r="K710" s="9"/>
      <c r="L710" s="9"/>
      <c r="M710" s="47"/>
      <c r="N710" s="46"/>
      <c r="P710" s="47"/>
      <c r="Q710" s="47"/>
      <c r="R710" s="45"/>
      <c r="S710" s="45"/>
      <c r="T710" s="3"/>
    </row>
    <row r="711" spans="1:20">
      <c r="A711" s="35"/>
      <c r="B711" s="14"/>
      <c r="C711" s="3"/>
      <c r="D711" s="14"/>
      <c r="E711" s="14"/>
      <c r="F711" s="47"/>
      <c r="G711" s="46"/>
      <c r="I711" s="15"/>
      <c r="J711" s="15"/>
      <c r="K711" s="9"/>
      <c r="L711" s="9"/>
      <c r="M711" s="47"/>
      <c r="N711" s="46"/>
      <c r="P711" s="47"/>
      <c r="Q711" s="47"/>
      <c r="R711" s="45"/>
      <c r="S711" s="45"/>
      <c r="T711" s="3"/>
    </row>
    <row r="712" spans="1:20">
      <c r="A712" s="35"/>
      <c r="B712" s="14"/>
      <c r="C712" s="3"/>
      <c r="D712" s="14"/>
      <c r="E712" s="14"/>
      <c r="F712" s="47"/>
      <c r="G712" s="46"/>
      <c r="I712" s="15"/>
      <c r="J712" s="15"/>
      <c r="K712" s="9"/>
      <c r="L712" s="9"/>
      <c r="M712" s="47"/>
      <c r="N712" s="46"/>
      <c r="P712" s="47"/>
      <c r="Q712" s="47"/>
      <c r="R712" s="45"/>
      <c r="S712" s="45"/>
      <c r="T712" s="3"/>
    </row>
    <row r="713" spans="1:20">
      <c r="A713" s="35"/>
      <c r="B713" s="14"/>
      <c r="C713" s="3"/>
      <c r="D713" s="14"/>
      <c r="E713" s="14"/>
      <c r="F713" s="47"/>
      <c r="G713" s="46"/>
      <c r="I713" s="15"/>
      <c r="J713" s="15"/>
      <c r="K713" s="9"/>
      <c r="L713" s="9"/>
      <c r="M713" s="47"/>
      <c r="N713" s="46"/>
      <c r="P713" s="47"/>
      <c r="Q713" s="47"/>
      <c r="R713" s="45"/>
      <c r="S713" s="45"/>
      <c r="T713" s="3"/>
    </row>
    <row r="714" spans="1:20">
      <c r="A714" s="35"/>
      <c r="B714" s="14"/>
      <c r="C714" s="3"/>
      <c r="D714" s="14"/>
      <c r="E714" s="14"/>
      <c r="F714" s="47"/>
      <c r="G714" s="46"/>
      <c r="I714" s="15"/>
      <c r="J714" s="15"/>
      <c r="K714" s="9"/>
      <c r="L714" s="9"/>
      <c r="M714" s="47"/>
      <c r="N714" s="46"/>
      <c r="P714" s="47"/>
      <c r="Q714" s="47"/>
      <c r="R714" s="45"/>
      <c r="S714" s="45"/>
      <c r="T714" s="3"/>
    </row>
    <row r="715" spans="1:20">
      <c r="A715" s="35"/>
      <c r="B715" s="14"/>
      <c r="C715" s="3"/>
      <c r="D715" s="14"/>
      <c r="E715" s="14"/>
      <c r="F715" s="47"/>
      <c r="G715" s="46"/>
      <c r="I715" s="15"/>
      <c r="J715" s="15"/>
      <c r="K715" s="9"/>
      <c r="L715" s="9"/>
      <c r="M715" s="47"/>
      <c r="N715" s="46"/>
      <c r="P715" s="47"/>
      <c r="Q715" s="47"/>
      <c r="R715" s="45"/>
      <c r="S715" s="45"/>
      <c r="T715" s="3"/>
    </row>
    <row r="716" spans="1:20">
      <c r="A716" s="35"/>
      <c r="B716" s="14"/>
      <c r="C716" s="3"/>
      <c r="D716" s="14"/>
      <c r="E716" s="14"/>
      <c r="F716" s="47"/>
      <c r="G716" s="46"/>
      <c r="I716" s="15"/>
      <c r="J716" s="15"/>
      <c r="K716" s="9"/>
      <c r="L716" s="9"/>
      <c r="M716" s="47"/>
      <c r="N716" s="46"/>
      <c r="P716" s="47"/>
      <c r="Q716" s="47"/>
      <c r="R716" s="45"/>
      <c r="S716" s="45"/>
      <c r="T716" s="3"/>
    </row>
    <row r="717" spans="1:20">
      <c r="A717" s="35"/>
      <c r="B717" s="14"/>
      <c r="C717" s="3"/>
      <c r="D717" s="14"/>
      <c r="E717" s="14"/>
      <c r="F717" s="47"/>
      <c r="G717" s="46"/>
      <c r="I717" s="15"/>
      <c r="J717" s="15"/>
      <c r="K717" s="9"/>
      <c r="L717" s="9"/>
      <c r="M717" s="47"/>
      <c r="N717" s="46"/>
      <c r="P717" s="47"/>
      <c r="Q717" s="47"/>
      <c r="R717" s="45"/>
      <c r="S717" s="45"/>
      <c r="T717" s="3"/>
    </row>
    <row r="718" spans="1:20">
      <c r="A718" s="35"/>
      <c r="B718" s="14"/>
      <c r="C718" s="3"/>
      <c r="D718" s="14"/>
      <c r="E718" s="14"/>
      <c r="F718" s="47"/>
      <c r="G718" s="46"/>
      <c r="I718" s="15"/>
      <c r="J718" s="15"/>
      <c r="K718" s="9"/>
      <c r="L718" s="9"/>
      <c r="M718" s="47"/>
      <c r="N718" s="46"/>
      <c r="P718" s="47"/>
      <c r="Q718" s="47"/>
      <c r="R718" s="45"/>
      <c r="S718" s="45"/>
      <c r="T718" s="3"/>
    </row>
    <row r="719" spans="1:20">
      <c r="A719" s="35"/>
      <c r="B719" s="14"/>
      <c r="C719" s="3"/>
      <c r="D719" s="14"/>
      <c r="E719" s="14"/>
      <c r="F719" s="47"/>
      <c r="G719" s="46"/>
      <c r="I719" s="15"/>
      <c r="J719" s="15"/>
      <c r="K719" s="9"/>
      <c r="L719" s="9"/>
      <c r="M719" s="47"/>
      <c r="N719" s="46"/>
      <c r="P719" s="47"/>
      <c r="Q719" s="47"/>
      <c r="R719" s="45"/>
      <c r="S719" s="45"/>
      <c r="T719" s="3"/>
    </row>
    <row r="720" spans="1:20">
      <c r="A720" s="35"/>
      <c r="B720" s="14"/>
      <c r="C720" s="3"/>
      <c r="D720" s="14"/>
      <c r="E720" s="14"/>
      <c r="F720" s="47"/>
      <c r="G720" s="46"/>
      <c r="I720" s="15"/>
      <c r="J720" s="15"/>
      <c r="K720" s="9"/>
      <c r="L720" s="9"/>
      <c r="M720" s="47"/>
      <c r="N720" s="46"/>
      <c r="P720" s="47"/>
      <c r="Q720" s="47"/>
      <c r="R720" s="45"/>
      <c r="S720" s="45"/>
      <c r="T720" s="3"/>
    </row>
    <row r="721" spans="1:20">
      <c r="A721" s="35"/>
      <c r="B721" s="14"/>
      <c r="C721" s="3"/>
      <c r="D721" s="14"/>
      <c r="E721" s="14"/>
      <c r="F721" s="47"/>
      <c r="G721" s="46"/>
      <c r="I721" s="15"/>
      <c r="J721" s="15"/>
      <c r="K721" s="9"/>
      <c r="L721" s="9"/>
      <c r="M721" s="47"/>
      <c r="N721" s="46"/>
      <c r="P721" s="47"/>
      <c r="Q721" s="47"/>
      <c r="R721" s="45"/>
      <c r="S721" s="45"/>
      <c r="T721" s="3"/>
    </row>
    <row r="722" spans="1:20">
      <c r="A722" s="35"/>
      <c r="B722" s="14"/>
      <c r="C722" s="3"/>
      <c r="D722" s="14"/>
      <c r="E722" s="14"/>
      <c r="F722" s="47"/>
      <c r="G722" s="46"/>
      <c r="I722" s="15"/>
      <c r="J722" s="15"/>
      <c r="K722" s="9"/>
      <c r="L722" s="9"/>
      <c r="M722" s="47"/>
      <c r="N722" s="46"/>
      <c r="P722" s="47"/>
      <c r="Q722" s="47"/>
      <c r="R722" s="45"/>
      <c r="S722" s="45"/>
      <c r="T722" s="3"/>
    </row>
    <row r="723" spans="1:20">
      <c r="A723" s="35"/>
      <c r="B723" s="14"/>
      <c r="C723" s="3"/>
      <c r="D723" s="14"/>
      <c r="E723" s="14"/>
      <c r="F723" s="47"/>
      <c r="G723" s="46"/>
      <c r="I723" s="15"/>
      <c r="J723" s="15"/>
      <c r="K723" s="9"/>
      <c r="L723" s="9"/>
      <c r="M723" s="47"/>
      <c r="N723" s="46"/>
      <c r="P723" s="47"/>
      <c r="Q723" s="47"/>
      <c r="R723" s="45"/>
      <c r="S723" s="45"/>
      <c r="T723" s="3"/>
    </row>
    <row r="724" spans="1:20">
      <c r="A724" s="35"/>
      <c r="B724" s="14"/>
      <c r="C724" s="3"/>
      <c r="D724" s="14"/>
      <c r="E724" s="14"/>
      <c r="F724" s="47"/>
      <c r="G724" s="46"/>
      <c r="I724" s="15"/>
      <c r="J724" s="15"/>
      <c r="K724" s="9"/>
      <c r="L724" s="9"/>
      <c r="M724" s="47"/>
      <c r="N724" s="46"/>
      <c r="P724" s="47"/>
      <c r="Q724" s="47"/>
      <c r="R724" s="45"/>
      <c r="S724" s="45"/>
      <c r="T724" s="3"/>
    </row>
    <row r="725" spans="1:20">
      <c r="A725" s="35"/>
      <c r="B725" s="14"/>
      <c r="C725" s="3"/>
      <c r="D725" s="14"/>
      <c r="E725" s="14"/>
      <c r="F725" s="47"/>
      <c r="G725" s="46"/>
      <c r="I725" s="15"/>
      <c r="J725" s="15"/>
      <c r="K725" s="9"/>
      <c r="L725" s="9"/>
      <c r="M725" s="47"/>
      <c r="N725" s="46"/>
      <c r="P725" s="47"/>
      <c r="Q725" s="47"/>
      <c r="R725" s="45"/>
      <c r="S725" s="45"/>
      <c r="T725" s="3"/>
    </row>
    <row r="726" spans="1:20">
      <c r="A726" s="35"/>
      <c r="B726" s="14"/>
      <c r="C726" s="3"/>
      <c r="D726" s="14"/>
      <c r="E726" s="14"/>
      <c r="F726" s="47"/>
      <c r="G726" s="46"/>
      <c r="I726" s="15"/>
      <c r="J726" s="15"/>
      <c r="K726" s="9"/>
      <c r="L726" s="9"/>
      <c r="M726" s="47"/>
      <c r="N726" s="46"/>
      <c r="P726" s="47"/>
      <c r="Q726" s="47"/>
      <c r="R726" s="45"/>
      <c r="S726" s="45"/>
      <c r="T726" s="3"/>
    </row>
    <row r="727" spans="1:20">
      <c r="A727" s="35"/>
      <c r="B727" s="14"/>
      <c r="C727" s="3"/>
      <c r="D727" s="14"/>
      <c r="E727" s="14"/>
      <c r="F727" s="47"/>
      <c r="G727" s="46"/>
      <c r="I727" s="15"/>
      <c r="J727" s="15"/>
      <c r="K727" s="9"/>
      <c r="L727" s="9"/>
      <c r="M727" s="47"/>
      <c r="N727" s="46"/>
      <c r="P727" s="47"/>
      <c r="Q727" s="47"/>
      <c r="R727" s="45"/>
      <c r="S727" s="45"/>
      <c r="T727" s="3"/>
    </row>
    <row r="728" spans="1:20">
      <c r="A728" s="35"/>
      <c r="B728" s="14"/>
      <c r="C728" s="3"/>
      <c r="D728" s="14"/>
      <c r="E728" s="14"/>
      <c r="F728" s="47"/>
      <c r="G728" s="46"/>
      <c r="I728" s="15"/>
      <c r="J728" s="15"/>
      <c r="K728" s="9"/>
      <c r="L728" s="9"/>
      <c r="M728" s="47"/>
      <c r="N728" s="46"/>
      <c r="P728" s="47"/>
      <c r="Q728" s="47"/>
      <c r="R728" s="45"/>
      <c r="S728" s="45"/>
      <c r="T728" s="3"/>
    </row>
    <row r="729" spans="1:20">
      <c r="A729" s="35"/>
      <c r="B729" s="14"/>
      <c r="C729" s="3"/>
      <c r="D729" s="14"/>
      <c r="E729" s="14"/>
      <c r="F729" s="47"/>
      <c r="G729" s="46"/>
      <c r="I729" s="15"/>
      <c r="J729" s="15"/>
      <c r="K729" s="9"/>
      <c r="L729" s="9"/>
      <c r="M729" s="47"/>
      <c r="N729" s="46"/>
      <c r="P729" s="47"/>
      <c r="Q729" s="47"/>
      <c r="R729" s="45"/>
      <c r="S729" s="45"/>
      <c r="T729" s="3"/>
    </row>
    <row r="730" spans="1:20">
      <c r="A730" s="35"/>
      <c r="B730" s="14"/>
      <c r="C730" s="3"/>
      <c r="D730" s="14"/>
      <c r="E730" s="14"/>
      <c r="F730" s="47"/>
      <c r="G730" s="46"/>
      <c r="I730" s="15"/>
      <c r="J730" s="15"/>
      <c r="K730" s="9"/>
      <c r="L730" s="9"/>
      <c r="M730" s="47"/>
      <c r="N730" s="46"/>
      <c r="P730" s="47"/>
      <c r="Q730" s="47"/>
      <c r="R730" s="45"/>
      <c r="S730" s="45"/>
      <c r="T730" s="3"/>
    </row>
    <row r="731" spans="1:20">
      <c r="A731" s="35"/>
      <c r="B731" s="14"/>
      <c r="C731" s="3"/>
      <c r="D731" s="14"/>
      <c r="E731" s="14"/>
      <c r="F731" s="47"/>
      <c r="G731" s="46"/>
      <c r="I731" s="15"/>
      <c r="J731" s="15"/>
      <c r="K731" s="9"/>
      <c r="L731" s="9"/>
      <c r="M731" s="47"/>
      <c r="N731" s="46"/>
      <c r="P731" s="47"/>
      <c r="Q731" s="47"/>
      <c r="R731" s="45"/>
      <c r="S731" s="45"/>
      <c r="T731" s="3"/>
    </row>
    <row r="732" spans="1:20">
      <c r="A732" s="35"/>
      <c r="B732" s="14"/>
      <c r="C732" s="3"/>
      <c r="D732" s="14"/>
      <c r="E732" s="14"/>
      <c r="F732" s="47"/>
      <c r="G732" s="46"/>
      <c r="I732" s="15"/>
      <c r="J732" s="15"/>
      <c r="K732" s="9"/>
      <c r="L732" s="9"/>
      <c r="M732" s="47"/>
      <c r="N732" s="46"/>
      <c r="P732" s="47"/>
      <c r="Q732" s="47"/>
      <c r="R732" s="45"/>
      <c r="S732" s="45"/>
      <c r="T732" s="3"/>
    </row>
    <row r="733" spans="1:20">
      <c r="A733" s="35"/>
      <c r="B733" s="14"/>
      <c r="C733" s="3"/>
      <c r="D733" s="14"/>
      <c r="E733" s="14"/>
      <c r="F733" s="47"/>
      <c r="G733" s="46"/>
      <c r="I733" s="15"/>
      <c r="J733" s="15"/>
      <c r="K733" s="9"/>
      <c r="L733" s="9"/>
      <c r="M733" s="47"/>
      <c r="N733" s="46"/>
      <c r="P733" s="47"/>
      <c r="Q733" s="47"/>
      <c r="R733" s="45"/>
      <c r="S733" s="45"/>
      <c r="T733" s="3"/>
    </row>
    <row r="734" spans="1:20">
      <c r="A734" s="35"/>
      <c r="B734" s="14"/>
      <c r="C734" s="3"/>
      <c r="D734" s="14"/>
      <c r="E734" s="14"/>
      <c r="F734" s="47"/>
      <c r="G734" s="46"/>
      <c r="I734" s="15"/>
      <c r="J734" s="15"/>
      <c r="K734" s="9"/>
      <c r="L734" s="9"/>
      <c r="M734" s="47"/>
      <c r="N734" s="46"/>
      <c r="P734" s="47"/>
      <c r="Q734" s="47"/>
      <c r="R734" s="45"/>
      <c r="S734" s="45"/>
      <c r="T734" s="3"/>
    </row>
    <row r="735" spans="1:20">
      <c r="A735" s="35"/>
      <c r="B735" s="14"/>
      <c r="C735" s="3"/>
      <c r="D735" s="14"/>
      <c r="E735" s="14"/>
      <c r="F735" s="47"/>
      <c r="G735" s="46"/>
      <c r="I735" s="15"/>
      <c r="J735" s="15"/>
      <c r="K735" s="9"/>
      <c r="L735" s="9"/>
      <c r="M735" s="47"/>
      <c r="N735" s="46"/>
      <c r="P735" s="47"/>
      <c r="Q735" s="47"/>
      <c r="R735" s="45"/>
      <c r="S735" s="45"/>
      <c r="T735" s="3"/>
    </row>
    <row r="736" spans="1:20">
      <c r="A736" s="35"/>
      <c r="B736" s="14"/>
      <c r="C736" s="3"/>
      <c r="D736" s="14"/>
      <c r="E736" s="14"/>
      <c r="F736" s="47"/>
      <c r="G736" s="46"/>
      <c r="I736" s="15"/>
      <c r="J736" s="15"/>
      <c r="K736" s="9"/>
      <c r="L736" s="9"/>
      <c r="M736" s="47"/>
      <c r="N736" s="46"/>
      <c r="P736" s="47"/>
      <c r="Q736" s="47"/>
      <c r="R736" s="45"/>
      <c r="S736" s="45"/>
      <c r="T736" s="3"/>
    </row>
    <row r="737" spans="1:20">
      <c r="A737" s="35"/>
      <c r="B737" s="14"/>
      <c r="C737" s="3"/>
      <c r="D737" s="14"/>
      <c r="E737" s="14"/>
      <c r="F737" s="47"/>
      <c r="G737" s="46"/>
      <c r="I737" s="15"/>
      <c r="J737" s="15"/>
      <c r="K737" s="9"/>
      <c r="L737" s="9"/>
      <c r="M737" s="47"/>
      <c r="N737" s="46"/>
      <c r="P737" s="47"/>
      <c r="Q737" s="47"/>
      <c r="R737" s="45"/>
      <c r="S737" s="45"/>
      <c r="T737" s="3"/>
    </row>
    <row r="738" spans="1:20">
      <c r="A738" s="35"/>
      <c r="B738" s="14"/>
      <c r="C738" s="3"/>
      <c r="D738" s="14"/>
      <c r="E738" s="14"/>
      <c r="F738" s="47"/>
      <c r="G738" s="46"/>
      <c r="I738" s="15"/>
      <c r="J738" s="15"/>
      <c r="K738" s="9"/>
      <c r="L738" s="9"/>
      <c r="M738" s="47"/>
      <c r="N738" s="46"/>
      <c r="P738" s="47"/>
      <c r="Q738" s="47"/>
      <c r="R738" s="45"/>
      <c r="S738" s="45"/>
      <c r="T738" s="3"/>
    </row>
    <row r="739" spans="1:20">
      <c r="A739" s="35"/>
      <c r="B739" s="14"/>
      <c r="C739" s="3"/>
      <c r="D739" s="14"/>
      <c r="E739" s="14"/>
      <c r="F739" s="47"/>
      <c r="G739" s="46"/>
      <c r="I739" s="15"/>
      <c r="J739" s="15"/>
      <c r="K739" s="9"/>
      <c r="L739" s="9"/>
      <c r="M739" s="47"/>
      <c r="N739" s="46"/>
      <c r="P739" s="47"/>
      <c r="Q739" s="47"/>
      <c r="R739" s="45"/>
      <c r="S739" s="45"/>
      <c r="T739" s="3"/>
    </row>
    <row r="740" spans="1:20">
      <c r="A740" s="35"/>
      <c r="B740" s="14"/>
      <c r="C740" s="3"/>
      <c r="D740" s="14"/>
      <c r="E740" s="14"/>
      <c r="F740" s="47"/>
      <c r="G740" s="46"/>
      <c r="I740" s="15"/>
      <c r="J740" s="15"/>
      <c r="K740" s="9"/>
      <c r="L740" s="9"/>
      <c r="M740" s="47"/>
      <c r="N740" s="46"/>
      <c r="P740" s="47"/>
      <c r="Q740" s="47"/>
      <c r="R740" s="45"/>
      <c r="S740" s="45"/>
      <c r="T740" s="3"/>
    </row>
    <row r="741" spans="1:20">
      <c r="A741" s="35"/>
      <c r="B741" s="14"/>
      <c r="C741" s="3"/>
      <c r="D741" s="14"/>
      <c r="E741" s="14"/>
      <c r="F741" s="47"/>
      <c r="G741" s="46"/>
      <c r="I741" s="15"/>
      <c r="J741" s="15"/>
      <c r="K741" s="9"/>
      <c r="L741" s="9"/>
      <c r="M741" s="47"/>
      <c r="N741" s="46"/>
      <c r="P741" s="47"/>
      <c r="Q741" s="47"/>
      <c r="R741" s="45"/>
      <c r="S741" s="45"/>
      <c r="T741" s="3"/>
    </row>
    <row r="742" spans="1:20">
      <c r="A742" s="35"/>
      <c r="B742" s="14"/>
      <c r="C742" s="3"/>
      <c r="D742" s="14"/>
      <c r="E742" s="14"/>
      <c r="F742" s="47"/>
      <c r="G742" s="46"/>
      <c r="I742" s="15"/>
      <c r="J742" s="15"/>
      <c r="K742" s="9"/>
      <c r="L742" s="9"/>
      <c r="M742" s="47"/>
      <c r="N742" s="46"/>
      <c r="P742" s="47"/>
      <c r="Q742" s="47"/>
      <c r="R742" s="45"/>
      <c r="S742" s="45"/>
      <c r="T742" s="3"/>
    </row>
    <row r="743" spans="1:20">
      <c r="A743" s="35"/>
      <c r="B743" s="14"/>
      <c r="C743" s="3"/>
      <c r="D743" s="14"/>
      <c r="E743" s="14"/>
      <c r="F743" s="47"/>
      <c r="G743" s="46"/>
      <c r="I743" s="15"/>
      <c r="J743" s="15"/>
      <c r="K743" s="9"/>
      <c r="L743" s="9"/>
      <c r="M743" s="47"/>
      <c r="N743" s="46"/>
      <c r="P743" s="47"/>
      <c r="Q743" s="47"/>
      <c r="R743" s="45"/>
      <c r="S743" s="45"/>
      <c r="T743" s="3"/>
    </row>
    <row r="744" spans="1:20">
      <c r="A744" s="35"/>
      <c r="B744" s="14"/>
      <c r="C744" s="3"/>
      <c r="D744" s="14"/>
      <c r="E744" s="14"/>
      <c r="F744" s="47"/>
      <c r="G744" s="46"/>
      <c r="I744" s="15"/>
      <c r="J744" s="15"/>
      <c r="K744" s="9"/>
      <c r="L744" s="9"/>
      <c r="M744" s="47"/>
      <c r="N744" s="46"/>
      <c r="P744" s="47"/>
      <c r="Q744" s="47"/>
      <c r="R744" s="45"/>
      <c r="S744" s="45"/>
      <c r="T744" s="3"/>
    </row>
    <row r="745" spans="1:20">
      <c r="A745" s="35"/>
      <c r="B745" s="14"/>
      <c r="C745" s="3"/>
      <c r="D745" s="14"/>
      <c r="E745" s="14"/>
      <c r="F745" s="47"/>
      <c r="G745" s="46"/>
      <c r="I745" s="15"/>
      <c r="J745" s="15"/>
      <c r="K745" s="9"/>
      <c r="L745" s="9"/>
      <c r="M745" s="47"/>
      <c r="N745" s="46"/>
      <c r="P745" s="47"/>
      <c r="Q745" s="47"/>
      <c r="R745" s="45"/>
      <c r="S745" s="45"/>
      <c r="T745" s="3"/>
    </row>
    <row r="746" spans="1:20">
      <c r="A746" s="35"/>
      <c r="B746" s="14"/>
      <c r="C746" s="3"/>
      <c r="D746" s="14"/>
      <c r="E746" s="14"/>
      <c r="F746" s="47"/>
      <c r="G746" s="46"/>
      <c r="I746" s="15"/>
      <c r="J746" s="15"/>
      <c r="K746" s="9"/>
      <c r="L746" s="9"/>
      <c r="M746" s="47"/>
      <c r="N746" s="46"/>
      <c r="P746" s="47"/>
      <c r="Q746" s="47"/>
      <c r="R746" s="45"/>
      <c r="S746" s="45"/>
      <c r="T746" s="3"/>
    </row>
    <row r="747" spans="1:20">
      <c r="A747" s="35"/>
      <c r="B747" s="14"/>
      <c r="C747" s="3"/>
      <c r="D747" s="14"/>
      <c r="E747" s="14"/>
      <c r="F747" s="47"/>
      <c r="G747" s="46"/>
      <c r="I747" s="15"/>
      <c r="J747" s="15"/>
      <c r="K747" s="9"/>
      <c r="L747" s="9"/>
      <c r="M747" s="47"/>
      <c r="N747" s="46"/>
      <c r="P747" s="47"/>
      <c r="Q747" s="47"/>
      <c r="R747" s="45"/>
      <c r="S747" s="45"/>
      <c r="T747" s="3"/>
    </row>
    <row r="748" spans="1:20">
      <c r="A748" s="35"/>
      <c r="B748" s="14"/>
      <c r="C748" s="3"/>
      <c r="D748" s="14"/>
      <c r="E748" s="14"/>
      <c r="F748" s="47"/>
      <c r="G748" s="46"/>
      <c r="I748" s="15"/>
      <c r="J748" s="15"/>
      <c r="K748" s="9"/>
      <c r="L748" s="9"/>
      <c r="M748" s="47"/>
      <c r="N748" s="46"/>
      <c r="P748" s="47"/>
      <c r="Q748" s="47"/>
      <c r="R748" s="45"/>
      <c r="S748" s="45"/>
      <c r="T748" s="3"/>
    </row>
    <row r="749" spans="1:20">
      <c r="A749" s="35"/>
      <c r="B749" s="14"/>
      <c r="C749" s="3"/>
      <c r="D749" s="14"/>
      <c r="E749" s="14"/>
      <c r="F749" s="47"/>
      <c r="G749" s="46"/>
      <c r="I749" s="15"/>
      <c r="J749" s="15"/>
      <c r="K749" s="9"/>
      <c r="L749" s="9"/>
      <c r="M749" s="47"/>
      <c r="N749" s="46"/>
      <c r="P749" s="47"/>
      <c r="Q749" s="47"/>
      <c r="R749" s="45"/>
      <c r="S749" s="45"/>
      <c r="T749" s="3"/>
    </row>
    <row r="750" spans="1:20">
      <c r="A750" s="35"/>
      <c r="B750" s="14"/>
      <c r="C750" s="3"/>
      <c r="D750" s="14"/>
      <c r="E750" s="14"/>
      <c r="F750" s="47"/>
      <c r="G750" s="46"/>
      <c r="I750" s="15"/>
      <c r="J750" s="15"/>
      <c r="K750" s="9"/>
      <c r="L750" s="9"/>
      <c r="M750" s="47"/>
      <c r="N750" s="46"/>
      <c r="P750" s="47"/>
      <c r="Q750" s="47"/>
      <c r="R750" s="45"/>
      <c r="S750" s="45"/>
      <c r="T750" s="3"/>
    </row>
    <row r="751" spans="1:20">
      <c r="A751" s="35"/>
      <c r="B751" s="14"/>
      <c r="C751" s="3"/>
      <c r="D751" s="14"/>
      <c r="E751" s="14"/>
      <c r="F751" s="47"/>
      <c r="G751" s="46"/>
      <c r="I751" s="15"/>
      <c r="J751" s="15"/>
      <c r="K751" s="9"/>
      <c r="L751" s="9"/>
      <c r="M751" s="47"/>
      <c r="N751" s="46"/>
      <c r="P751" s="47"/>
      <c r="Q751" s="47"/>
      <c r="R751" s="45"/>
      <c r="S751" s="45"/>
      <c r="T751" s="3"/>
    </row>
    <row r="752" spans="1:20">
      <c r="A752" s="35"/>
      <c r="B752" s="14"/>
      <c r="C752" s="3"/>
      <c r="D752" s="14"/>
      <c r="E752" s="14"/>
      <c r="F752" s="47"/>
      <c r="G752" s="46"/>
      <c r="I752" s="15"/>
      <c r="J752" s="15"/>
      <c r="K752" s="9"/>
      <c r="L752" s="9"/>
      <c r="M752" s="47"/>
      <c r="N752" s="46"/>
      <c r="P752" s="47"/>
      <c r="Q752" s="47"/>
      <c r="R752" s="45"/>
      <c r="S752" s="45"/>
      <c r="T752" s="3"/>
    </row>
    <row r="753" spans="1:20">
      <c r="A753" s="35"/>
      <c r="B753" s="14"/>
      <c r="C753" s="3"/>
      <c r="D753" s="14"/>
      <c r="E753" s="14"/>
      <c r="F753" s="47"/>
      <c r="G753" s="46"/>
      <c r="I753" s="15"/>
      <c r="J753" s="15"/>
      <c r="K753" s="9"/>
      <c r="L753" s="9"/>
      <c r="M753" s="47"/>
      <c r="N753" s="46"/>
      <c r="P753" s="47"/>
      <c r="Q753" s="47"/>
      <c r="R753" s="45"/>
      <c r="S753" s="45"/>
      <c r="T753" s="3"/>
    </row>
    <row r="754" spans="1:20">
      <c r="A754" s="35"/>
      <c r="B754" s="14"/>
      <c r="C754" s="3"/>
      <c r="D754" s="14"/>
      <c r="E754" s="14"/>
      <c r="F754" s="47"/>
      <c r="G754" s="46"/>
      <c r="I754" s="15"/>
      <c r="J754" s="15"/>
      <c r="K754" s="9"/>
      <c r="L754" s="9"/>
      <c r="M754" s="47"/>
      <c r="N754" s="46"/>
      <c r="P754" s="47"/>
      <c r="Q754" s="47"/>
      <c r="R754" s="45"/>
      <c r="S754" s="45"/>
      <c r="T754" s="3"/>
    </row>
    <row r="755" spans="1:20">
      <c r="A755" s="35"/>
      <c r="B755" s="14"/>
      <c r="C755" s="3"/>
      <c r="D755" s="14"/>
      <c r="E755" s="14"/>
      <c r="F755" s="47"/>
      <c r="G755" s="46"/>
      <c r="I755" s="15"/>
      <c r="J755" s="15"/>
      <c r="K755" s="9"/>
      <c r="L755" s="9"/>
      <c r="M755" s="47"/>
      <c r="N755" s="46"/>
      <c r="P755" s="47"/>
      <c r="Q755" s="47"/>
      <c r="R755" s="45"/>
      <c r="S755" s="45"/>
      <c r="T755" s="3"/>
    </row>
    <row r="756" spans="1:20">
      <c r="A756" s="35"/>
      <c r="B756" s="14"/>
      <c r="C756" s="3"/>
      <c r="D756" s="14"/>
      <c r="E756" s="14"/>
      <c r="F756" s="47"/>
      <c r="G756" s="46"/>
      <c r="I756" s="15"/>
      <c r="J756" s="15"/>
      <c r="K756" s="9"/>
      <c r="L756" s="9"/>
      <c r="M756" s="47"/>
      <c r="N756" s="46"/>
      <c r="P756" s="47"/>
      <c r="Q756" s="47"/>
      <c r="R756" s="45"/>
      <c r="S756" s="45"/>
      <c r="T756" s="3"/>
    </row>
    <row r="757" spans="1:20">
      <c r="A757" s="35"/>
      <c r="B757" s="14"/>
      <c r="C757" s="3"/>
      <c r="D757" s="14"/>
      <c r="E757" s="14"/>
      <c r="F757" s="47"/>
      <c r="G757" s="46"/>
      <c r="I757" s="15"/>
      <c r="J757" s="15"/>
      <c r="K757" s="9"/>
      <c r="L757" s="9"/>
      <c r="M757" s="47"/>
      <c r="N757" s="46"/>
      <c r="P757" s="47"/>
      <c r="Q757" s="47"/>
      <c r="R757" s="45"/>
      <c r="S757" s="45"/>
      <c r="T757" s="3"/>
    </row>
    <row r="758" spans="1:20">
      <c r="A758" s="35"/>
      <c r="B758" s="14"/>
      <c r="C758" s="3"/>
      <c r="D758" s="14"/>
      <c r="E758" s="14"/>
      <c r="F758" s="47"/>
      <c r="G758" s="46"/>
      <c r="I758" s="15"/>
      <c r="J758" s="15"/>
      <c r="K758" s="9"/>
      <c r="L758" s="9"/>
      <c r="M758" s="47"/>
      <c r="N758" s="46"/>
      <c r="P758" s="47"/>
      <c r="Q758" s="47"/>
      <c r="R758" s="45"/>
      <c r="S758" s="45"/>
      <c r="T758" s="3"/>
    </row>
    <row r="759" spans="1:20">
      <c r="A759" s="35"/>
      <c r="B759" s="14"/>
      <c r="C759" s="3"/>
      <c r="D759" s="14"/>
      <c r="E759" s="14"/>
      <c r="F759" s="47"/>
      <c r="G759" s="46"/>
      <c r="I759" s="15"/>
      <c r="J759" s="15"/>
      <c r="K759" s="9"/>
      <c r="L759" s="9"/>
      <c r="M759" s="47"/>
      <c r="N759" s="46"/>
      <c r="P759" s="47"/>
      <c r="Q759" s="47"/>
      <c r="R759" s="45"/>
      <c r="S759" s="45"/>
      <c r="T759" s="3"/>
    </row>
    <row r="760" spans="1:20">
      <c r="A760" s="35"/>
      <c r="B760" s="14"/>
      <c r="C760" s="3"/>
      <c r="D760" s="14"/>
      <c r="E760" s="14"/>
      <c r="F760" s="47"/>
      <c r="G760" s="46"/>
      <c r="I760" s="15"/>
      <c r="J760" s="15"/>
      <c r="K760" s="9"/>
      <c r="L760" s="9"/>
      <c r="M760" s="47"/>
      <c r="N760" s="46"/>
      <c r="P760" s="47"/>
      <c r="Q760" s="47"/>
      <c r="R760" s="45"/>
      <c r="S760" s="45"/>
      <c r="T760" s="3"/>
    </row>
    <row r="761" spans="1:20">
      <c r="A761" s="35"/>
      <c r="B761" s="14"/>
      <c r="C761" s="3"/>
      <c r="D761" s="14"/>
      <c r="E761" s="14"/>
      <c r="F761" s="47"/>
      <c r="G761" s="46"/>
      <c r="I761" s="15"/>
      <c r="J761" s="15"/>
      <c r="K761" s="9"/>
      <c r="L761" s="9"/>
      <c r="M761" s="47"/>
      <c r="N761" s="46"/>
      <c r="P761" s="47"/>
      <c r="Q761" s="47"/>
      <c r="R761" s="45"/>
      <c r="S761" s="45"/>
      <c r="T761" s="3"/>
    </row>
    <row r="762" spans="1:20">
      <c r="A762" s="35"/>
      <c r="B762" s="14"/>
      <c r="C762" s="3"/>
      <c r="D762" s="14"/>
      <c r="E762" s="14"/>
      <c r="F762" s="47"/>
      <c r="G762" s="46"/>
      <c r="I762" s="15"/>
      <c r="J762" s="15"/>
      <c r="K762" s="9"/>
      <c r="L762" s="9"/>
      <c r="M762" s="47"/>
      <c r="N762" s="46"/>
      <c r="P762" s="47"/>
      <c r="Q762" s="47"/>
      <c r="R762" s="45"/>
      <c r="S762" s="45"/>
      <c r="T762" s="3"/>
    </row>
    <row r="763" spans="1:20">
      <c r="A763" s="35"/>
      <c r="B763" s="14"/>
      <c r="C763" s="3"/>
      <c r="D763" s="14"/>
      <c r="E763" s="14"/>
      <c r="F763" s="47"/>
      <c r="G763" s="46"/>
      <c r="I763" s="15"/>
      <c r="J763" s="15"/>
      <c r="K763" s="9"/>
      <c r="L763" s="9"/>
      <c r="M763" s="47"/>
      <c r="N763" s="46"/>
      <c r="P763" s="47"/>
      <c r="Q763" s="47"/>
      <c r="R763" s="45"/>
      <c r="S763" s="45"/>
      <c r="T763" s="3"/>
    </row>
    <row r="764" spans="1:20">
      <c r="A764" s="35"/>
      <c r="B764" s="14"/>
      <c r="C764" s="3"/>
      <c r="D764" s="14"/>
      <c r="E764" s="14"/>
      <c r="F764" s="47"/>
      <c r="G764" s="46"/>
      <c r="I764" s="15"/>
      <c r="J764" s="15"/>
      <c r="K764" s="9"/>
      <c r="L764" s="9"/>
      <c r="M764" s="47"/>
      <c r="N764" s="46"/>
      <c r="P764" s="47"/>
      <c r="Q764" s="47"/>
      <c r="R764" s="45"/>
      <c r="S764" s="45"/>
      <c r="T764" s="3"/>
    </row>
    <row r="765" spans="1:20">
      <c r="A765" s="35"/>
      <c r="B765" s="14"/>
      <c r="C765" s="3"/>
      <c r="D765" s="14"/>
      <c r="E765" s="14"/>
      <c r="F765" s="47"/>
      <c r="G765" s="46"/>
      <c r="I765" s="15"/>
      <c r="J765" s="15"/>
      <c r="K765" s="9"/>
      <c r="L765" s="9"/>
      <c r="M765" s="47"/>
      <c r="N765" s="46"/>
      <c r="P765" s="47"/>
      <c r="Q765" s="47"/>
      <c r="R765" s="45"/>
      <c r="S765" s="45"/>
      <c r="T765" s="3"/>
    </row>
    <row r="766" spans="1:20">
      <c r="A766" s="35"/>
      <c r="B766" s="14"/>
      <c r="C766" s="3"/>
      <c r="D766" s="14"/>
      <c r="E766" s="14"/>
      <c r="F766" s="47"/>
      <c r="G766" s="46"/>
      <c r="I766" s="15"/>
      <c r="J766" s="15"/>
      <c r="K766" s="9"/>
      <c r="L766" s="9"/>
      <c r="M766" s="47"/>
      <c r="N766" s="46"/>
      <c r="P766" s="47"/>
      <c r="Q766" s="47"/>
      <c r="R766" s="45"/>
      <c r="S766" s="45"/>
      <c r="T766" s="3"/>
    </row>
    <row r="767" spans="1:20">
      <c r="A767" s="35"/>
      <c r="B767" s="14"/>
      <c r="C767" s="3"/>
      <c r="D767" s="14"/>
      <c r="E767" s="14"/>
      <c r="F767" s="47"/>
      <c r="G767" s="46"/>
      <c r="I767" s="15"/>
      <c r="J767" s="15"/>
      <c r="K767" s="9"/>
      <c r="L767" s="9"/>
      <c r="M767" s="47"/>
      <c r="N767" s="46"/>
      <c r="P767" s="47"/>
      <c r="Q767" s="47"/>
      <c r="R767" s="45"/>
      <c r="S767" s="45"/>
      <c r="T767" s="3"/>
    </row>
    <row r="768" spans="1:20">
      <c r="A768" s="35"/>
      <c r="B768" s="14"/>
      <c r="C768" s="3"/>
      <c r="D768" s="14"/>
      <c r="E768" s="14"/>
      <c r="F768" s="47"/>
      <c r="G768" s="46"/>
      <c r="I768" s="15"/>
      <c r="J768" s="15"/>
      <c r="K768" s="9"/>
      <c r="L768" s="9"/>
      <c r="M768" s="47"/>
      <c r="N768" s="46"/>
      <c r="P768" s="47"/>
      <c r="Q768" s="47"/>
      <c r="R768" s="45"/>
      <c r="S768" s="45"/>
      <c r="T768" s="3"/>
    </row>
    <row r="769" spans="1:20">
      <c r="A769" s="35"/>
      <c r="B769" s="14"/>
      <c r="C769" s="3"/>
      <c r="D769" s="14"/>
      <c r="E769" s="14"/>
      <c r="F769" s="47"/>
      <c r="G769" s="46"/>
      <c r="I769" s="15"/>
      <c r="J769" s="15"/>
      <c r="K769" s="9"/>
      <c r="L769" s="9"/>
      <c r="M769" s="47"/>
      <c r="N769" s="46"/>
      <c r="P769" s="47"/>
      <c r="Q769" s="47"/>
      <c r="R769" s="45"/>
      <c r="S769" s="45"/>
      <c r="T769" s="3"/>
    </row>
    <row r="770" spans="1:20">
      <c r="A770" s="35"/>
      <c r="B770" s="14"/>
      <c r="C770" s="3"/>
      <c r="D770" s="14"/>
      <c r="E770" s="14"/>
      <c r="F770" s="47"/>
      <c r="G770" s="46"/>
      <c r="I770" s="15"/>
      <c r="J770" s="15"/>
      <c r="K770" s="9"/>
      <c r="L770" s="9"/>
      <c r="M770" s="47"/>
      <c r="N770" s="46"/>
      <c r="P770" s="47"/>
      <c r="Q770" s="47"/>
      <c r="R770" s="45"/>
      <c r="S770" s="45"/>
      <c r="T770" s="3"/>
    </row>
    <row r="771" spans="1:20">
      <c r="A771" s="35"/>
      <c r="B771" s="14"/>
      <c r="C771" s="3"/>
      <c r="D771" s="14"/>
      <c r="E771" s="14"/>
      <c r="F771" s="47"/>
      <c r="G771" s="46"/>
      <c r="I771" s="15"/>
      <c r="J771" s="15"/>
      <c r="K771" s="9"/>
      <c r="L771" s="9"/>
      <c r="M771" s="47"/>
      <c r="N771" s="46"/>
      <c r="P771" s="47"/>
      <c r="Q771" s="47"/>
      <c r="R771" s="45"/>
      <c r="S771" s="45"/>
      <c r="T771" s="3"/>
    </row>
    <row r="772" spans="1:20">
      <c r="A772" s="35"/>
      <c r="B772" s="14"/>
      <c r="C772" s="3"/>
      <c r="D772" s="14"/>
      <c r="E772" s="14"/>
      <c r="F772" s="47"/>
      <c r="G772" s="46"/>
      <c r="I772" s="15"/>
      <c r="J772" s="15"/>
      <c r="K772" s="9"/>
      <c r="L772" s="9"/>
      <c r="M772" s="47"/>
      <c r="N772" s="46"/>
      <c r="P772" s="47"/>
      <c r="Q772" s="47"/>
      <c r="R772" s="45"/>
      <c r="S772" s="45"/>
      <c r="T772" s="3"/>
    </row>
    <row r="773" spans="1:20">
      <c r="A773" s="35"/>
      <c r="B773" s="14"/>
      <c r="C773" s="3"/>
      <c r="D773" s="14"/>
      <c r="E773" s="14"/>
      <c r="F773" s="47"/>
      <c r="G773" s="46"/>
      <c r="I773" s="15"/>
      <c r="J773" s="15"/>
      <c r="K773" s="9"/>
      <c r="L773" s="9"/>
      <c r="M773" s="47"/>
      <c r="N773" s="46"/>
      <c r="P773" s="47"/>
      <c r="Q773" s="47"/>
      <c r="R773" s="45"/>
      <c r="S773" s="45"/>
      <c r="T773" s="3"/>
    </row>
    <row r="774" spans="1:20">
      <c r="A774" s="35"/>
      <c r="B774" s="14"/>
      <c r="C774" s="3"/>
      <c r="D774" s="14"/>
      <c r="E774" s="14"/>
      <c r="F774" s="47"/>
      <c r="G774" s="46"/>
      <c r="I774" s="15"/>
      <c r="J774" s="15"/>
      <c r="K774" s="9"/>
      <c r="L774" s="9"/>
      <c r="M774" s="47"/>
      <c r="N774" s="46"/>
      <c r="P774" s="47"/>
      <c r="Q774" s="47"/>
      <c r="R774" s="45"/>
      <c r="S774" s="45"/>
      <c r="T774" s="3"/>
    </row>
    <row r="775" spans="1:20">
      <c r="A775" s="35"/>
      <c r="B775" s="14"/>
      <c r="C775" s="3"/>
      <c r="D775" s="14"/>
      <c r="E775" s="14"/>
      <c r="F775" s="47"/>
      <c r="G775" s="46"/>
      <c r="I775" s="15"/>
      <c r="J775" s="15"/>
      <c r="K775" s="9"/>
      <c r="L775" s="9"/>
      <c r="M775" s="47"/>
      <c r="N775" s="46"/>
      <c r="P775" s="47"/>
      <c r="Q775" s="47"/>
      <c r="R775" s="45"/>
      <c r="S775" s="45"/>
      <c r="T775" s="3"/>
    </row>
    <row r="776" spans="1:20">
      <c r="A776" s="35"/>
      <c r="B776" s="14"/>
      <c r="C776" s="3"/>
      <c r="D776" s="14"/>
      <c r="E776" s="14"/>
      <c r="F776" s="47"/>
      <c r="G776" s="46"/>
      <c r="I776" s="15"/>
      <c r="J776" s="15"/>
      <c r="K776" s="9"/>
      <c r="L776" s="9"/>
      <c r="M776" s="47"/>
      <c r="N776" s="46"/>
      <c r="P776" s="47"/>
      <c r="Q776" s="47"/>
      <c r="R776" s="45"/>
      <c r="S776" s="45"/>
      <c r="T776" s="3"/>
    </row>
    <row r="777" spans="1:20">
      <c r="A777" s="35"/>
      <c r="B777" s="14"/>
      <c r="C777" s="3"/>
      <c r="D777" s="14"/>
      <c r="E777" s="14"/>
      <c r="F777" s="47"/>
      <c r="G777" s="46"/>
      <c r="I777" s="15"/>
      <c r="J777" s="15"/>
      <c r="K777" s="9"/>
      <c r="L777" s="9"/>
      <c r="M777" s="47"/>
      <c r="N777" s="46"/>
      <c r="P777" s="47"/>
      <c r="Q777" s="47"/>
      <c r="R777" s="45"/>
      <c r="S777" s="45"/>
      <c r="T777" s="3"/>
    </row>
    <row r="778" spans="1:20">
      <c r="A778" s="35"/>
      <c r="B778" s="14"/>
      <c r="C778" s="3"/>
      <c r="D778" s="14"/>
      <c r="E778" s="14"/>
      <c r="F778" s="47"/>
      <c r="G778" s="46"/>
      <c r="I778" s="15"/>
      <c r="J778" s="15"/>
      <c r="K778" s="9"/>
      <c r="L778" s="9"/>
      <c r="M778" s="47"/>
      <c r="N778" s="46"/>
      <c r="P778" s="47"/>
      <c r="Q778" s="47"/>
      <c r="R778" s="45"/>
      <c r="S778" s="45"/>
      <c r="T778" s="3"/>
    </row>
    <row r="779" spans="1:20">
      <c r="A779" s="35"/>
      <c r="B779" s="14"/>
      <c r="C779" s="3"/>
      <c r="D779" s="14"/>
      <c r="E779" s="14"/>
      <c r="F779" s="47"/>
      <c r="G779" s="46"/>
      <c r="I779" s="15"/>
      <c r="J779" s="15"/>
      <c r="K779" s="9"/>
      <c r="L779" s="9"/>
      <c r="M779" s="47"/>
      <c r="N779" s="46"/>
      <c r="P779" s="47"/>
      <c r="Q779" s="47"/>
      <c r="R779" s="45"/>
      <c r="S779" s="45"/>
      <c r="T779" s="3"/>
    </row>
    <row r="780" spans="1:20">
      <c r="A780" s="35"/>
      <c r="B780" s="14"/>
      <c r="C780" s="3"/>
      <c r="D780" s="14"/>
      <c r="E780" s="14"/>
      <c r="F780" s="47"/>
      <c r="G780" s="46"/>
      <c r="I780" s="15"/>
      <c r="J780" s="15"/>
      <c r="K780" s="9"/>
      <c r="L780" s="9"/>
      <c r="M780" s="47"/>
      <c r="N780" s="46"/>
      <c r="P780" s="47"/>
      <c r="Q780" s="47"/>
      <c r="R780" s="45"/>
      <c r="S780" s="45"/>
      <c r="T780" s="3"/>
    </row>
    <row r="781" spans="1:20">
      <c r="A781" s="35"/>
      <c r="B781" s="14"/>
      <c r="C781" s="3"/>
      <c r="D781" s="14"/>
      <c r="E781" s="14"/>
      <c r="F781" s="47"/>
      <c r="G781" s="46"/>
      <c r="I781" s="15"/>
      <c r="J781" s="15"/>
      <c r="K781" s="9"/>
      <c r="L781" s="9"/>
      <c r="M781" s="47"/>
      <c r="N781" s="46"/>
      <c r="P781" s="47"/>
      <c r="Q781" s="47"/>
      <c r="R781" s="45"/>
      <c r="S781" s="45"/>
      <c r="T781" s="3"/>
    </row>
    <row r="782" spans="1:20">
      <c r="A782" s="35"/>
      <c r="B782" s="14"/>
      <c r="C782" s="3"/>
      <c r="D782" s="14"/>
      <c r="E782" s="14"/>
      <c r="F782" s="47"/>
      <c r="G782" s="46"/>
      <c r="I782" s="15"/>
      <c r="J782" s="15"/>
      <c r="K782" s="9"/>
      <c r="L782" s="9"/>
      <c r="M782" s="47"/>
      <c r="N782" s="46"/>
      <c r="P782" s="47"/>
      <c r="Q782" s="47"/>
      <c r="R782" s="45"/>
      <c r="S782" s="45"/>
      <c r="T782" s="3"/>
    </row>
    <row r="783" spans="1:20">
      <c r="A783" s="35"/>
      <c r="B783" s="14"/>
      <c r="C783" s="3"/>
      <c r="D783" s="14"/>
      <c r="E783" s="14"/>
      <c r="F783" s="47"/>
      <c r="G783" s="46"/>
      <c r="I783" s="15"/>
      <c r="J783" s="15"/>
      <c r="K783" s="9"/>
      <c r="L783" s="9"/>
      <c r="M783" s="47"/>
      <c r="N783" s="46"/>
      <c r="P783" s="47"/>
      <c r="Q783" s="47"/>
      <c r="R783" s="45"/>
      <c r="S783" s="45"/>
      <c r="T783" s="3"/>
    </row>
    <row r="784" spans="1:20">
      <c r="A784" s="35"/>
      <c r="B784" s="14"/>
      <c r="C784" s="3"/>
      <c r="D784" s="14"/>
      <c r="E784" s="14"/>
      <c r="F784" s="47"/>
      <c r="G784" s="46"/>
      <c r="I784" s="15"/>
      <c r="J784" s="15"/>
      <c r="K784" s="9"/>
      <c r="L784" s="9"/>
      <c r="M784" s="47"/>
      <c r="N784" s="46"/>
      <c r="P784" s="47"/>
      <c r="Q784" s="47"/>
      <c r="R784" s="45"/>
      <c r="S784" s="45"/>
      <c r="T784" s="3"/>
    </row>
    <row r="785" spans="1:20">
      <c r="A785" s="35"/>
      <c r="B785" s="14"/>
      <c r="C785" s="3"/>
      <c r="D785" s="14"/>
      <c r="E785" s="14"/>
      <c r="F785" s="47"/>
      <c r="G785" s="46"/>
      <c r="I785" s="15"/>
      <c r="J785" s="15"/>
      <c r="K785" s="9"/>
      <c r="L785" s="9"/>
      <c r="M785" s="47"/>
      <c r="N785" s="46"/>
      <c r="P785" s="47"/>
      <c r="Q785" s="47"/>
      <c r="R785" s="45"/>
      <c r="S785" s="45"/>
      <c r="T785" s="3"/>
    </row>
    <row r="786" spans="1:20">
      <c r="A786" s="35"/>
      <c r="B786" s="14"/>
      <c r="C786" s="3"/>
      <c r="D786" s="14"/>
      <c r="E786" s="14"/>
      <c r="F786" s="47"/>
      <c r="G786" s="46"/>
      <c r="I786" s="15"/>
      <c r="J786" s="15"/>
      <c r="K786" s="9"/>
      <c r="L786" s="9"/>
      <c r="M786" s="47"/>
      <c r="N786" s="46"/>
      <c r="P786" s="47"/>
      <c r="Q786" s="47"/>
      <c r="R786" s="45"/>
      <c r="S786" s="45"/>
      <c r="T786" s="3"/>
    </row>
    <row r="787" spans="1:20">
      <c r="A787" s="35"/>
      <c r="B787" s="14"/>
      <c r="C787" s="3"/>
      <c r="D787" s="14"/>
      <c r="E787" s="14"/>
      <c r="F787" s="47"/>
      <c r="G787" s="46"/>
      <c r="I787" s="15"/>
      <c r="J787" s="15"/>
      <c r="K787" s="9"/>
      <c r="L787" s="9"/>
      <c r="M787" s="47"/>
      <c r="N787" s="46"/>
      <c r="P787" s="47"/>
      <c r="Q787" s="47"/>
      <c r="R787" s="45"/>
      <c r="S787" s="45"/>
      <c r="T787" s="3"/>
    </row>
    <row r="788" spans="1:20">
      <c r="A788" s="35"/>
      <c r="B788" s="14"/>
      <c r="C788" s="3"/>
      <c r="D788" s="14"/>
      <c r="E788" s="14"/>
      <c r="F788" s="47"/>
      <c r="G788" s="46"/>
      <c r="I788" s="15"/>
      <c r="J788" s="15"/>
      <c r="K788" s="9"/>
      <c r="L788" s="9"/>
      <c r="M788" s="47"/>
      <c r="N788" s="46"/>
      <c r="P788" s="47"/>
      <c r="Q788" s="47"/>
      <c r="R788" s="45"/>
      <c r="S788" s="45"/>
      <c r="T788" s="3"/>
    </row>
    <row r="789" spans="1:20">
      <c r="A789" s="35"/>
      <c r="B789" s="14"/>
      <c r="C789" s="3"/>
      <c r="D789" s="14"/>
      <c r="E789" s="14"/>
      <c r="F789" s="47"/>
      <c r="G789" s="46"/>
      <c r="I789" s="15"/>
      <c r="J789" s="15"/>
      <c r="K789" s="9"/>
      <c r="L789" s="9"/>
      <c r="M789" s="47"/>
      <c r="N789" s="46"/>
      <c r="P789" s="47"/>
      <c r="Q789" s="47"/>
      <c r="R789" s="45"/>
      <c r="S789" s="45"/>
      <c r="T789" s="3"/>
    </row>
    <row r="790" spans="1:20">
      <c r="A790" s="35"/>
      <c r="B790" s="14"/>
      <c r="C790" s="3"/>
      <c r="D790" s="14"/>
      <c r="E790" s="14"/>
      <c r="F790" s="47"/>
      <c r="G790" s="46"/>
      <c r="I790" s="15"/>
      <c r="J790" s="15"/>
      <c r="K790" s="9"/>
      <c r="L790" s="9"/>
      <c r="M790" s="47"/>
      <c r="N790" s="46"/>
      <c r="P790" s="47"/>
      <c r="Q790" s="47"/>
      <c r="R790" s="45"/>
      <c r="S790" s="45"/>
      <c r="T790" s="3"/>
    </row>
    <row r="791" spans="1:20">
      <c r="A791" s="35"/>
      <c r="B791" s="14"/>
      <c r="C791" s="3"/>
      <c r="D791" s="14"/>
      <c r="E791" s="14"/>
      <c r="F791" s="47"/>
      <c r="G791" s="46"/>
      <c r="I791" s="15"/>
      <c r="J791" s="15"/>
      <c r="K791" s="9"/>
      <c r="L791" s="9"/>
      <c r="M791" s="47"/>
      <c r="N791" s="46"/>
      <c r="P791" s="47"/>
      <c r="Q791" s="47"/>
      <c r="R791" s="45"/>
      <c r="S791" s="45"/>
      <c r="T791" s="3"/>
    </row>
    <row r="792" spans="1:20">
      <c r="A792" s="35"/>
      <c r="B792" s="14"/>
      <c r="C792" s="3"/>
      <c r="D792" s="14"/>
      <c r="E792" s="14"/>
      <c r="F792" s="47"/>
      <c r="G792" s="46"/>
      <c r="I792" s="15"/>
      <c r="J792" s="15"/>
      <c r="K792" s="9"/>
      <c r="L792" s="9"/>
      <c r="M792" s="47"/>
      <c r="N792" s="46"/>
      <c r="P792" s="47"/>
      <c r="Q792" s="47"/>
      <c r="R792" s="45"/>
      <c r="S792" s="45"/>
      <c r="T792" s="3"/>
    </row>
    <row r="793" spans="1:20">
      <c r="A793" s="35"/>
      <c r="B793" s="14"/>
      <c r="C793" s="3"/>
      <c r="D793" s="14"/>
      <c r="E793" s="14"/>
      <c r="F793" s="47"/>
      <c r="G793" s="46"/>
      <c r="I793" s="15"/>
      <c r="J793" s="15"/>
      <c r="K793" s="9"/>
      <c r="L793" s="9"/>
      <c r="M793" s="47"/>
      <c r="N793" s="46"/>
      <c r="P793" s="47"/>
      <c r="Q793" s="47"/>
      <c r="R793" s="45"/>
      <c r="S793" s="45"/>
      <c r="T793" s="3"/>
    </row>
    <row r="794" spans="1:20">
      <c r="A794" s="35"/>
      <c r="B794" s="14"/>
      <c r="C794" s="3"/>
      <c r="D794" s="14"/>
      <c r="E794" s="14"/>
      <c r="F794" s="47"/>
      <c r="G794" s="46"/>
      <c r="I794" s="15"/>
      <c r="J794" s="15"/>
      <c r="K794" s="9"/>
      <c r="L794" s="9"/>
      <c r="M794" s="47"/>
      <c r="N794" s="46"/>
      <c r="P794" s="47"/>
      <c r="Q794" s="47"/>
      <c r="R794" s="45"/>
      <c r="S794" s="45"/>
      <c r="T794" s="3"/>
    </row>
    <row r="795" spans="1:20">
      <c r="A795" s="35"/>
      <c r="B795" s="14"/>
      <c r="C795" s="3"/>
      <c r="D795" s="14"/>
      <c r="E795" s="14"/>
      <c r="F795" s="47"/>
      <c r="G795" s="46"/>
      <c r="I795" s="15"/>
      <c r="J795" s="15"/>
      <c r="K795" s="9"/>
      <c r="L795" s="9"/>
      <c r="M795" s="47"/>
      <c r="N795" s="46"/>
      <c r="P795" s="47"/>
      <c r="Q795" s="47"/>
      <c r="R795" s="45"/>
      <c r="S795" s="45"/>
      <c r="T795" s="3"/>
    </row>
    <row r="796" spans="1:20">
      <c r="A796" s="35"/>
      <c r="B796" s="14"/>
      <c r="C796" s="3"/>
      <c r="D796" s="14"/>
      <c r="E796" s="14"/>
      <c r="F796" s="47"/>
      <c r="G796" s="46"/>
      <c r="I796" s="15"/>
      <c r="J796" s="15"/>
      <c r="K796" s="9"/>
      <c r="L796" s="9"/>
      <c r="M796" s="47"/>
      <c r="N796" s="46"/>
      <c r="P796" s="47"/>
      <c r="Q796" s="47"/>
      <c r="R796" s="45"/>
      <c r="S796" s="45"/>
      <c r="T796" s="3"/>
    </row>
    <row r="797" spans="1:20">
      <c r="A797" s="35"/>
      <c r="B797" s="14"/>
      <c r="C797" s="3"/>
      <c r="D797" s="14"/>
      <c r="E797" s="14"/>
      <c r="F797" s="47"/>
      <c r="G797" s="46"/>
      <c r="I797" s="15"/>
      <c r="J797" s="15"/>
      <c r="K797" s="9"/>
      <c r="L797" s="9"/>
      <c r="M797" s="47"/>
      <c r="N797" s="46"/>
      <c r="P797" s="47"/>
      <c r="Q797" s="47"/>
      <c r="R797" s="45"/>
      <c r="S797" s="45"/>
      <c r="T797" s="3"/>
    </row>
    <row r="798" spans="1:20">
      <c r="A798" s="35"/>
      <c r="B798" s="14"/>
      <c r="C798" s="3"/>
      <c r="D798" s="14"/>
      <c r="E798" s="14"/>
      <c r="F798" s="47"/>
      <c r="G798" s="46"/>
      <c r="I798" s="15"/>
      <c r="J798" s="15"/>
      <c r="K798" s="9"/>
      <c r="L798" s="9"/>
      <c r="M798" s="47"/>
      <c r="N798" s="46"/>
      <c r="P798" s="47"/>
      <c r="Q798" s="47"/>
      <c r="R798" s="45"/>
      <c r="S798" s="45"/>
      <c r="T798" s="3"/>
    </row>
    <row r="799" spans="1:20">
      <c r="A799" s="35"/>
      <c r="B799" s="14"/>
      <c r="C799" s="3"/>
      <c r="D799" s="14"/>
      <c r="E799" s="14"/>
      <c r="F799" s="47"/>
      <c r="G799" s="46"/>
      <c r="I799" s="15"/>
      <c r="J799" s="15"/>
      <c r="K799" s="9"/>
      <c r="L799" s="9"/>
      <c r="M799" s="47"/>
      <c r="N799" s="46"/>
      <c r="P799" s="47"/>
      <c r="Q799" s="47"/>
      <c r="R799" s="45"/>
      <c r="S799" s="45"/>
      <c r="T799" s="3"/>
    </row>
    <row r="800" spans="1:20">
      <c r="A800" s="35"/>
      <c r="B800" s="14"/>
      <c r="C800" s="3"/>
      <c r="D800" s="14"/>
      <c r="E800" s="14"/>
      <c r="F800" s="47"/>
      <c r="G800" s="46"/>
      <c r="I800" s="15"/>
      <c r="J800" s="15"/>
      <c r="K800" s="9"/>
      <c r="L800" s="9"/>
      <c r="M800" s="47"/>
      <c r="N800" s="46"/>
      <c r="P800" s="47"/>
      <c r="Q800" s="47"/>
      <c r="R800" s="45"/>
      <c r="S800" s="45"/>
      <c r="T800" s="3"/>
    </row>
    <row r="801" spans="1:20">
      <c r="A801" s="35"/>
      <c r="B801" s="14"/>
      <c r="C801" s="3"/>
      <c r="D801" s="14"/>
      <c r="E801" s="14"/>
      <c r="F801" s="47"/>
      <c r="G801" s="46"/>
      <c r="I801" s="15"/>
      <c r="J801" s="15"/>
      <c r="K801" s="9"/>
      <c r="L801" s="9"/>
      <c r="M801" s="47"/>
      <c r="N801" s="46"/>
      <c r="P801" s="47"/>
      <c r="Q801" s="47"/>
      <c r="R801" s="45"/>
      <c r="S801" s="45"/>
      <c r="T801" s="3"/>
    </row>
    <row r="802" spans="1:20">
      <c r="A802" s="35"/>
      <c r="B802" s="14"/>
      <c r="C802" s="3"/>
      <c r="D802" s="14"/>
      <c r="E802" s="14"/>
      <c r="F802" s="47"/>
      <c r="G802" s="46"/>
      <c r="I802" s="15"/>
      <c r="J802" s="15"/>
      <c r="K802" s="9"/>
      <c r="L802" s="9"/>
      <c r="M802" s="47"/>
      <c r="N802" s="46"/>
      <c r="P802" s="47"/>
      <c r="Q802" s="47"/>
      <c r="R802" s="45"/>
      <c r="S802" s="45"/>
      <c r="T802" s="3"/>
    </row>
    <row r="803" spans="1:20">
      <c r="A803" s="35"/>
      <c r="B803" s="14"/>
      <c r="C803" s="3"/>
      <c r="D803" s="14"/>
      <c r="E803" s="14"/>
      <c r="F803" s="47"/>
      <c r="G803" s="46"/>
      <c r="I803" s="15"/>
      <c r="J803" s="15"/>
      <c r="K803" s="9"/>
      <c r="L803" s="9"/>
      <c r="M803" s="47"/>
      <c r="N803" s="46"/>
      <c r="P803" s="47"/>
      <c r="Q803" s="47"/>
      <c r="R803" s="45"/>
      <c r="S803" s="45"/>
      <c r="T803" s="3"/>
    </row>
    <row r="804" spans="1:20">
      <c r="A804" s="35"/>
      <c r="B804" s="14"/>
      <c r="C804" s="3"/>
      <c r="D804" s="14"/>
      <c r="E804" s="14"/>
      <c r="F804" s="47"/>
      <c r="G804" s="46"/>
      <c r="I804" s="15"/>
      <c r="J804" s="15"/>
      <c r="K804" s="9"/>
      <c r="L804" s="9"/>
      <c r="M804" s="47"/>
      <c r="N804" s="46"/>
      <c r="P804" s="47"/>
      <c r="Q804" s="47"/>
      <c r="R804" s="45"/>
      <c r="S804" s="45"/>
      <c r="T804" s="3"/>
    </row>
    <row r="805" spans="1:20">
      <c r="A805" s="35"/>
      <c r="B805" s="14"/>
      <c r="C805" s="3"/>
      <c r="D805" s="14"/>
      <c r="E805" s="14"/>
      <c r="F805" s="47"/>
      <c r="G805" s="46"/>
      <c r="I805" s="15"/>
      <c r="J805" s="15"/>
      <c r="K805" s="9"/>
      <c r="L805" s="9"/>
      <c r="M805" s="47"/>
      <c r="N805" s="46"/>
      <c r="P805" s="47"/>
      <c r="Q805" s="47"/>
      <c r="R805" s="45"/>
      <c r="S805" s="45"/>
      <c r="T805" s="3"/>
    </row>
    <row r="806" spans="1:20">
      <c r="A806" s="35"/>
      <c r="B806" s="14"/>
      <c r="C806" s="3"/>
      <c r="D806" s="14"/>
      <c r="E806" s="14"/>
      <c r="F806" s="47"/>
      <c r="G806" s="46"/>
      <c r="I806" s="15"/>
      <c r="J806" s="15"/>
      <c r="K806" s="9"/>
      <c r="L806" s="9"/>
      <c r="M806" s="47"/>
      <c r="N806" s="46"/>
      <c r="P806" s="47"/>
      <c r="Q806" s="47"/>
      <c r="R806" s="45"/>
      <c r="S806" s="45"/>
      <c r="T806" s="3"/>
    </row>
    <row r="807" spans="1:20">
      <c r="A807" s="35"/>
      <c r="B807" s="14"/>
      <c r="C807" s="3"/>
      <c r="D807" s="14"/>
      <c r="E807" s="14"/>
      <c r="F807" s="47"/>
      <c r="G807" s="46"/>
      <c r="I807" s="15"/>
      <c r="J807" s="15"/>
      <c r="K807" s="9"/>
      <c r="L807" s="9"/>
      <c r="M807" s="47"/>
      <c r="N807" s="46"/>
      <c r="P807" s="47"/>
      <c r="Q807" s="47"/>
      <c r="R807" s="45"/>
      <c r="S807" s="45"/>
      <c r="T807" s="3"/>
    </row>
    <row r="808" spans="1:20">
      <c r="A808" s="35"/>
      <c r="B808" s="14"/>
      <c r="C808" s="3"/>
      <c r="D808" s="14"/>
      <c r="E808" s="14"/>
      <c r="F808" s="47"/>
      <c r="G808" s="46"/>
      <c r="I808" s="15"/>
      <c r="J808" s="15"/>
      <c r="K808" s="9"/>
      <c r="L808" s="9"/>
      <c r="M808" s="47"/>
      <c r="N808" s="46"/>
      <c r="P808" s="47"/>
      <c r="Q808" s="47"/>
      <c r="R808" s="45"/>
      <c r="S808" s="45"/>
      <c r="T808" s="3"/>
    </row>
    <row r="809" spans="1:20">
      <c r="A809" s="35"/>
      <c r="B809" s="14"/>
      <c r="C809" s="3"/>
      <c r="D809" s="14"/>
      <c r="E809" s="14"/>
      <c r="F809" s="47"/>
      <c r="G809" s="46"/>
      <c r="I809" s="15"/>
      <c r="J809" s="15"/>
      <c r="K809" s="9"/>
      <c r="L809" s="9"/>
      <c r="M809" s="47"/>
      <c r="N809" s="46"/>
      <c r="P809" s="47"/>
      <c r="Q809" s="47"/>
      <c r="R809" s="45"/>
      <c r="S809" s="45"/>
      <c r="T809" s="3"/>
    </row>
    <row r="810" spans="1:20">
      <c r="A810" s="35"/>
      <c r="B810" s="14"/>
      <c r="C810" s="3"/>
      <c r="D810" s="14"/>
      <c r="E810" s="14"/>
      <c r="F810" s="47"/>
      <c r="G810" s="46"/>
      <c r="I810" s="15"/>
      <c r="J810" s="15"/>
      <c r="K810" s="9"/>
      <c r="L810" s="9"/>
      <c r="M810" s="47"/>
      <c r="N810" s="46"/>
      <c r="P810" s="47"/>
      <c r="Q810" s="47"/>
      <c r="R810" s="45"/>
      <c r="S810" s="45"/>
      <c r="T810" s="3"/>
    </row>
    <row r="811" spans="1:20">
      <c r="A811" s="35"/>
      <c r="B811" s="14"/>
      <c r="C811" s="3"/>
      <c r="D811" s="14"/>
      <c r="E811" s="14"/>
      <c r="F811" s="47"/>
      <c r="G811" s="46"/>
      <c r="I811" s="15"/>
      <c r="J811" s="15"/>
      <c r="K811" s="9"/>
      <c r="L811" s="9"/>
      <c r="M811" s="47"/>
      <c r="N811" s="46"/>
      <c r="P811" s="47"/>
      <c r="Q811" s="47"/>
      <c r="R811" s="45"/>
      <c r="S811" s="45"/>
      <c r="T811" s="3"/>
    </row>
    <row r="812" spans="1:20">
      <c r="A812" s="35"/>
      <c r="B812" s="14"/>
      <c r="C812" s="3"/>
      <c r="D812" s="14"/>
      <c r="E812" s="14"/>
      <c r="F812" s="47"/>
      <c r="G812" s="46"/>
      <c r="I812" s="15"/>
      <c r="J812" s="15"/>
      <c r="K812" s="9"/>
      <c r="L812" s="9"/>
      <c r="M812" s="47"/>
      <c r="N812" s="46"/>
      <c r="P812" s="47"/>
      <c r="Q812" s="47"/>
      <c r="R812" s="45"/>
      <c r="S812" s="45"/>
      <c r="T812" s="3"/>
    </row>
    <row r="813" spans="1:20">
      <c r="A813" s="35"/>
      <c r="B813" s="14"/>
      <c r="C813" s="3"/>
      <c r="D813" s="14"/>
      <c r="E813" s="14"/>
      <c r="F813" s="47"/>
      <c r="G813" s="46"/>
      <c r="I813" s="15"/>
      <c r="J813" s="15"/>
      <c r="K813" s="9"/>
      <c r="L813" s="9"/>
      <c r="M813" s="47"/>
      <c r="N813" s="46"/>
      <c r="P813" s="47"/>
      <c r="Q813" s="47"/>
      <c r="R813" s="45"/>
      <c r="S813" s="45"/>
      <c r="T813" s="3"/>
    </row>
    <row r="814" spans="1:20">
      <c r="A814" s="35"/>
      <c r="B814" s="14"/>
      <c r="C814" s="3"/>
      <c r="D814" s="14"/>
      <c r="E814" s="14"/>
      <c r="F814" s="47"/>
      <c r="G814" s="46"/>
      <c r="I814" s="15"/>
      <c r="J814" s="15"/>
      <c r="K814" s="9"/>
      <c r="L814" s="9"/>
      <c r="M814" s="47"/>
      <c r="N814" s="46"/>
      <c r="P814" s="47"/>
      <c r="Q814" s="47"/>
      <c r="R814" s="45"/>
      <c r="S814" s="45"/>
      <c r="T814" s="3"/>
    </row>
    <row r="815" spans="1:20">
      <c r="A815" s="35"/>
      <c r="B815" s="14"/>
      <c r="C815" s="3"/>
      <c r="D815" s="14"/>
      <c r="E815" s="14"/>
      <c r="F815" s="47"/>
      <c r="G815" s="46"/>
      <c r="I815" s="15"/>
      <c r="J815" s="15"/>
      <c r="K815" s="9"/>
      <c r="L815" s="9"/>
      <c r="M815" s="47"/>
      <c r="N815" s="46"/>
      <c r="P815" s="47"/>
      <c r="Q815" s="47"/>
      <c r="R815" s="45"/>
      <c r="S815" s="45"/>
      <c r="T815" s="3"/>
    </row>
    <row r="816" spans="1:20">
      <c r="A816" s="35"/>
      <c r="B816" s="14"/>
      <c r="C816" s="3"/>
      <c r="D816" s="14"/>
      <c r="E816" s="14"/>
      <c r="F816" s="47"/>
      <c r="G816" s="46"/>
      <c r="I816" s="15"/>
      <c r="J816" s="15"/>
      <c r="K816" s="9"/>
      <c r="L816" s="9"/>
      <c r="M816" s="47"/>
      <c r="N816" s="46"/>
      <c r="P816" s="47"/>
      <c r="Q816" s="47"/>
      <c r="R816" s="45"/>
      <c r="S816" s="45"/>
      <c r="T816" s="3"/>
    </row>
    <row r="817" spans="1:20">
      <c r="A817" s="35"/>
      <c r="B817" s="14"/>
      <c r="C817" s="3"/>
      <c r="D817" s="14"/>
      <c r="E817" s="14"/>
      <c r="F817" s="47"/>
      <c r="G817" s="46"/>
      <c r="I817" s="15"/>
      <c r="J817" s="15"/>
      <c r="K817" s="9"/>
      <c r="L817" s="9"/>
      <c r="M817" s="47"/>
      <c r="N817" s="46"/>
      <c r="P817" s="47"/>
      <c r="Q817" s="47"/>
      <c r="R817" s="45"/>
      <c r="S817" s="45"/>
      <c r="T817" s="3"/>
    </row>
    <row r="818" spans="1:20">
      <c r="A818" s="35"/>
      <c r="B818" s="14"/>
      <c r="C818" s="3"/>
      <c r="D818" s="14"/>
      <c r="E818" s="14"/>
      <c r="F818" s="47"/>
      <c r="G818" s="46"/>
      <c r="I818" s="15"/>
      <c r="J818" s="15"/>
      <c r="K818" s="9"/>
      <c r="L818" s="9"/>
      <c r="M818" s="47"/>
      <c r="N818" s="46"/>
      <c r="P818" s="47"/>
      <c r="Q818" s="47"/>
      <c r="R818" s="45"/>
      <c r="S818" s="45"/>
      <c r="T818" s="3"/>
    </row>
    <row r="819" spans="1:20">
      <c r="A819" s="35"/>
      <c r="B819" s="14"/>
      <c r="C819" s="3"/>
      <c r="D819" s="14"/>
      <c r="E819" s="14"/>
      <c r="F819" s="47"/>
      <c r="G819" s="46"/>
      <c r="I819" s="15"/>
      <c r="J819" s="15"/>
      <c r="K819" s="9"/>
      <c r="L819" s="9"/>
      <c r="M819" s="47"/>
      <c r="N819" s="46"/>
      <c r="P819" s="47"/>
      <c r="Q819" s="47"/>
      <c r="R819" s="45"/>
      <c r="S819" s="45"/>
      <c r="T819" s="3"/>
    </row>
    <row r="820" spans="1:20">
      <c r="A820" s="35"/>
      <c r="B820" s="14"/>
      <c r="C820" s="3"/>
      <c r="D820" s="14"/>
      <c r="E820" s="14"/>
      <c r="F820" s="47"/>
      <c r="G820" s="46"/>
      <c r="I820" s="15"/>
      <c r="J820" s="15"/>
      <c r="K820" s="9"/>
      <c r="L820" s="9"/>
      <c r="M820" s="47"/>
      <c r="N820" s="46"/>
      <c r="P820" s="47"/>
      <c r="Q820" s="47"/>
      <c r="R820" s="45"/>
      <c r="S820" s="45"/>
      <c r="T820" s="3"/>
    </row>
    <row r="821" spans="1:20">
      <c r="A821" s="35"/>
      <c r="B821" s="14"/>
      <c r="C821" s="3"/>
      <c r="D821" s="14"/>
      <c r="E821" s="14"/>
      <c r="F821" s="47"/>
      <c r="G821" s="46"/>
      <c r="I821" s="15"/>
      <c r="J821" s="15"/>
      <c r="K821" s="9"/>
      <c r="L821" s="9"/>
      <c r="M821" s="47"/>
      <c r="N821" s="46"/>
      <c r="P821" s="47"/>
      <c r="Q821" s="47"/>
      <c r="R821" s="45"/>
      <c r="S821" s="45"/>
      <c r="T821" s="3"/>
    </row>
    <row r="822" spans="1:20">
      <c r="A822" s="35"/>
      <c r="B822" s="14"/>
      <c r="C822" s="3"/>
      <c r="D822" s="14"/>
      <c r="E822" s="14"/>
      <c r="F822" s="47"/>
      <c r="G822" s="46"/>
      <c r="I822" s="15"/>
      <c r="J822" s="15"/>
      <c r="K822" s="9"/>
      <c r="L822" s="9"/>
      <c r="M822" s="47"/>
      <c r="N822" s="46"/>
      <c r="P822" s="47"/>
      <c r="Q822" s="47"/>
      <c r="R822" s="45"/>
      <c r="S822" s="45"/>
      <c r="T822" s="3"/>
    </row>
    <row r="823" spans="1:20">
      <c r="A823" s="35"/>
      <c r="B823" s="14"/>
      <c r="C823" s="3"/>
      <c r="D823" s="14"/>
      <c r="E823" s="14"/>
      <c r="F823" s="47"/>
      <c r="G823" s="46"/>
      <c r="I823" s="15"/>
      <c r="J823" s="15"/>
      <c r="K823" s="9"/>
      <c r="L823" s="9"/>
      <c r="M823" s="47"/>
      <c r="N823" s="46"/>
      <c r="P823" s="47"/>
      <c r="Q823" s="47"/>
      <c r="R823" s="45"/>
      <c r="S823" s="45"/>
      <c r="T823" s="3"/>
    </row>
    <row r="824" spans="1:20">
      <c r="A824" s="35"/>
      <c r="B824" s="14"/>
      <c r="C824" s="3"/>
      <c r="D824" s="14"/>
      <c r="E824" s="14"/>
      <c r="F824" s="47"/>
      <c r="G824" s="46"/>
      <c r="I824" s="15"/>
      <c r="J824" s="15"/>
      <c r="K824" s="9"/>
      <c r="L824" s="9"/>
      <c r="M824" s="47"/>
      <c r="N824" s="46"/>
      <c r="P824" s="47"/>
      <c r="Q824" s="47"/>
      <c r="R824" s="45"/>
      <c r="S824" s="45"/>
      <c r="T824" s="3"/>
    </row>
    <row r="825" spans="1:20">
      <c r="A825" s="35"/>
      <c r="B825" s="14"/>
      <c r="C825" s="3"/>
      <c r="D825" s="14"/>
      <c r="E825" s="14"/>
      <c r="F825" s="47"/>
      <c r="G825" s="46"/>
      <c r="I825" s="15"/>
      <c r="J825" s="15"/>
      <c r="K825" s="9"/>
      <c r="L825" s="9"/>
      <c r="M825" s="47"/>
      <c r="N825" s="46"/>
      <c r="P825" s="47"/>
      <c r="Q825" s="47"/>
      <c r="R825" s="45"/>
      <c r="S825" s="45"/>
      <c r="T825" s="3"/>
    </row>
    <row r="826" spans="1:20">
      <c r="A826" s="35"/>
      <c r="B826" s="14"/>
      <c r="C826" s="3"/>
      <c r="D826" s="14"/>
      <c r="E826" s="14"/>
      <c r="F826" s="47"/>
      <c r="G826" s="46"/>
      <c r="I826" s="15"/>
      <c r="J826" s="15"/>
      <c r="K826" s="9"/>
      <c r="L826" s="9"/>
      <c r="M826" s="47"/>
      <c r="N826" s="46"/>
      <c r="P826" s="47"/>
      <c r="Q826" s="47"/>
      <c r="R826" s="45"/>
      <c r="S826" s="45"/>
      <c r="T826" s="3"/>
    </row>
    <row r="827" spans="1:20">
      <c r="A827" s="35"/>
      <c r="B827" s="14"/>
      <c r="C827" s="3"/>
      <c r="D827" s="14"/>
      <c r="E827" s="14"/>
      <c r="F827" s="47"/>
      <c r="G827" s="46"/>
      <c r="I827" s="15"/>
      <c r="J827" s="15"/>
      <c r="K827" s="9"/>
      <c r="L827" s="9"/>
      <c r="M827" s="47"/>
      <c r="N827" s="46"/>
      <c r="P827" s="47"/>
      <c r="Q827" s="47"/>
      <c r="R827" s="45"/>
      <c r="S827" s="45"/>
      <c r="T827" s="3"/>
    </row>
    <row r="828" spans="1:20">
      <c r="A828" s="35"/>
      <c r="B828" s="14"/>
      <c r="C828" s="3"/>
      <c r="D828" s="14"/>
      <c r="E828" s="14"/>
      <c r="F828" s="47"/>
      <c r="G828" s="46"/>
      <c r="I828" s="15"/>
      <c r="J828" s="15"/>
      <c r="K828" s="9"/>
      <c r="L828" s="9"/>
      <c r="M828" s="47"/>
      <c r="N828" s="46"/>
      <c r="P828" s="47"/>
      <c r="Q828" s="47"/>
      <c r="R828" s="45"/>
      <c r="S828" s="45"/>
      <c r="T828" s="3"/>
    </row>
    <row r="829" spans="1:20">
      <c r="A829" s="35"/>
      <c r="B829" s="14"/>
      <c r="C829" s="3"/>
      <c r="D829" s="14"/>
      <c r="E829" s="14"/>
      <c r="F829" s="47"/>
      <c r="G829" s="46"/>
      <c r="I829" s="15"/>
      <c r="J829" s="15"/>
      <c r="K829" s="9"/>
      <c r="L829" s="9"/>
      <c r="M829" s="47"/>
      <c r="N829" s="46"/>
      <c r="P829" s="47"/>
      <c r="Q829" s="47"/>
      <c r="R829" s="45"/>
      <c r="S829" s="45"/>
      <c r="T829" s="3"/>
    </row>
    <row r="830" spans="1:20">
      <c r="A830" s="35"/>
      <c r="B830" s="14"/>
      <c r="C830" s="3"/>
      <c r="D830" s="14"/>
      <c r="E830" s="14"/>
      <c r="F830" s="47"/>
      <c r="G830" s="46"/>
      <c r="I830" s="15"/>
      <c r="J830" s="15"/>
      <c r="K830" s="9"/>
      <c r="L830" s="9"/>
      <c r="M830" s="47"/>
      <c r="N830" s="46"/>
      <c r="P830" s="47"/>
      <c r="Q830" s="47"/>
      <c r="R830" s="45"/>
      <c r="S830" s="45"/>
      <c r="T830" s="3"/>
    </row>
    <row r="831" spans="1:20">
      <c r="A831" s="35"/>
      <c r="B831" s="14"/>
      <c r="C831" s="3"/>
      <c r="D831" s="14"/>
      <c r="E831" s="14"/>
      <c r="F831" s="47"/>
      <c r="G831" s="46"/>
      <c r="I831" s="15"/>
      <c r="J831" s="15"/>
      <c r="K831" s="9"/>
      <c r="L831" s="9"/>
      <c r="M831" s="47"/>
      <c r="N831" s="46"/>
      <c r="P831" s="47"/>
      <c r="Q831" s="47"/>
      <c r="R831" s="45"/>
      <c r="S831" s="45"/>
      <c r="T831" s="3"/>
    </row>
    <row r="832" spans="1:20">
      <c r="A832" s="35"/>
      <c r="B832" s="14"/>
      <c r="C832" s="3"/>
      <c r="D832" s="14"/>
      <c r="E832" s="14"/>
      <c r="F832" s="47"/>
      <c r="G832" s="46"/>
      <c r="I832" s="15"/>
      <c r="J832" s="15"/>
      <c r="K832" s="9"/>
      <c r="L832" s="9"/>
      <c r="M832" s="47"/>
      <c r="N832" s="46"/>
      <c r="P832" s="47"/>
      <c r="Q832" s="47"/>
      <c r="R832" s="45"/>
      <c r="S832" s="45"/>
      <c r="T832" s="3"/>
    </row>
    <row r="833" spans="1:20">
      <c r="A833" s="35"/>
      <c r="B833" s="14"/>
      <c r="C833" s="3"/>
      <c r="D833" s="14"/>
      <c r="E833" s="14"/>
      <c r="F833" s="47"/>
      <c r="G833" s="46"/>
      <c r="I833" s="15"/>
      <c r="J833" s="15"/>
      <c r="K833" s="9"/>
      <c r="L833" s="9"/>
      <c r="M833" s="47"/>
      <c r="N833" s="46"/>
      <c r="P833" s="47"/>
      <c r="Q833" s="47"/>
      <c r="R833" s="45"/>
      <c r="S833" s="45"/>
      <c r="T833" s="3"/>
    </row>
    <row r="834" spans="1:20">
      <c r="A834" s="35"/>
      <c r="B834" s="14"/>
      <c r="C834" s="3"/>
      <c r="D834" s="14"/>
      <c r="E834" s="14"/>
      <c r="F834" s="47"/>
      <c r="G834" s="46"/>
      <c r="I834" s="15"/>
      <c r="J834" s="15"/>
      <c r="K834" s="9"/>
      <c r="L834" s="9"/>
      <c r="M834" s="47"/>
      <c r="N834" s="46"/>
      <c r="P834" s="47"/>
      <c r="Q834" s="47"/>
      <c r="R834" s="45"/>
      <c r="S834" s="45"/>
      <c r="T834" s="3"/>
    </row>
    <row r="835" spans="1:20">
      <c r="A835" s="35"/>
      <c r="B835" s="14"/>
      <c r="C835" s="3"/>
      <c r="D835" s="14"/>
      <c r="E835" s="14"/>
      <c r="F835" s="47"/>
      <c r="G835" s="46"/>
      <c r="I835" s="15"/>
      <c r="J835" s="15"/>
      <c r="K835" s="9"/>
      <c r="L835" s="9"/>
      <c r="M835" s="47"/>
      <c r="N835" s="46"/>
      <c r="P835" s="47"/>
      <c r="Q835" s="47"/>
      <c r="R835" s="45"/>
      <c r="S835" s="45"/>
      <c r="T835" s="3"/>
    </row>
    <row r="836" spans="1:20">
      <c r="A836" s="35"/>
      <c r="B836" s="14"/>
      <c r="C836" s="3"/>
      <c r="D836" s="14"/>
      <c r="E836" s="14"/>
      <c r="F836" s="47"/>
      <c r="G836" s="46"/>
      <c r="I836" s="15"/>
      <c r="J836" s="15"/>
      <c r="K836" s="9"/>
      <c r="L836" s="9"/>
      <c r="M836" s="47"/>
      <c r="N836" s="46"/>
      <c r="P836" s="47"/>
      <c r="Q836" s="47"/>
      <c r="R836" s="45"/>
      <c r="S836" s="45"/>
      <c r="T836" s="3"/>
    </row>
    <row r="837" spans="1:20">
      <c r="A837" s="35"/>
      <c r="B837" s="14"/>
      <c r="C837" s="3"/>
      <c r="D837" s="14"/>
      <c r="E837" s="14"/>
      <c r="F837" s="47"/>
      <c r="G837" s="46"/>
      <c r="I837" s="15"/>
      <c r="J837" s="15"/>
      <c r="K837" s="9"/>
      <c r="L837" s="9"/>
      <c r="M837" s="47"/>
      <c r="N837" s="46"/>
      <c r="P837" s="47"/>
      <c r="Q837" s="47"/>
      <c r="R837" s="45"/>
      <c r="S837" s="45"/>
      <c r="T837" s="3"/>
    </row>
    <row r="838" spans="1:20">
      <c r="A838" s="35"/>
      <c r="B838" s="14"/>
      <c r="C838" s="3"/>
      <c r="D838" s="14"/>
      <c r="E838" s="14"/>
      <c r="F838" s="47"/>
      <c r="G838" s="46"/>
      <c r="I838" s="15"/>
      <c r="J838" s="15"/>
      <c r="K838" s="9"/>
      <c r="L838" s="9"/>
      <c r="M838" s="47"/>
      <c r="N838" s="46"/>
      <c r="P838" s="47"/>
      <c r="Q838" s="47"/>
      <c r="R838" s="45"/>
      <c r="S838" s="45"/>
      <c r="T838" s="3"/>
    </row>
    <row r="839" spans="1:20">
      <c r="A839" s="35"/>
      <c r="B839" s="14"/>
      <c r="C839" s="3"/>
      <c r="D839" s="14"/>
      <c r="E839" s="14"/>
      <c r="F839" s="47"/>
      <c r="G839" s="46"/>
      <c r="I839" s="15"/>
      <c r="J839" s="15"/>
      <c r="K839" s="9"/>
      <c r="L839" s="9"/>
      <c r="M839" s="47"/>
      <c r="N839" s="46"/>
      <c r="P839" s="47"/>
      <c r="Q839" s="47"/>
      <c r="R839" s="45"/>
      <c r="S839" s="45"/>
      <c r="T839" s="3"/>
    </row>
    <row r="840" spans="1:20">
      <c r="A840" s="35"/>
      <c r="B840" s="14"/>
      <c r="C840" s="3"/>
      <c r="D840" s="14"/>
      <c r="E840" s="14"/>
      <c r="F840" s="47"/>
      <c r="G840" s="46"/>
      <c r="I840" s="15"/>
      <c r="J840" s="15"/>
      <c r="K840" s="9"/>
      <c r="L840" s="9"/>
      <c r="M840" s="47"/>
      <c r="N840" s="46"/>
      <c r="P840" s="47"/>
      <c r="Q840" s="47"/>
      <c r="R840" s="45"/>
      <c r="S840" s="45"/>
      <c r="T840" s="3"/>
    </row>
    <row r="841" spans="1:20">
      <c r="A841" s="35"/>
      <c r="B841" s="14"/>
      <c r="C841" s="3"/>
      <c r="D841" s="14"/>
      <c r="E841" s="14"/>
      <c r="F841" s="47"/>
      <c r="G841" s="46"/>
      <c r="I841" s="15"/>
      <c r="J841" s="15"/>
      <c r="K841" s="9"/>
      <c r="L841" s="9"/>
      <c r="M841" s="47"/>
      <c r="N841" s="46"/>
      <c r="P841" s="47"/>
      <c r="Q841" s="47"/>
      <c r="R841" s="45"/>
      <c r="S841" s="45"/>
      <c r="T841" s="3"/>
    </row>
    <row r="842" spans="1:20">
      <c r="A842" s="35"/>
      <c r="B842" s="14"/>
      <c r="C842" s="3"/>
      <c r="D842" s="14"/>
      <c r="E842" s="14"/>
      <c r="F842" s="47"/>
      <c r="G842" s="46"/>
      <c r="I842" s="15"/>
      <c r="J842" s="15"/>
      <c r="K842" s="9"/>
      <c r="L842" s="9"/>
      <c r="M842" s="47"/>
      <c r="N842" s="46"/>
      <c r="P842" s="47"/>
      <c r="Q842" s="47"/>
      <c r="R842" s="45"/>
      <c r="S842" s="45"/>
      <c r="T842" s="3"/>
    </row>
    <row r="843" spans="1:20">
      <c r="A843" s="35"/>
      <c r="B843" s="14"/>
      <c r="C843" s="3"/>
      <c r="D843" s="14"/>
      <c r="E843" s="14"/>
      <c r="F843" s="47"/>
      <c r="G843" s="46"/>
      <c r="I843" s="15"/>
      <c r="J843" s="15"/>
      <c r="K843" s="9"/>
      <c r="L843" s="9"/>
      <c r="M843" s="47"/>
      <c r="N843" s="46"/>
      <c r="P843" s="47"/>
      <c r="Q843" s="47"/>
      <c r="R843" s="45"/>
      <c r="S843" s="45"/>
      <c r="T843" s="3"/>
    </row>
    <row r="844" spans="1:20">
      <c r="A844" s="35"/>
      <c r="B844" s="14"/>
      <c r="C844" s="3"/>
      <c r="D844" s="14"/>
      <c r="E844" s="14"/>
      <c r="F844" s="47"/>
      <c r="G844" s="46"/>
      <c r="I844" s="15"/>
      <c r="J844" s="15"/>
      <c r="K844" s="9"/>
      <c r="L844" s="9"/>
      <c r="M844" s="47"/>
      <c r="N844" s="46"/>
      <c r="P844" s="47"/>
      <c r="Q844" s="47"/>
      <c r="R844" s="45"/>
      <c r="S844" s="45"/>
      <c r="T844" s="3"/>
    </row>
    <row r="845" spans="1:20">
      <c r="A845" s="35"/>
      <c r="B845" s="14"/>
      <c r="C845" s="3"/>
      <c r="D845" s="14"/>
      <c r="E845" s="14"/>
      <c r="F845" s="47"/>
      <c r="G845" s="46"/>
      <c r="I845" s="15"/>
      <c r="J845" s="15"/>
      <c r="K845" s="9"/>
      <c r="L845" s="9"/>
      <c r="M845" s="47"/>
      <c r="N845" s="46"/>
      <c r="P845" s="47"/>
      <c r="Q845" s="47"/>
      <c r="R845" s="45"/>
      <c r="S845" s="45"/>
      <c r="T845" s="3"/>
    </row>
    <row r="846" spans="1:20">
      <c r="A846" s="35"/>
      <c r="B846" s="14"/>
      <c r="C846" s="3"/>
      <c r="D846" s="14"/>
      <c r="E846" s="14"/>
      <c r="F846" s="47"/>
      <c r="G846" s="46"/>
      <c r="I846" s="15"/>
      <c r="J846" s="15"/>
      <c r="K846" s="9"/>
      <c r="L846" s="9"/>
      <c r="M846" s="47"/>
      <c r="N846" s="46"/>
      <c r="P846" s="47"/>
      <c r="Q846" s="47"/>
      <c r="R846" s="45"/>
      <c r="S846" s="45"/>
      <c r="T846" s="3"/>
    </row>
    <row r="847" spans="1:20">
      <c r="A847" s="35"/>
      <c r="B847" s="14"/>
      <c r="C847" s="3"/>
      <c r="D847" s="14"/>
      <c r="E847" s="14"/>
      <c r="F847" s="47"/>
      <c r="G847" s="46"/>
      <c r="I847" s="15"/>
      <c r="J847" s="15"/>
      <c r="K847" s="9"/>
      <c r="L847" s="9"/>
      <c r="M847" s="47"/>
      <c r="N847" s="46"/>
      <c r="P847" s="47"/>
      <c r="Q847" s="47"/>
      <c r="R847" s="45"/>
      <c r="S847" s="45"/>
      <c r="T847" s="3"/>
    </row>
    <row r="848" spans="1:20">
      <c r="A848" s="35"/>
      <c r="B848" s="14"/>
      <c r="C848" s="3"/>
      <c r="D848" s="14"/>
      <c r="E848" s="14"/>
      <c r="F848" s="47"/>
      <c r="G848" s="46"/>
      <c r="I848" s="15"/>
      <c r="J848" s="15"/>
      <c r="K848" s="9"/>
      <c r="L848" s="9"/>
      <c r="M848" s="47"/>
      <c r="N848" s="46"/>
      <c r="P848" s="47"/>
      <c r="Q848" s="47"/>
      <c r="R848" s="45"/>
      <c r="S848" s="45"/>
      <c r="T848" s="3"/>
    </row>
    <row r="849" spans="1:20">
      <c r="A849" s="35"/>
      <c r="B849" s="14"/>
      <c r="C849" s="3"/>
      <c r="D849" s="14"/>
      <c r="E849" s="14"/>
      <c r="F849" s="47"/>
      <c r="G849" s="46"/>
      <c r="I849" s="15"/>
      <c r="J849" s="15"/>
      <c r="K849" s="9"/>
      <c r="L849" s="9"/>
      <c r="M849" s="47"/>
      <c r="N849" s="46"/>
      <c r="P849" s="47"/>
      <c r="Q849" s="47"/>
      <c r="R849" s="45"/>
      <c r="S849" s="45"/>
      <c r="T849" s="3"/>
    </row>
    <row r="850" spans="1:20">
      <c r="A850" s="35"/>
      <c r="B850" s="14"/>
      <c r="C850" s="3"/>
      <c r="D850" s="14"/>
      <c r="E850" s="14"/>
      <c r="F850" s="47"/>
      <c r="G850" s="46"/>
      <c r="I850" s="15"/>
      <c r="J850" s="15"/>
      <c r="K850" s="9"/>
      <c r="L850" s="9"/>
      <c r="M850" s="47"/>
      <c r="N850" s="46"/>
      <c r="P850" s="47"/>
      <c r="Q850" s="47"/>
      <c r="R850" s="45"/>
      <c r="S850" s="45"/>
      <c r="T850" s="3"/>
    </row>
    <row r="851" spans="1:20">
      <c r="A851" s="35"/>
      <c r="B851" s="14"/>
      <c r="C851" s="3"/>
      <c r="D851" s="14"/>
      <c r="E851" s="14"/>
      <c r="F851" s="47"/>
      <c r="G851" s="46"/>
      <c r="I851" s="15"/>
      <c r="J851" s="15"/>
      <c r="K851" s="9"/>
      <c r="L851" s="9"/>
      <c r="M851" s="47"/>
      <c r="N851" s="46"/>
      <c r="P851" s="47"/>
      <c r="Q851" s="47"/>
      <c r="R851" s="45"/>
      <c r="S851" s="45"/>
      <c r="T851" s="3"/>
    </row>
    <row r="852" spans="1:20">
      <c r="A852" s="35"/>
      <c r="B852" s="14"/>
      <c r="C852" s="3"/>
      <c r="D852" s="14"/>
      <c r="E852" s="14"/>
      <c r="F852" s="47"/>
      <c r="G852" s="46"/>
      <c r="I852" s="15"/>
      <c r="J852" s="15"/>
      <c r="K852" s="9"/>
      <c r="L852" s="9"/>
      <c r="M852" s="47"/>
      <c r="N852" s="46"/>
      <c r="P852" s="47"/>
      <c r="Q852" s="47"/>
      <c r="R852" s="45"/>
      <c r="S852" s="45"/>
      <c r="T852" s="3"/>
    </row>
    <row r="853" spans="1:20">
      <c r="A853" s="35"/>
      <c r="B853" s="14"/>
      <c r="C853" s="3"/>
      <c r="D853" s="14"/>
      <c r="E853" s="14"/>
      <c r="F853" s="47"/>
      <c r="G853" s="46"/>
      <c r="I853" s="15"/>
      <c r="J853" s="15"/>
      <c r="K853" s="9"/>
      <c r="L853" s="9"/>
      <c r="M853" s="47"/>
      <c r="N853" s="46"/>
      <c r="P853" s="47"/>
      <c r="Q853" s="47"/>
      <c r="R853" s="45"/>
      <c r="S853" s="45"/>
      <c r="T853" s="3"/>
    </row>
    <row r="854" spans="1:20">
      <c r="A854" s="35"/>
      <c r="B854" s="14"/>
      <c r="C854" s="3"/>
      <c r="D854" s="14"/>
      <c r="E854" s="14"/>
      <c r="F854" s="47"/>
      <c r="G854" s="46"/>
      <c r="I854" s="15"/>
      <c r="J854" s="15"/>
      <c r="K854" s="9"/>
      <c r="L854" s="9"/>
      <c r="M854" s="47"/>
      <c r="N854" s="46"/>
      <c r="P854" s="47"/>
      <c r="Q854" s="47"/>
      <c r="R854" s="45"/>
      <c r="S854" s="45"/>
      <c r="T854" s="3"/>
    </row>
    <row r="855" spans="1:20">
      <c r="A855" s="35"/>
      <c r="B855" s="14"/>
      <c r="C855" s="3"/>
      <c r="D855" s="14"/>
      <c r="E855" s="14"/>
      <c r="F855" s="47"/>
      <c r="G855" s="46"/>
      <c r="I855" s="15"/>
      <c r="J855" s="15"/>
      <c r="K855" s="9"/>
      <c r="L855" s="9"/>
      <c r="M855" s="47"/>
      <c r="N855" s="46"/>
      <c r="P855" s="47"/>
      <c r="Q855" s="47"/>
      <c r="R855" s="45"/>
      <c r="S855" s="45"/>
      <c r="T855" s="3"/>
    </row>
    <row r="856" spans="1:20">
      <c r="A856" s="35"/>
      <c r="B856" s="14"/>
      <c r="C856" s="3"/>
      <c r="D856" s="14"/>
      <c r="E856" s="14"/>
      <c r="F856" s="47"/>
      <c r="G856" s="46"/>
      <c r="I856" s="15"/>
      <c r="J856" s="15"/>
      <c r="K856" s="9"/>
      <c r="L856" s="9"/>
      <c r="M856" s="47"/>
      <c r="N856" s="46"/>
      <c r="P856" s="47"/>
      <c r="Q856" s="47"/>
      <c r="R856" s="45"/>
      <c r="S856" s="45"/>
      <c r="T856" s="3"/>
    </row>
    <row r="857" spans="1:20">
      <c r="A857" s="35"/>
      <c r="B857" s="14"/>
      <c r="C857" s="3"/>
      <c r="D857" s="14"/>
      <c r="E857" s="14"/>
      <c r="F857" s="47"/>
      <c r="G857" s="46"/>
      <c r="I857" s="15"/>
      <c r="J857" s="15"/>
      <c r="K857" s="9"/>
      <c r="L857" s="9"/>
      <c r="M857" s="47"/>
      <c r="N857" s="46"/>
      <c r="P857" s="47"/>
      <c r="Q857" s="47"/>
      <c r="R857" s="45"/>
      <c r="S857" s="45"/>
      <c r="T857" s="3"/>
    </row>
    <row r="858" spans="1:20">
      <c r="A858" s="35"/>
      <c r="B858" s="14"/>
      <c r="C858" s="3"/>
      <c r="D858" s="14"/>
      <c r="E858" s="14"/>
      <c r="F858" s="47"/>
      <c r="G858" s="46"/>
      <c r="I858" s="15"/>
      <c r="J858" s="15"/>
      <c r="K858" s="9"/>
      <c r="L858" s="9"/>
      <c r="M858" s="47"/>
      <c r="N858" s="46"/>
      <c r="P858" s="47"/>
      <c r="Q858" s="47"/>
      <c r="R858" s="45"/>
      <c r="S858" s="45"/>
      <c r="T858" s="3"/>
    </row>
    <row r="859" spans="1:20">
      <c r="A859" s="35"/>
      <c r="B859" s="14"/>
      <c r="C859" s="3"/>
      <c r="D859" s="14"/>
      <c r="E859" s="14"/>
      <c r="F859" s="47"/>
      <c r="G859" s="46"/>
      <c r="I859" s="15"/>
      <c r="J859" s="15"/>
      <c r="K859" s="9"/>
      <c r="L859" s="9"/>
      <c r="M859" s="47"/>
      <c r="N859" s="46"/>
      <c r="P859" s="47"/>
      <c r="Q859" s="47"/>
      <c r="R859" s="45"/>
      <c r="S859" s="45"/>
      <c r="T859" s="3"/>
    </row>
    <row r="860" spans="1:20">
      <c r="A860" s="35"/>
      <c r="B860" s="14"/>
      <c r="C860" s="3"/>
      <c r="D860" s="14"/>
      <c r="E860" s="14"/>
      <c r="F860" s="47"/>
      <c r="G860" s="46"/>
      <c r="I860" s="15"/>
      <c r="J860" s="15"/>
      <c r="K860" s="9"/>
      <c r="L860" s="9"/>
      <c r="M860" s="47"/>
      <c r="N860" s="46"/>
      <c r="P860" s="47"/>
      <c r="Q860" s="47"/>
      <c r="R860" s="45"/>
      <c r="S860" s="45"/>
      <c r="T860" s="3"/>
    </row>
    <row r="861" spans="1:20">
      <c r="A861" s="35"/>
      <c r="B861" s="14"/>
      <c r="C861" s="3"/>
      <c r="D861" s="14"/>
      <c r="E861" s="14"/>
      <c r="F861" s="47"/>
      <c r="G861" s="46"/>
      <c r="I861" s="15"/>
      <c r="J861" s="15"/>
      <c r="K861" s="9"/>
      <c r="L861" s="9"/>
      <c r="M861" s="47"/>
      <c r="N861" s="46"/>
      <c r="P861" s="47"/>
      <c r="Q861" s="47"/>
      <c r="R861" s="45"/>
      <c r="S861" s="45"/>
      <c r="T861" s="3"/>
    </row>
    <row r="862" spans="1:20">
      <c r="A862" s="35"/>
      <c r="B862" s="14"/>
      <c r="C862" s="3"/>
      <c r="D862" s="14"/>
      <c r="E862" s="14"/>
      <c r="F862" s="47"/>
      <c r="G862" s="46"/>
      <c r="I862" s="15"/>
      <c r="J862" s="15"/>
      <c r="K862" s="9"/>
      <c r="L862" s="9"/>
      <c r="M862" s="47"/>
      <c r="N862" s="46"/>
      <c r="P862" s="47"/>
      <c r="Q862" s="47"/>
      <c r="R862" s="45"/>
      <c r="S862" s="45"/>
      <c r="T862" s="3"/>
    </row>
    <row r="863" spans="1:20">
      <c r="A863" s="35"/>
      <c r="B863" s="14"/>
      <c r="C863" s="3"/>
      <c r="D863" s="14"/>
      <c r="E863" s="14"/>
      <c r="F863" s="47"/>
      <c r="G863" s="46"/>
      <c r="I863" s="15"/>
      <c r="J863" s="15"/>
      <c r="K863" s="9"/>
      <c r="L863" s="9"/>
      <c r="M863" s="47"/>
      <c r="N863" s="46"/>
      <c r="P863" s="47"/>
      <c r="Q863" s="47"/>
      <c r="R863" s="45"/>
      <c r="S863" s="45"/>
      <c r="T863" s="3"/>
    </row>
    <row r="864" spans="1:20">
      <c r="A864" s="35"/>
      <c r="B864" s="14"/>
      <c r="C864" s="3"/>
      <c r="D864" s="14"/>
      <c r="E864" s="14"/>
      <c r="F864" s="47"/>
      <c r="G864" s="46"/>
      <c r="I864" s="15"/>
      <c r="J864" s="15"/>
      <c r="K864" s="9"/>
      <c r="L864" s="9"/>
      <c r="M864" s="47"/>
      <c r="N864" s="46"/>
      <c r="P864" s="47"/>
      <c r="Q864" s="47"/>
      <c r="R864" s="45"/>
      <c r="S864" s="45"/>
      <c r="T864" s="3"/>
    </row>
    <row r="865" spans="1:20">
      <c r="A865" s="35"/>
      <c r="B865" s="14"/>
      <c r="C865" s="3"/>
      <c r="D865" s="14"/>
      <c r="E865" s="14"/>
      <c r="F865" s="47"/>
      <c r="G865" s="46"/>
      <c r="I865" s="15"/>
      <c r="J865" s="15"/>
      <c r="K865" s="9"/>
      <c r="L865" s="9"/>
      <c r="M865" s="47"/>
      <c r="N865" s="46"/>
      <c r="P865" s="47"/>
      <c r="Q865" s="47"/>
      <c r="R865" s="45"/>
      <c r="S865" s="45"/>
      <c r="T865" s="3"/>
    </row>
    <row r="866" spans="1:20">
      <c r="A866" s="35"/>
      <c r="B866" s="14"/>
      <c r="C866" s="3"/>
      <c r="D866" s="14"/>
      <c r="E866" s="14"/>
      <c r="F866" s="47"/>
      <c r="G866" s="46"/>
      <c r="I866" s="15"/>
      <c r="J866" s="15"/>
      <c r="K866" s="9"/>
      <c r="L866" s="9"/>
      <c r="M866" s="47"/>
      <c r="N866" s="46"/>
      <c r="P866" s="47"/>
      <c r="Q866" s="47"/>
      <c r="R866" s="45"/>
      <c r="S866" s="45"/>
      <c r="T866" s="3"/>
    </row>
    <row r="867" spans="1:20">
      <c r="A867" s="35"/>
      <c r="B867" s="14"/>
      <c r="C867" s="3"/>
      <c r="D867" s="14"/>
      <c r="E867" s="14"/>
      <c r="F867" s="47"/>
      <c r="G867" s="46"/>
      <c r="I867" s="15"/>
      <c r="J867" s="15"/>
      <c r="K867" s="9"/>
      <c r="L867" s="9"/>
      <c r="M867" s="47"/>
      <c r="N867" s="46"/>
      <c r="P867" s="47"/>
      <c r="Q867" s="47"/>
      <c r="R867" s="45"/>
      <c r="S867" s="45"/>
      <c r="T867" s="3"/>
    </row>
    <row r="868" spans="1:20">
      <c r="A868" s="35"/>
      <c r="B868" s="14"/>
      <c r="C868" s="3"/>
      <c r="D868" s="14"/>
      <c r="E868" s="14"/>
      <c r="F868" s="47"/>
      <c r="G868" s="46"/>
      <c r="I868" s="15"/>
      <c r="J868" s="15"/>
      <c r="K868" s="9"/>
      <c r="L868" s="9"/>
      <c r="M868" s="47"/>
      <c r="N868" s="46"/>
      <c r="P868" s="47"/>
      <c r="Q868" s="47"/>
      <c r="R868" s="45"/>
      <c r="S868" s="45"/>
      <c r="T868" s="3"/>
    </row>
    <row r="869" spans="1:20">
      <c r="A869" s="35"/>
      <c r="B869" s="14"/>
      <c r="C869" s="3"/>
      <c r="D869" s="14"/>
      <c r="E869" s="14"/>
      <c r="F869" s="47"/>
      <c r="G869" s="46"/>
      <c r="I869" s="15"/>
      <c r="J869" s="15"/>
      <c r="K869" s="9"/>
      <c r="L869" s="9"/>
      <c r="M869" s="47"/>
      <c r="N869" s="46"/>
      <c r="P869" s="47"/>
      <c r="Q869" s="47"/>
      <c r="R869" s="45"/>
      <c r="S869" s="45"/>
      <c r="T869" s="3"/>
    </row>
    <row r="870" spans="1:20">
      <c r="A870" s="35"/>
      <c r="B870" s="14"/>
      <c r="C870" s="3"/>
      <c r="D870" s="14"/>
      <c r="E870" s="14"/>
      <c r="F870" s="47"/>
      <c r="G870" s="46"/>
      <c r="I870" s="15"/>
      <c r="J870" s="15"/>
      <c r="K870" s="9"/>
      <c r="L870" s="9"/>
      <c r="M870" s="47"/>
      <c r="N870" s="46"/>
      <c r="P870" s="47"/>
      <c r="Q870" s="47"/>
      <c r="R870" s="45"/>
      <c r="S870" s="45"/>
      <c r="T870" s="3"/>
    </row>
    <row r="871" spans="1:20">
      <c r="A871" s="35"/>
      <c r="B871" s="14"/>
      <c r="C871" s="3"/>
      <c r="D871" s="14"/>
      <c r="E871" s="14"/>
      <c r="F871" s="47"/>
      <c r="G871" s="46"/>
      <c r="I871" s="15"/>
      <c r="J871" s="15"/>
      <c r="K871" s="9"/>
      <c r="L871" s="9"/>
      <c r="M871" s="47"/>
      <c r="N871" s="46"/>
      <c r="P871" s="47"/>
      <c r="Q871" s="47"/>
      <c r="R871" s="45"/>
      <c r="S871" s="45"/>
      <c r="T871" s="3"/>
    </row>
    <row r="872" spans="1:20">
      <c r="A872" s="35"/>
      <c r="B872" s="14"/>
      <c r="C872" s="3"/>
      <c r="D872" s="14"/>
      <c r="E872" s="14"/>
      <c r="F872" s="47"/>
      <c r="G872" s="46"/>
      <c r="I872" s="15"/>
      <c r="J872" s="15"/>
      <c r="K872" s="9"/>
      <c r="L872" s="9"/>
      <c r="M872" s="47"/>
      <c r="N872" s="46"/>
      <c r="P872" s="47"/>
      <c r="Q872" s="47"/>
      <c r="R872" s="45"/>
      <c r="S872" s="45"/>
      <c r="T872" s="3"/>
    </row>
    <row r="873" spans="1:20">
      <c r="A873" s="35"/>
      <c r="B873" s="14"/>
      <c r="C873" s="3"/>
      <c r="D873" s="14"/>
      <c r="E873" s="14"/>
      <c r="F873" s="47"/>
      <c r="G873" s="46"/>
      <c r="I873" s="15"/>
      <c r="J873" s="15"/>
      <c r="K873" s="9"/>
      <c r="L873" s="9"/>
      <c r="M873" s="47"/>
      <c r="N873" s="46"/>
      <c r="P873" s="47"/>
      <c r="Q873" s="47"/>
      <c r="R873" s="45"/>
      <c r="S873" s="45"/>
      <c r="T873" s="3"/>
    </row>
    <row r="874" spans="1:20">
      <c r="A874" s="35"/>
      <c r="B874" s="14"/>
      <c r="C874" s="3"/>
      <c r="D874" s="14"/>
      <c r="E874" s="14"/>
      <c r="F874" s="47"/>
      <c r="G874" s="46"/>
      <c r="I874" s="15"/>
      <c r="J874" s="15"/>
      <c r="K874" s="9"/>
      <c r="L874" s="9"/>
      <c r="M874" s="47"/>
      <c r="N874" s="46"/>
      <c r="P874" s="47"/>
      <c r="Q874" s="47"/>
      <c r="R874" s="45"/>
      <c r="S874" s="45"/>
      <c r="T874" s="3"/>
    </row>
    <row r="875" spans="1:20">
      <c r="A875" s="35"/>
      <c r="B875" s="14"/>
      <c r="C875" s="3"/>
      <c r="D875" s="14"/>
      <c r="E875" s="14"/>
      <c r="F875" s="47"/>
      <c r="G875" s="46"/>
      <c r="I875" s="15"/>
      <c r="J875" s="15"/>
      <c r="K875" s="9"/>
      <c r="L875" s="9"/>
      <c r="M875" s="47"/>
      <c r="N875" s="46"/>
      <c r="P875" s="47"/>
      <c r="Q875" s="47"/>
      <c r="R875" s="45"/>
      <c r="S875" s="45"/>
      <c r="T875" s="3"/>
    </row>
    <row r="876" spans="1:20">
      <c r="A876" s="35"/>
      <c r="B876" s="14"/>
      <c r="C876" s="3"/>
      <c r="D876" s="14"/>
      <c r="E876" s="14"/>
      <c r="F876" s="47"/>
      <c r="G876" s="46"/>
      <c r="I876" s="15"/>
      <c r="J876" s="15"/>
      <c r="K876" s="9"/>
      <c r="L876" s="9"/>
      <c r="M876" s="47"/>
      <c r="N876" s="46"/>
      <c r="P876" s="47"/>
      <c r="Q876" s="47"/>
      <c r="R876" s="45"/>
      <c r="S876" s="45"/>
      <c r="T876" s="3"/>
    </row>
    <row r="877" spans="1:20">
      <c r="A877" s="35"/>
      <c r="B877" s="14"/>
      <c r="C877" s="3"/>
      <c r="D877" s="14"/>
      <c r="E877" s="14"/>
      <c r="F877" s="47"/>
      <c r="G877" s="46"/>
      <c r="I877" s="15"/>
      <c r="J877" s="15"/>
      <c r="K877" s="9"/>
      <c r="L877" s="9"/>
      <c r="M877" s="47"/>
      <c r="N877" s="46"/>
      <c r="P877" s="47"/>
      <c r="Q877" s="47"/>
      <c r="R877" s="45"/>
      <c r="S877" s="45"/>
      <c r="T877" s="3"/>
    </row>
    <row r="878" spans="1:20">
      <c r="A878" s="35"/>
      <c r="B878" s="14"/>
      <c r="C878" s="3"/>
      <c r="D878" s="14"/>
      <c r="E878" s="14"/>
      <c r="F878" s="47"/>
      <c r="G878" s="46"/>
      <c r="I878" s="15"/>
      <c r="J878" s="15"/>
      <c r="K878" s="9"/>
      <c r="L878" s="9"/>
      <c r="M878" s="47"/>
      <c r="N878" s="46"/>
      <c r="P878" s="47"/>
      <c r="Q878" s="47"/>
      <c r="R878" s="45"/>
      <c r="S878" s="45"/>
      <c r="T878" s="3"/>
    </row>
    <row r="879" spans="1:20">
      <c r="A879" s="35"/>
      <c r="B879" s="14"/>
      <c r="C879" s="3"/>
      <c r="D879" s="14"/>
      <c r="E879" s="14"/>
      <c r="F879" s="47"/>
      <c r="G879" s="46"/>
      <c r="I879" s="15"/>
      <c r="J879" s="15"/>
      <c r="K879" s="9"/>
      <c r="L879" s="9"/>
      <c r="M879" s="47"/>
      <c r="N879" s="46"/>
      <c r="P879" s="47"/>
      <c r="Q879" s="47"/>
      <c r="R879" s="45"/>
      <c r="S879" s="45"/>
      <c r="T879" s="3"/>
    </row>
    <row r="880" spans="1:20">
      <c r="A880" s="35"/>
      <c r="B880" s="14"/>
      <c r="C880" s="3"/>
      <c r="D880" s="14"/>
      <c r="E880" s="14"/>
      <c r="F880" s="47"/>
      <c r="G880" s="46"/>
      <c r="I880" s="15"/>
      <c r="J880" s="15"/>
      <c r="K880" s="9"/>
      <c r="L880" s="9"/>
      <c r="M880" s="47"/>
      <c r="N880" s="46"/>
      <c r="P880" s="47"/>
      <c r="Q880" s="47"/>
      <c r="R880" s="45"/>
      <c r="S880" s="45"/>
      <c r="T880" s="3"/>
    </row>
    <row r="881" spans="1:20">
      <c r="A881" s="35"/>
      <c r="B881" s="14"/>
      <c r="C881" s="3"/>
      <c r="D881" s="14"/>
      <c r="E881" s="14"/>
      <c r="F881" s="47"/>
      <c r="G881" s="46"/>
      <c r="I881" s="15"/>
      <c r="J881" s="15"/>
      <c r="K881" s="9"/>
      <c r="L881" s="9"/>
      <c r="M881" s="47"/>
      <c r="N881" s="46"/>
      <c r="P881" s="47"/>
      <c r="Q881" s="47"/>
      <c r="R881" s="45"/>
      <c r="S881" s="45"/>
      <c r="T881" s="3"/>
    </row>
    <row r="882" spans="1:20">
      <c r="A882" s="35"/>
      <c r="B882" s="14"/>
      <c r="C882" s="3"/>
      <c r="D882" s="14"/>
      <c r="E882" s="14"/>
      <c r="F882" s="47"/>
      <c r="G882" s="46"/>
      <c r="I882" s="15"/>
      <c r="J882" s="15"/>
      <c r="K882" s="9"/>
      <c r="L882" s="9"/>
      <c r="M882" s="47"/>
      <c r="N882" s="46"/>
      <c r="P882" s="47"/>
      <c r="Q882" s="47"/>
      <c r="R882" s="45"/>
      <c r="S882" s="45"/>
      <c r="T882" s="3"/>
    </row>
    <row r="883" spans="1:20">
      <c r="A883" s="35"/>
      <c r="B883" s="14"/>
      <c r="C883" s="3"/>
      <c r="D883" s="14"/>
      <c r="E883" s="14"/>
      <c r="F883" s="47"/>
      <c r="G883" s="46"/>
      <c r="I883" s="15"/>
      <c r="J883" s="15"/>
      <c r="K883" s="9"/>
      <c r="L883" s="9"/>
      <c r="M883" s="47"/>
      <c r="N883" s="46"/>
      <c r="P883" s="47"/>
      <c r="Q883" s="47"/>
      <c r="R883" s="45"/>
      <c r="S883" s="45"/>
      <c r="T883" s="3"/>
    </row>
    <row r="884" spans="1:20">
      <c r="A884" s="35"/>
      <c r="B884" s="14"/>
      <c r="C884" s="3"/>
      <c r="D884" s="14"/>
      <c r="E884" s="14"/>
      <c r="F884" s="47"/>
      <c r="G884" s="46"/>
      <c r="I884" s="15"/>
      <c r="J884" s="15"/>
      <c r="K884" s="9"/>
      <c r="L884" s="9"/>
      <c r="M884" s="47"/>
      <c r="N884" s="46"/>
      <c r="P884" s="47"/>
      <c r="Q884" s="47"/>
      <c r="R884" s="45"/>
      <c r="S884" s="45"/>
      <c r="T884" s="3"/>
    </row>
    <row r="885" spans="1:20">
      <c r="A885" s="35"/>
      <c r="B885" s="14"/>
      <c r="C885" s="3"/>
      <c r="D885" s="14"/>
      <c r="E885" s="14"/>
      <c r="F885" s="47"/>
      <c r="G885" s="46"/>
      <c r="I885" s="15"/>
      <c r="J885" s="15"/>
      <c r="K885" s="9"/>
      <c r="L885" s="9"/>
      <c r="M885" s="47"/>
      <c r="N885" s="46"/>
      <c r="P885" s="47"/>
      <c r="Q885" s="47"/>
      <c r="R885" s="45"/>
      <c r="S885" s="45"/>
      <c r="T885" s="3"/>
    </row>
    <row r="886" spans="1:20">
      <c r="A886" s="35"/>
      <c r="B886" s="14"/>
      <c r="C886" s="3"/>
      <c r="D886" s="14"/>
      <c r="E886" s="14"/>
      <c r="F886" s="47"/>
      <c r="G886" s="46"/>
      <c r="I886" s="15"/>
      <c r="J886" s="15"/>
      <c r="K886" s="9"/>
      <c r="L886" s="9"/>
      <c r="M886" s="47"/>
      <c r="N886" s="46"/>
      <c r="P886" s="47"/>
      <c r="Q886" s="47"/>
      <c r="R886" s="45"/>
      <c r="S886" s="45"/>
      <c r="T886" s="3"/>
    </row>
    <row r="887" spans="1:20">
      <c r="A887" s="35"/>
      <c r="B887" s="14"/>
      <c r="C887" s="3"/>
      <c r="D887" s="14"/>
      <c r="E887" s="14"/>
      <c r="F887" s="47"/>
      <c r="G887" s="46"/>
      <c r="I887" s="15"/>
      <c r="J887" s="15"/>
      <c r="K887" s="9"/>
      <c r="L887" s="9"/>
      <c r="M887" s="47"/>
      <c r="N887" s="46"/>
      <c r="P887" s="47"/>
      <c r="Q887" s="47"/>
      <c r="R887" s="45"/>
      <c r="S887" s="45"/>
      <c r="T887" s="3"/>
    </row>
    <row r="888" spans="1:20">
      <c r="A888" s="35"/>
      <c r="B888" s="14"/>
      <c r="C888" s="3"/>
      <c r="D888" s="14"/>
      <c r="E888" s="14"/>
      <c r="F888" s="47"/>
      <c r="G888" s="46"/>
      <c r="I888" s="15"/>
      <c r="J888" s="15"/>
      <c r="K888" s="9"/>
      <c r="L888" s="9"/>
      <c r="M888" s="47"/>
      <c r="N888" s="46"/>
      <c r="P888" s="47"/>
      <c r="Q888" s="47"/>
      <c r="R888" s="45"/>
      <c r="S888" s="45"/>
      <c r="T888" s="3"/>
    </row>
    <row r="889" spans="1:20">
      <c r="A889" s="35"/>
      <c r="B889" s="14"/>
      <c r="C889" s="3"/>
      <c r="D889" s="14"/>
      <c r="E889" s="14"/>
      <c r="F889" s="47"/>
      <c r="G889" s="46"/>
      <c r="I889" s="15"/>
      <c r="J889" s="15"/>
      <c r="K889" s="9"/>
      <c r="L889" s="9"/>
      <c r="M889" s="47"/>
      <c r="N889" s="46"/>
      <c r="P889" s="47"/>
      <c r="Q889" s="47"/>
      <c r="R889" s="45"/>
      <c r="S889" s="45"/>
      <c r="T889" s="3"/>
    </row>
    <row r="890" spans="1:20">
      <c r="A890" s="35"/>
      <c r="B890" s="14"/>
      <c r="C890" s="3"/>
      <c r="D890" s="14"/>
      <c r="E890" s="14"/>
      <c r="F890" s="47"/>
      <c r="G890" s="46"/>
      <c r="I890" s="15"/>
      <c r="J890" s="15"/>
      <c r="K890" s="9"/>
      <c r="L890" s="9"/>
      <c r="M890" s="47"/>
      <c r="N890" s="46"/>
      <c r="P890" s="47"/>
      <c r="Q890" s="47"/>
      <c r="R890" s="45"/>
      <c r="S890" s="45"/>
      <c r="T890" s="3"/>
    </row>
    <row r="891" spans="1:20">
      <c r="A891" s="35"/>
      <c r="B891" s="14"/>
      <c r="C891" s="3"/>
      <c r="D891" s="14"/>
      <c r="E891" s="14"/>
      <c r="F891" s="47"/>
      <c r="G891" s="46"/>
      <c r="I891" s="15"/>
      <c r="J891" s="15"/>
      <c r="K891" s="9"/>
      <c r="L891" s="9"/>
      <c r="M891" s="47"/>
      <c r="N891" s="46"/>
      <c r="P891" s="47"/>
      <c r="Q891" s="47"/>
      <c r="R891" s="45"/>
      <c r="S891" s="45"/>
      <c r="T891" s="3"/>
    </row>
    <row r="892" spans="1:20">
      <c r="A892" s="35"/>
      <c r="B892" s="14"/>
      <c r="C892" s="3"/>
      <c r="D892" s="14"/>
      <c r="E892" s="14"/>
      <c r="F892" s="47"/>
      <c r="G892" s="46"/>
      <c r="I892" s="15"/>
      <c r="J892" s="15"/>
      <c r="K892" s="9"/>
      <c r="L892" s="9"/>
      <c r="M892" s="47"/>
      <c r="N892" s="46"/>
      <c r="P892" s="47"/>
      <c r="Q892" s="47"/>
      <c r="R892" s="45"/>
      <c r="S892" s="45"/>
      <c r="T892" s="3"/>
    </row>
    <row r="893" spans="1:20">
      <c r="A893" s="35"/>
      <c r="B893" s="14"/>
      <c r="C893" s="3"/>
      <c r="D893" s="14"/>
      <c r="E893" s="14"/>
      <c r="F893" s="47"/>
      <c r="G893" s="46"/>
      <c r="I893" s="15"/>
      <c r="J893" s="15"/>
      <c r="K893" s="9"/>
      <c r="L893" s="9"/>
      <c r="M893" s="47"/>
      <c r="N893" s="46"/>
      <c r="P893" s="47"/>
      <c r="Q893" s="47"/>
      <c r="R893" s="45"/>
      <c r="S893" s="45"/>
      <c r="T893" s="3"/>
    </row>
    <row r="894" spans="1:20">
      <c r="A894" s="35"/>
      <c r="B894" s="14"/>
      <c r="C894" s="3"/>
      <c r="D894" s="14"/>
      <c r="E894" s="14"/>
      <c r="F894" s="47"/>
      <c r="G894" s="46"/>
      <c r="I894" s="15"/>
      <c r="J894" s="15"/>
      <c r="K894" s="9"/>
      <c r="L894" s="9"/>
      <c r="M894" s="47"/>
      <c r="N894" s="46"/>
      <c r="P894" s="47"/>
      <c r="Q894" s="47"/>
      <c r="R894" s="45"/>
      <c r="S894" s="45"/>
      <c r="T894" s="3"/>
    </row>
    <row r="895" spans="1:20">
      <c r="A895" s="35"/>
      <c r="B895" s="14"/>
      <c r="C895" s="3"/>
      <c r="D895" s="14"/>
      <c r="E895" s="14"/>
      <c r="F895" s="47"/>
      <c r="G895" s="46"/>
      <c r="I895" s="15"/>
      <c r="J895" s="15"/>
      <c r="K895" s="9"/>
      <c r="L895" s="9"/>
      <c r="M895" s="47"/>
      <c r="N895" s="46"/>
      <c r="P895" s="47"/>
      <c r="Q895" s="47"/>
      <c r="R895" s="45"/>
      <c r="S895" s="45"/>
      <c r="T895" s="3"/>
    </row>
    <row r="896" spans="1:20">
      <c r="A896" s="35"/>
      <c r="B896" s="14"/>
      <c r="C896" s="3"/>
      <c r="D896" s="14"/>
      <c r="E896" s="14"/>
      <c r="F896" s="47"/>
      <c r="G896" s="46"/>
      <c r="I896" s="15"/>
      <c r="J896" s="15"/>
      <c r="K896" s="9"/>
      <c r="L896" s="9"/>
      <c r="M896" s="47"/>
      <c r="N896" s="46"/>
      <c r="P896" s="47"/>
      <c r="Q896" s="47"/>
      <c r="R896" s="45"/>
      <c r="S896" s="45"/>
      <c r="T896" s="3"/>
    </row>
    <row r="897" spans="1:20">
      <c r="A897" s="35"/>
      <c r="B897" s="14"/>
      <c r="C897" s="3"/>
      <c r="D897" s="14"/>
      <c r="E897" s="14"/>
      <c r="F897" s="47"/>
      <c r="G897" s="46"/>
      <c r="I897" s="15"/>
      <c r="J897" s="15"/>
      <c r="K897" s="9"/>
      <c r="L897" s="9"/>
      <c r="M897" s="47"/>
      <c r="N897" s="46"/>
      <c r="P897" s="47"/>
      <c r="Q897" s="47"/>
      <c r="R897" s="45"/>
      <c r="S897" s="45"/>
      <c r="T897" s="3"/>
    </row>
    <row r="898" spans="1:20">
      <c r="A898" s="35"/>
      <c r="B898" s="14"/>
      <c r="C898" s="3"/>
      <c r="D898" s="14"/>
      <c r="E898" s="14"/>
      <c r="F898" s="47"/>
      <c r="G898" s="46"/>
      <c r="I898" s="15"/>
      <c r="J898" s="15"/>
      <c r="K898" s="9"/>
      <c r="L898" s="9"/>
      <c r="M898" s="47"/>
      <c r="N898" s="46"/>
      <c r="P898" s="47"/>
      <c r="Q898" s="47"/>
      <c r="R898" s="45"/>
      <c r="S898" s="45"/>
      <c r="T898" s="3"/>
    </row>
    <row r="899" spans="1:20">
      <c r="A899" s="35"/>
      <c r="B899" s="14"/>
      <c r="C899" s="3"/>
      <c r="D899" s="14"/>
      <c r="E899" s="14"/>
      <c r="F899" s="47"/>
      <c r="G899" s="46"/>
      <c r="I899" s="15"/>
      <c r="J899" s="15"/>
      <c r="K899" s="9"/>
      <c r="L899" s="9"/>
      <c r="M899" s="47"/>
      <c r="N899" s="46"/>
      <c r="P899" s="47"/>
      <c r="Q899" s="47"/>
      <c r="R899" s="45"/>
      <c r="S899" s="45"/>
      <c r="T899" s="3"/>
    </row>
    <row r="900" spans="1:20">
      <c r="A900" s="35"/>
      <c r="B900" s="14"/>
      <c r="C900" s="3"/>
      <c r="D900" s="14"/>
      <c r="E900" s="14"/>
      <c r="F900" s="47"/>
      <c r="G900" s="46"/>
      <c r="I900" s="15"/>
      <c r="J900" s="15"/>
      <c r="K900" s="9"/>
      <c r="L900" s="9"/>
      <c r="M900" s="47"/>
      <c r="N900" s="46"/>
      <c r="P900" s="47"/>
      <c r="Q900" s="47"/>
      <c r="R900" s="45"/>
      <c r="S900" s="45"/>
      <c r="T900" s="3"/>
    </row>
    <row r="901" spans="1:20">
      <c r="A901" s="35"/>
      <c r="B901" s="14"/>
      <c r="C901" s="3"/>
      <c r="D901" s="14"/>
      <c r="E901" s="14"/>
      <c r="F901" s="47"/>
      <c r="G901" s="46"/>
      <c r="I901" s="15"/>
      <c r="J901" s="15"/>
      <c r="K901" s="9"/>
      <c r="L901" s="9"/>
      <c r="M901" s="47"/>
      <c r="N901" s="46"/>
      <c r="P901" s="47"/>
      <c r="Q901" s="47"/>
      <c r="R901" s="45"/>
      <c r="S901" s="45"/>
      <c r="T901" s="3"/>
    </row>
    <row r="902" spans="1:20">
      <c r="A902" s="35"/>
      <c r="B902" s="14"/>
      <c r="C902" s="3"/>
      <c r="D902" s="14"/>
      <c r="E902" s="14"/>
      <c r="F902" s="47"/>
      <c r="G902" s="46"/>
      <c r="I902" s="15"/>
      <c r="J902" s="15"/>
      <c r="K902" s="9"/>
      <c r="L902" s="9"/>
      <c r="M902" s="47"/>
      <c r="N902" s="46"/>
      <c r="P902" s="47"/>
      <c r="Q902" s="47"/>
      <c r="R902" s="45"/>
      <c r="S902" s="45"/>
      <c r="T902" s="3"/>
    </row>
    <row r="903" spans="1:20">
      <c r="A903" s="35"/>
      <c r="B903" s="14"/>
      <c r="C903" s="3"/>
      <c r="D903" s="14"/>
      <c r="E903" s="14"/>
      <c r="F903" s="47"/>
      <c r="G903" s="46"/>
      <c r="I903" s="15"/>
      <c r="J903" s="15"/>
      <c r="K903" s="9"/>
      <c r="L903" s="9"/>
      <c r="M903" s="47"/>
      <c r="N903" s="46"/>
      <c r="P903" s="47"/>
      <c r="Q903" s="47"/>
      <c r="R903" s="45"/>
      <c r="S903" s="45"/>
      <c r="T903" s="3"/>
    </row>
    <row r="904" spans="1:20">
      <c r="A904" s="35"/>
      <c r="B904" s="14"/>
      <c r="C904" s="3"/>
      <c r="D904" s="14"/>
      <c r="E904" s="14"/>
      <c r="F904" s="47"/>
      <c r="G904" s="46"/>
      <c r="I904" s="15"/>
      <c r="J904" s="15"/>
      <c r="K904" s="9"/>
      <c r="L904" s="9"/>
      <c r="M904" s="47"/>
      <c r="N904" s="46"/>
      <c r="P904" s="47"/>
      <c r="Q904" s="47"/>
      <c r="R904" s="45"/>
      <c r="S904" s="45"/>
      <c r="T904" s="3"/>
    </row>
    <row r="905" spans="1:20">
      <c r="A905" s="35"/>
      <c r="B905" s="14"/>
      <c r="C905" s="3"/>
      <c r="D905" s="14"/>
      <c r="E905" s="14"/>
      <c r="F905" s="47"/>
      <c r="G905" s="46"/>
      <c r="I905" s="15"/>
      <c r="J905" s="15"/>
      <c r="K905" s="9"/>
      <c r="L905" s="9"/>
      <c r="M905" s="47"/>
      <c r="N905" s="46"/>
      <c r="P905" s="47"/>
      <c r="Q905" s="47"/>
      <c r="R905" s="45"/>
      <c r="S905" s="45"/>
      <c r="T905" s="3"/>
    </row>
    <row r="906" spans="1:20">
      <c r="A906" s="35"/>
      <c r="B906" s="14"/>
      <c r="C906" s="3"/>
      <c r="D906" s="14"/>
      <c r="E906" s="14"/>
      <c r="F906" s="47"/>
      <c r="G906" s="46"/>
      <c r="I906" s="15"/>
      <c r="J906" s="15"/>
      <c r="K906" s="9"/>
      <c r="L906" s="9"/>
      <c r="M906" s="47"/>
      <c r="N906" s="46"/>
      <c r="P906" s="47"/>
      <c r="Q906" s="47"/>
      <c r="R906" s="45"/>
      <c r="S906" s="45"/>
      <c r="T906" s="3"/>
    </row>
    <row r="907" spans="1:20">
      <c r="A907" s="35"/>
      <c r="B907" s="14"/>
      <c r="C907" s="3"/>
      <c r="D907" s="14"/>
      <c r="E907" s="14"/>
      <c r="F907" s="47"/>
      <c r="G907" s="46"/>
      <c r="I907" s="15"/>
      <c r="J907" s="15"/>
      <c r="K907" s="9"/>
      <c r="L907" s="9"/>
      <c r="M907" s="47"/>
      <c r="N907" s="46"/>
      <c r="P907" s="47"/>
      <c r="Q907" s="47"/>
      <c r="R907" s="45"/>
      <c r="S907" s="45"/>
      <c r="T907" s="3"/>
    </row>
    <row r="908" spans="1:20">
      <c r="A908" s="35"/>
      <c r="B908" s="14"/>
      <c r="C908" s="3"/>
      <c r="D908" s="14"/>
      <c r="E908" s="14"/>
      <c r="F908" s="47"/>
      <c r="G908" s="46"/>
      <c r="I908" s="15"/>
      <c r="J908" s="15"/>
      <c r="K908" s="9"/>
      <c r="L908" s="9"/>
      <c r="M908" s="47"/>
      <c r="N908" s="46"/>
      <c r="P908" s="47"/>
      <c r="Q908" s="47"/>
      <c r="R908" s="45"/>
      <c r="S908" s="45"/>
      <c r="T908" s="3"/>
    </row>
    <row r="909" spans="1:20">
      <c r="A909" s="35"/>
      <c r="B909" s="14"/>
      <c r="C909" s="3"/>
      <c r="D909" s="14"/>
      <c r="E909" s="14"/>
      <c r="F909" s="47"/>
      <c r="G909" s="46"/>
      <c r="I909" s="15"/>
      <c r="J909" s="15"/>
      <c r="K909" s="9"/>
      <c r="L909" s="9"/>
      <c r="M909" s="47"/>
      <c r="N909" s="46"/>
      <c r="P909" s="47"/>
      <c r="Q909" s="47"/>
      <c r="R909" s="45"/>
      <c r="S909" s="45"/>
      <c r="T909" s="3"/>
    </row>
    <row r="910" spans="1:20">
      <c r="A910" s="35"/>
      <c r="B910" s="14"/>
      <c r="C910" s="3"/>
      <c r="D910" s="14"/>
      <c r="E910" s="14"/>
      <c r="F910" s="47"/>
      <c r="G910" s="46"/>
      <c r="I910" s="15"/>
      <c r="J910" s="15"/>
      <c r="K910" s="9"/>
      <c r="L910" s="9"/>
      <c r="M910" s="47"/>
      <c r="N910" s="46"/>
      <c r="P910" s="47"/>
      <c r="Q910" s="47"/>
      <c r="R910" s="45"/>
      <c r="S910" s="45"/>
      <c r="T910" s="3"/>
    </row>
    <row r="911" spans="1:20">
      <c r="A911" s="35"/>
      <c r="B911" s="14"/>
      <c r="C911" s="3"/>
      <c r="D911" s="14"/>
      <c r="E911" s="14"/>
      <c r="F911" s="47"/>
      <c r="G911" s="46"/>
      <c r="I911" s="15"/>
      <c r="J911" s="15"/>
      <c r="K911" s="9"/>
      <c r="L911" s="9"/>
      <c r="M911" s="47"/>
      <c r="N911" s="46"/>
      <c r="P911" s="47"/>
      <c r="Q911" s="47"/>
      <c r="R911" s="45"/>
      <c r="S911" s="45"/>
      <c r="T911" s="3"/>
    </row>
    <row r="912" spans="1:20">
      <c r="A912" s="35"/>
      <c r="B912" s="14"/>
      <c r="C912" s="3"/>
      <c r="D912" s="14"/>
      <c r="E912" s="14"/>
      <c r="F912" s="47"/>
      <c r="G912" s="46"/>
      <c r="I912" s="15"/>
      <c r="J912" s="15"/>
      <c r="K912" s="9"/>
      <c r="L912" s="9"/>
      <c r="M912" s="47"/>
      <c r="N912" s="46"/>
      <c r="P912" s="47"/>
      <c r="Q912" s="47"/>
      <c r="R912" s="45"/>
      <c r="S912" s="45"/>
      <c r="T912" s="3"/>
    </row>
    <row r="913" spans="1:20">
      <c r="A913" s="35"/>
      <c r="B913" s="14"/>
      <c r="C913" s="3"/>
      <c r="D913" s="14"/>
      <c r="E913" s="14"/>
      <c r="F913" s="47"/>
      <c r="G913" s="46"/>
      <c r="I913" s="15"/>
      <c r="J913" s="15"/>
      <c r="K913" s="9"/>
      <c r="L913" s="9"/>
      <c r="M913" s="47"/>
      <c r="N913" s="46"/>
      <c r="P913" s="47"/>
      <c r="Q913" s="47"/>
      <c r="R913" s="45"/>
      <c r="S913" s="45"/>
      <c r="T913" s="3"/>
    </row>
    <row r="914" spans="1:20">
      <c r="A914" s="35"/>
      <c r="B914" s="14"/>
      <c r="C914" s="3"/>
      <c r="D914" s="14"/>
      <c r="E914" s="14"/>
      <c r="F914" s="47"/>
      <c r="G914" s="46"/>
      <c r="I914" s="15"/>
      <c r="J914" s="15"/>
      <c r="K914" s="9"/>
      <c r="L914" s="9"/>
      <c r="M914" s="47"/>
      <c r="N914" s="46"/>
      <c r="P914" s="47"/>
      <c r="Q914" s="47"/>
      <c r="R914" s="45"/>
      <c r="S914" s="45"/>
      <c r="T914" s="3"/>
    </row>
    <row r="915" spans="1:20">
      <c r="A915" s="35"/>
      <c r="B915" s="14"/>
      <c r="C915" s="3"/>
      <c r="D915" s="14"/>
      <c r="E915" s="14"/>
      <c r="F915" s="47"/>
      <c r="G915" s="46"/>
      <c r="I915" s="15"/>
      <c r="J915" s="15"/>
      <c r="K915" s="9"/>
      <c r="L915" s="9"/>
      <c r="M915" s="47"/>
      <c r="N915" s="46"/>
      <c r="P915" s="47"/>
      <c r="Q915" s="47"/>
      <c r="R915" s="45"/>
      <c r="S915" s="45"/>
      <c r="T915" s="3"/>
    </row>
    <row r="916" spans="1:20">
      <c r="A916" s="35"/>
      <c r="B916" s="14"/>
      <c r="C916" s="3"/>
      <c r="D916" s="14"/>
      <c r="E916" s="14"/>
      <c r="F916" s="47"/>
      <c r="G916" s="46"/>
      <c r="I916" s="15"/>
      <c r="J916" s="15"/>
      <c r="K916" s="9"/>
      <c r="L916" s="9"/>
      <c r="M916" s="47"/>
      <c r="N916" s="46"/>
      <c r="P916" s="47"/>
      <c r="Q916" s="47"/>
      <c r="R916" s="45"/>
      <c r="S916" s="45"/>
      <c r="T916" s="3"/>
    </row>
    <row r="917" spans="1:20">
      <c r="A917" s="35"/>
      <c r="B917" s="14"/>
      <c r="C917" s="3"/>
      <c r="D917" s="14"/>
      <c r="E917" s="14"/>
      <c r="F917" s="47"/>
      <c r="G917" s="46"/>
      <c r="I917" s="15"/>
      <c r="J917" s="15"/>
      <c r="K917" s="9"/>
      <c r="L917" s="9"/>
      <c r="M917" s="47"/>
      <c r="N917" s="46"/>
      <c r="P917" s="47"/>
      <c r="Q917" s="47"/>
      <c r="R917" s="45"/>
      <c r="S917" s="45"/>
      <c r="T917" s="3"/>
    </row>
    <row r="918" spans="1:20">
      <c r="A918" s="35"/>
      <c r="B918" s="14"/>
      <c r="C918" s="3"/>
      <c r="D918" s="14"/>
      <c r="E918" s="14"/>
      <c r="F918" s="47"/>
      <c r="G918" s="46"/>
      <c r="I918" s="15"/>
      <c r="J918" s="15"/>
      <c r="K918" s="9"/>
      <c r="L918" s="9"/>
      <c r="M918" s="47"/>
      <c r="N918" s="46"/>
      <c r="P918" s="47"/>
      <c r="Q918" s="47"/>
      <c r="R918" s="45"/>
      <c r="S918" s="45"/>
      <c r="T918" s="3"/>
    </row>
    <row r="919" spans="1:20">
      <c r="A919" s="35"/>
      <c r="B919" s="14"/>
      <c r="C919" s="3"/>
      <c r="D919" s="14"/>
      <c r="E919" s="14"/>
      <c r="F919" s="47"/>
      <c r="G919" s="46"/>
      <c r="I919" s="15"/>
      <c r="J919" s="15"/>
      <c r="K919" s="9"/>
      <c r="L919" s="9"/>
      <c r="M919" s="47"/>
      <c r="N919" s="46"/>
      <c r="P919" s="47"/>
      <c r="Q919" s="47"/>
      <c r="R919" s="45"/>
      <c r="S919" s="45"/>
      <c r="T919" s="3"/>
    </row>
    <row r="920" spans="1:20">
      <c r="A920" s="35"/>
      <c r="B920" s="14"/>
      <c r="C920" s="3"/>
      <c r="D920" s="14"/>
      <c r="E920" s="14"/>
      <c r="F920" s="47"/>
      <c r="G920" s="46"/>
      <c r="I920" s="15"/>
      <c r="J920" s="15"/>
      <c r="K920" s="9"/>
      <c r="L920" s="9"/>
      <c r="M920" s="47"/>
      <c r="N920" s="46"/>
      <c r="P920" s="47"/>
      <c r="Q920" s="47"/>
      <c r="R920" s="45"/>
      <c r="S920" s="45"/>
      <c r="T920" s="3"/>
    </row>
    <row r="921" spans="1:20">
      <c r="A921" s="35"/>
      <c r="B921" s="14"/>
      <c r="C921" s="3"/>
      <c r="D921" s="14"/>
      <c r="E921" s="14"/>
      <c r="F921" s="47"/>
      <c r="G921" s="46"/>
      <c r="I921" s="15"/>
      <c r="J921" s="15"/>
      <c r="K921" s="9"/>
      <c r="L921" s="9"/>
      <c r="M921" s="47"/>
      <c r="N921" s="46"/>
      <c r="P921" s="47"/>
      <c r="Q921" s="47"/>
      <c r="R921" s="45"/>
      <c r="S921" s="45"/>
      <c r="T921" s="3"/>
    </row>
    <row r="922" spans="1:20">
      <c r="A922" s="35"/>
      <c r="B922" s="14"/>
      <c r="C922" s="3"/>
      <c r="D922" s="14"/>
      <c r="E922" s="14"/>
      <c r="F922" s="47"/>
      <c r="G922" s="46"/>
      <c r="I922" s="15"/>
      <c r="J922" s="15"/>
      <c r="K922" s="9"/>
      <c r="L922" s="9"/>
      <c r="M922" s="47"/>
      <c r="N922" s="46"/>
      <c r="P922" s="47"/>
      <c r="Q922" s="47"/>
      <c r="R922" s="45"/>
      <c r="S922" s="45"/>
      <c r="T922" s="3"/>
    </row>
    <row r="923" spans="1:20">
      <c r="A923" s="35"/>
      <c r="B923" s="14"/>
      <c r="C923" s="3"/>
      <c r="D923" s="14"/>
      <c r="E923" s="14"/>
      <c r="F923" s="47"/>
      <c r="G923" s="46"/>
      <c r="I923" s="15"/>
      <c r="J923" s="15"/>
      <c r="K923" s="9"/>
      <c r="L923" s="9"/>
      <c r="M923" s="47"/>
      <c r="N923" s="46"/>
      <c r="P923" s="47"/>
      <c r="Q923" s="47"/>
      <c r="R923" s="45"/>
      <c r="S923" s="45"/>
      <c r="T923" s="3"/>
    </row>
    <row r="924" spans="1:20">
      <c r="A924" s="35"/>
      <c r="B924" s="14"/>
      <c r="C924" s="3"/>
      <c r="D924" s="14"/>
      <c r="E924" s="14"/>
      <c r="F924" s="47"/>
      <c r="G924" s="46"/>
      <c r="I924" s="15"/>
      <c r="J924" s="15"/>
      <c r="K924" s="9"/>
      <c r="L924" s="9"/>
      <c r="M924" s="47"/>
      <c r="N924" s="46"/>
      <c r="P924" s="47"/>
      <c r="Q924" s="47"/>
      <c r="R924" s="45"/>
      <c r="S924" s="45"/>
      <c r="T924" s="3"/>
    </row>
    <row r="925" spans="1:20">
      <c r="A925" s="35"/>
      <c r="B925" s="14"/>
      <c r="C925" s="3"/>
      <c r="D925" s="14"/>
      <c r="E925" s="14"/>
      <c r="F925" s="47"/>
      <c r="G925" s="46"/>
      <c r="I925" s="15"/>
      <c r="J925" s="15"/>
      <c r="K925" s="9"/>
      <c r="L925" s="9"/>
      <c r="M925" s="47"/>
      <c r="N925" s="46"/>
      <c r="P925" s="47"/>
      <c r="Q925" s="47"/>
      <c r="R925" s="45"/>
      <c r="S925" s="45"/>
      <c r="T925" s="3"/>
    </row>
    <row r="926" spans="1:20">
      <c r="A926" s="35"/>
      <c r="B926" s="14"/>
      <c r="C926" s="3"/>
      <c r="D926" s="14"/>
      <c r="E926" s="14"/>
      <c r="F926" s="47"/>
      <c r="G926" s="46"/>
      <c r="I926" s="15"/>
      <c r="J926" s="15"/>
      <c r="K926" s="9"/>
      <c r="L926" s="9"/>
      <c r="M926" s="47"/>
      <c r="N926" s="46"/>
      <c r="P926" s="47"/>
      <c r="Q926" s="47"/>
      <c r="R926" s="45"/>
      <c r="S926" s="45"/>
      <c r="T926" s="3"/>
    </row>
    <row r="927" spans="1:20">
      <c r="A927" s="35"/>
      <c r="B927" s="14"/>
      <c r="C927" s="3"/>
      <c r="D927" s="14"/>
      <c r="E927" s="14"/>
      <c r="F927" s="47"/>
      <c r="G927" s="46"/>
      <c r="I927" s="15"/>
      <c r="J927" s="15"/>
      <c r="K927" s="9"/>
      <c r="L927" s="9"/>
      <c r="M927" s="47"/>
      <c r="N927" s="46"/>
      <c r="P927" s="47"/>
      <c r="Q927" s="47"/>
      <c r="R927" s="45"/>
      <c r="S927" s="45"/>
      <c r="T927" s="3"/>
    </row>
    <row r="928" spans="1:20">
      <c r="A928" s="35"/>
      <c r="B928" s="14"/>
      <c r="C928" s="3"/>
      <c r="D928" s="14"/>
      <c r="E928" s="14"/>
      <c r="F928" s="47"/>
      <c r="G928" s="46"/>
      <c r="I928" s="15"/>
      <c r="J928" s="15"/>
      <c r="K928" s="9"/>
      <c r="L928" s="9"/>
      <c r="M928" s="47"/>
      <c r="N928" s="46"/>
      <c r="P928" s="47"/>
      <c r="Q928" s="47"/>
      <c r="R928" s="45"/>
      <c r="S928" s="45"/>
      <c r="T928" s="3"/>
    </row>
    <row r="929" spans="1:20">
      <c r="A929" s="35"/>
      <c r="B929" s="14"/>
      <c r="C929" s="3"/>
      <c r="D929" s="14"/>
      <c r="E929" s="14"/>
      <c r="F929" s="47"/>
      <c r="G929" s="46"/>
      <c r="I929" s="15"/>
      <c r="J929" s="15"/>
      <c r="K929" s="9"/>
      <c r="L929" s="9"/>
      <c r="M929" s="47"/>
      <c r="N929" s="46"/>
      <c r="P929" s="47"/>
      <c r="Q929" s="47"/>
      <c r="R929" s="45"/>
      <c r="S929" s="45"/>
      <c r="T929" s="3"/>
    </row>
    <row r="930" spans="1:20">
      <c r="A930" s="35"/>
      <c r="B930" s="14"/>
      <c r="C930" s="3"/>
      <c r="D930" s="14"/>
      <c r="E930" s="14"/>
      <c r="F930" s="47"/>
      <c r="G930" s="46"/>
      <c r="I930" s="15"/>
      <c r="J930" s="15"/>
      <c r="K930" s="9"/>
      <c r="L930" s="9"/>
      <c r="M930" s="47"/>
      <c r="N930" s="46"/>
      <c r="P930" s="47"/>
      <c r="Q930" s="47"/>
      <c r="R930" s="45"/>
      <c r="S930" s="45"/>
      <c r="T930" s="3"/>
    </row>
    <row r="931" spans="1:20">
      <c r="A931" s="35"/>
      <c r="B931" s="14"/>
      <c r="C931" s="3"/>
      <c r="D931" s="14"/>
      <c r="E931" s="14"/>
      <c r="F931" s="47"/>
      <c r="G931" s="46"/>
      <c r="I931" s="15"/>
      <c r="J931" s="15"/>
      <c r="K931" s="9"/>
      <c r="L931" s="9"/>
      <c r="M931" s="47"/>
      <c r="N931" s="46"/>
      <c r="P931" s="47"/>
      <c r="Q931" s="47"/>
      <c r="R931" s="45"/>
      <c r="S931" s="45"/>
      <c r="T931" s="3"/>
    </row>
    <row r="932" spans="1:20">
      <c r="A932" s="35"/>
      <c r="B932" s="14"/>
      <c r="C932" s="3"/>
      <c r="D932" s="14"/>
      <c r="E932" s="14"/>
      <c r="F932" s="47"/>
      <c r="G932" s="46"/>
      <c r="I932" s="15"/>
      <c r="J932" s="15"/>
      <c r="K932" s="9"/>
      <c r="L932" s="9"/>
      <c r="M932" s="47"/>
      <c r="N932" s="46"/>
      <c r="P932" s="47"/>
      <c r="Q932" s="47"/>
      <c r="R932" s="45"/>
      <c r="S932" s="45"/>
      <c r="T932" s="3"/>
    </row>
    <row r="933" spans="1:20">
      <c r="A933" s="35"/>
      <c r="B933" s="14"/>
      <c r="C933" s="3"/>
      <c r="D933" s="14"/>
      <c r="E933" s="14"/>
      <c r="F933" s="47"/>
      <c r="G933" s="46"/>
      <c r="I933" s="15"/>
      <c r="J933" s="15"/>
      <c r="K933" s="9"/>
      <c r="L933" s="9"/>
      <c r="M933" s="47"/>
      <c r="N933" s="46"/>
      <c r="P933" s="47"/>
      <c r="Q933" s="47"/>
      <c r="R933" s="45"/>
      <c r="S933" s="45"/>
      <c r="T933" s="3"/>
    </row>
    <row r="934" spans="1:20">
      <c r="A934" s="35"/>
      <c r="B934" s="14"/>
      <c r="C934" s="3"/>
      <c r="D934" s="14"/>
      <c r="E934" s="14"/>
      <c r="F934" s="47"/>
      <c r="G934" s="46"/>
      <c r="I934" s="15"/>
      <c r="J934" s="15"/>
      <c r="K934" s="9"/>
      <c r="L934" s="9"/>
      <c r="M934" s="47"/>
      <c r="N934" s="46"/>
      <c r="P934" s="47"/>
      <c r="Q934" s="47"/>
      <c r="R934" s="45"/>
      <c r="S934" s="45"/>
      <c r="T934" s="3"/>
    </row>
    <row r="935" spans="1:20">
      <c r="A935" s="35"/>
      <c r="B935" s="14"/>
      <c r="C935" s="3"/>
      <c r="D935" s="14"/>
      <c r="E935" s="14"/>
      <c r="F935" s="47"/>
      <c r="G935" s="46"/>
      <c r="I935" s="15"/>
      <c r="J935" s="15"/>
      <c r="K935" s="9"/>
      <c r="L935" s="9"/>
      <c r="M935" s="47"/>
      <c r="N935" s="46"/>
      <c r="P935" s="47"/>
      <c r="Q935" s="47"/>
      <c r="R935" s="45"/>
      <c r="S935" s="45"/>
      <c r="T935" s="3"/>
    </row>
    <row r="936" spans="1:20">
      <c r="A936" s="35"/>
      <c r="B936" s="14"/>
      <c r="C936" s="3"/>
      <c r="D936" s="14"/>
      <c r="E936" s="14"/>
      <c r="F936" s="47"/>
      <c r="G936" s="46"/>
      <c r="I936" s="15"/>
      <c r="J936" s="15"/>
      <c r="K936" s="9"/>
      <c r="L936" s="9"/>
      <c r="M936" s="47"/>
      <c r="N936" s="46"/>
      <c r="P936" s="47"/>
      <c r="Q936" s="47"/>
      <c r="R936" s="45"/>
      <c r="S936" s="45"/>
      <c r="T936" s="3"/>
    </row>
    <row r="937" spans="1:20">
      <c r="A937" s="35"/>
      <c r="B937" s="14"/>
      <c r="C937" s="3"/>
      <c r="D937" s="14"/>
      <c r="E937" s="14"/>
      <c r="F937" s="47"/>
      <c r="G937" s="46"/>
      <c r="I937" s="15"/>
      <c r="J937" s="15"/>
      <c r="K937" s="9"/>
      <c r="L937" s="9"/>
      <c r="M937" s="47"/>
      <c r="N937" s="46"/>
      <c r="P937" s="47"/>
      <c r="Q937" s="47"/>
      <c r="R937" s="45"/>
      <c r="S937" s="45"/>
      <c r="T937" s="3"/>
    </row>
    <row r="938" spans="1:20">
      <c r="A938" s="35"/>
      <c r="B938" s="14"/>
      <c r="C938" s="3"/>
      <c r="D938" s="14"/>
      <c r="E938" s="14"/>
      <c r="F938" s="47"/>
      <c r="G938" s="46"/>
      <c r="I938" s="15"/>
      <c r="J938" s="15"/>
      <c r="K938" s="9"/>
      <c r="L938" s="9"/>
      <c r="M938" s="47"/>
      <c r="N938" s="46"/>
      <c r="P938" s="47"/>
      <c r="Q938" s="47"/>
      <c r="R938" s="45"/>
      <c r="S938" s="45"/>
      <c r="T938" s="3"/>
    </row>
    <row r="939" spans="1:20">
      <c r="A939" s="35"/>
      <c r="B939" s="14"/>
      <c r="C939" s="3"/>
      <c r="D939" s="14"/>
      <c r="E939" s="14"/>
      <c r="F939" s="47"/>
      <c r="G939" s="46"/>
      <c r="I939" s="15"/>
      <c r="J939" s="15"/>
      <c r="K939" s="9"/>
      <c r="L939" s="9"/>
      <c r="M939" s="47"/>
      <c r="N939" s="46"/>
      <c r="P939" s="47"/>
      <c r="Q939" s="47"/>
      <c r="R939" s="45"/>
      <c r="S939" s="45"/>
      <c r="T939" s="3"/>
    </row>
    <row r="940" spans="1:20">
      <c r="A940" s="35"/>
      <c r="B940" s="14"/>
      <c r="C940" s="3"/>
      <c r="D940" s="14"/>
      <c r="E940" s="14"/>
      <c r="F940" s="47"/>
      <c r="G940" s="46"/>
      <c r="I940" s="15"/>
      <c r="J940" s="15"/>
      <c r="K940" s="9"/>
      <c r="L940" s="9"/>
      <c r="M940" s="47"/>
      <c r="N940" s="46"/>
      <c r="P940" s="47"/>
      <c r="Q940" s="47"/>
      <c r="R940" s="45"/>
      <c r="S940" s="45"/>
      <c r="T940" s="3"/>
    </row>
    <row r="941" spans="1:20">
      <c r="A941" s="35"/>
      <c r="B941" s="14"/>
      <c r="C941" s="3"/>
      <c r="D941" s="14"/>
      <c r="E941" s="14"/>
      <c r="F941" s="47"/>
      <c r="G941" s="46"/>
      <c r="I941" s="15"/>
      <c r="J941" s="15"/>
      <c r="K941" s="9"/>
      <c r="L941" s="9"/>
      <c r="M941" s="47"/>
      <c r="N941" s="46"/>
      <c r="P941" s="47"/>
      <c r="Q941" s="47"/>
      <c r="R941" s="45"/>
      <c r="S941" s="45"/>
      <c r="T941" s="3"/>
    </row>
    <row r="942" spans="1:20">
      <c r="A942" s="35"/>
      <c r="B942" s="14"/>
      <c r="C942" s="3"/>
      <c r="D942" s="14"/>
      <c r="E942" s="14"/>
      <c r="F942" s="47"/>
      <c r="G942" s="46"/>
      <c r="I942" s="15"/>
      <c r="J942" s="15"/>
      <c r="K942" s="9"/>
      <c r="L942" s="9"/>
      <c r="M942" s="47"/>
      <c r="N942" s="46"/>
      <c r="P942" s="47"/>
      <c r="Q942" s="47"/>
      <c r="R942" s="45"/>
      <c r="S942" s="45"/>
      <c r="T942" s="3"/>
    </row>
    <row r="943" spans="1:20">
      <c r="A943" s="35"/>
      <c r="B943" s="14"/>
      <c r="C943" s="3"/>
      <c r="D943" s="14"/>
      <c r="E943" s="14"/>
      <c r="F943" s="47"/>
      <c r="G943" s="46"/>
      <c r="I943" s="15"/>
      <c r="J943" s="15"/>
      <c r="K943" s="9"/>
      <c r="L943" s="9"/>
      <c r="M943" s="47"/>
      <c r="N943" s="46"/>
      <c r="P943" s="47"/>
      <c r="Q943" s="47"/>
      <c r="R943" s="45"/>
      <c r="S943" s="45"/>
      <c r="T943" s="3"/>
    </row>
    <row r="944" spans="1:20">
      <c r="A944" s="35"/>
      <c r="B944" s="14"/>
      <c r="C944" s="3"/>
      <c r="D944" s="14"/>
      <c r="E944" s="14"/>
      <c r="F944" s="47"/>
      <c r="G944" s="46"/>
      <c r="I944" s="15"/>
      <c r="J944" s="15"/>
      <c r="K944" s="9"/>
      <c r="L944" s="9"/>
      <c r="M944" s="47"/>
      <c r="N944" s="46"/>
      <c r="P944" s="47"/>
      <c r="Q944" s="47"/>
      <c r="R944" s="45"/>
      <c r="S944" s="45"/>
      <c r="T944" s="3"/>
    </row>
    <row r="945" spans="1:20">
      <c r="A945" s="35"/>
      <c r="B945" s="14"/>
      <c r="C945" s="3"/>
      <c r="D945" s="14"/>
      <c r="E945" s="14"/>
      <c r="F945" s="47"/>
      <c r="G945" s="46"/>
      <c r="I945" s="15"/>
      <c r="J945" s="15"/>
      <c r="K945" s="9"/>
      <c r="L945" s="9"/>
      <c r="M945" s="47"/>
      <c r="N945" s="46"/>
      <c r="P945" s="47"/>
      <c r="Q945" s="47"/>
      <c r="R945" s="45"/>
      <c r="S945" s="45"/>
      <c r="T945" s="3"/>
    </row>
    <row r="946" spans="1:20">
      <c r="A946" s="35"/>
      <c r="B946" s="14"/>
      <c r="C946" s="3"/>
      <c r="D946" s="14"/>
      <c r="E946" s="14"/>
      <c r="F946" s="47"/>
      <c r="G946" s="46"/>
      <c r="I946" s="15"/>
      <c r="J946" s="15"/>
      <c r="K946" s="9"/>
      <c r="L946" s="9"/>
      <c r="M946" s="47"/>
      <c r="N946" s="46"/>
      <c r="P946" s="47"/>
      <c r="Q946" s="47"/>
      <c r="R946" s="45"/>
      <c r="S946" s="45"/>
      <c r="T946" s="3"/>
    </row>
    <row r="947" spans="1:20">
      <c r="A947" s="35"/>
      <c r="B947" s="14"/>
      <c r="C947" s="3"/>
      <c r="D947" s="14"/>
      <c r="E947" s="14"/>
      <c r="F947" s="47"/>
      <c r="G947" s="46"/>
      <c r="I947" s="15"/>
      <c r="J947" s="15"/>
      <c r="K947" s="9"/>
      <c r="L947" s="9"/>
      <c r="M947" s="47"/>
      <c r="N947" s="46"/>
      <c r="P947" s="47"/>
      <c r="Q947" s="47"/>
      <c r="R947" s="45"/>
      <c r="S947" s="45"/>
      <c r="T947" s="3"/>
    </row>
    <row r="948" spans="1:20">
      <c r="A948" s="35"/>
      <c r="B948" s="14"/>
      <c r="C948" s="3"/>
      <c r="D948" s="14"/>
      <c r="E948" s="14"/>
      <c r="F948" s="47"/>
      <c r="G948" s="46"/>
      <c r="I948" s="15"/>
      <c r="J948" s="15"/>
      <c r="K948" s="9"/>
      <c r="L948" s="9"/>
      <c r="M948" s="47"/>
      <c r="N948" s="46"/>
      <c r="P948" s="47"/>
      <c r="Q948" s="47"/>
      <c r="R948" s="45"/>
      <c r="S948" s="45"/>
      <c r="T948" s="3"/>
    </row>
    <row r="949" spans="1:20">
      <c r="A949" s="35"/>
      <c r="B949" s="14"/>
      <c r="C949" s="3"/>
      <c r="D949" s="14"/>
      <c r="E949" s="14"/>
      <c r="F949" s="47"/>
      <c r="G949" s="46"/>
      <c r="I949" s="15"/>
      <c r="J949" s="15"/>
      <c r="K949" s="9"/>
      <c r="L949" s="9"/>
      <c r="M949" s="47"/>
      <c r="N949" s="46"/>
      <c r="P949" s="47"/>
      <c r="Q949" s="47"/>
      <c r="R949" s="45"/>
      <c r="S949" s="45"/>
      <c r="T949" s="3"/>
    </row>
    <row r="950" spans="1:20">
      <c r="A950" s="35"/>
      <c r="B950" s="14"/>
      <c r="C950" s="3"/>
      <c r="D950" s="14"/>
      <c r="E950" s="14"/>
      <c r="F950" s="47"/>
      <c r="G950" s="46"/>
      <c r="I950" s="15"/>
      <c r="J950" s="15"/>
      <c r="K950" s="9"/>
      <c r="L950" s="9"/>
      <c r="M950" s="47"/>
      <c r="N950" s="46"/>
      <c r="P950" s="47"/>
      <c r="Q950" s="47"/>
      <c r="R950" s="45"/>
      <c r="S950" s="45"/>
      <c r="T950" s="3"/>
    </row>
    <row r="951" spans="1:20">
      <c r="A951" s="35"/>
      <c r="B951" s="14"/>
      <c r="C951" s="3"/>
      <c r="D951" s="14"/>
      <c r="E951" s="14"/>
      <c r="F951" s="47"/>
      <c r="G951" s="46"/>
      <c r="I951" s="15"/>
      <c r="J951" s="15"/>
      <c r="K951" s="9"/>
      <c r="L951" s="9"/>
      <c r="M951" s="47"/>
      <c r="N951" s="46"/>
      <c r="P951" s="47"/>
      <c r="Q951" s="47"/>
      <c r="R951" s="45"/>
      <c r="S951" s="45"/>
      <c r="T951" s="3"/>
    </row>
    <row r="952" spans="1:20">
      <c r="A952" s="35"/>
      <c r="B952" s="14"/>
      <c r="C952" s="3"/>
      <c r="D952" s="14"/>
      <c r="E952" s="14"/>
      <c r="F952" s="47"/>
      <c r="G952" s="46"/>
      <c r="I952" s="15"/>
      <c r="J952" s="15"/>
      <c r="K952" s="9"/>
      <c r="L952" s="9"/>
      <c r="M952" s="47"/>
      <c r="N952" s="46"/>
      <c r="P952" s="47"/>
      <c r="Q952" s="47"/>
      <c r="R952" s="45"/>
      <c r="S952" s="45"/>
      <c r="T952" s="3"/>
    </row>
    <row r="953" spans="1:20">
      <c r="A953" s="35"/>
      <c r="B953" s="14"/>
      <c r="C953" s="3"/>
      <c r="D953" s="14"/>
      <c r="E953" s="14"/>
      <c r="F953" s="47"/>
      <c r="G953" s="46"/>
      <c r="I953" s="15"/>
      <c r="J953" s="15"/>
      <c r="K953" s="9"/>
      <c r="L953" s="9"/>
      <c r="M953" s="47"/>
      <c r="N953" s="46"/>
      <c r="P953" s="47"/>
      <c r="Q953" s="47"/>
      <c r="R953" s="45"/>
      <c r="S953" s="45"/>
      <c r="T953" s="3"/>
    </row>
    <row r="954" spans="1:20">
      <c r="A954" s="35"/>
      <c r="B954" s="14"/>
      <c r="C954" s="3"/>
      <c r="D954" s="14"/>
      <c r="E954" s="14"/>
      <c r="F954" s="47"/>
      <c r="G954" s="46"/>
      <c r="I954" s="15"/>
      <c r="J954" s="15"/>
      <c r="K954" s="9"/>
      <c r="L954" s="9"/>
      <c r="M954" s="47"/>
      <c r="N954" s="46"/>
      <c r="P954" s="47"/>
      <c r="Q954" s="47"/>
      <c r="R954" s="45"/>
      <c r="S954" s="45"/>
      <c r="T954" s="3"/>
    </row>
    <row r="955" spans="1:20">
      <c r="A955" s="35"/>
      <c r="B955" s="14"/>
      <c r="C955" s="3"/>
      <c r="D955" s="14"/>
      <c r="E955" s="14"/>
      <c r="F955" s="47"/>
      <c r="G955" s="46"/>
      <c r="I955" s="15"/>
      <c r="J955" s="15"/>
      <c r="K955" s="9"/>
      <c r="L955" s="9"/>
      <c r="M955" s="47"/>
      <c r="N955" s="46"/>
      <c r="P955" s="47"/>
      <c r="Q955" s="47"/>
      <c r="R955" s="45"/>
      <c r="S955" s="45"/>
      <c r="T955" s="3"/>
    </row>
    <row r="956" spans="1:20">
      <c r="A956" s="35"/>
      <c r="B956" s="14"/>
      <c r="C956" s="3"/>
      <c r="D956" s="14"/>
      <c r="E956" s="14"/>
      <c r="F956" s="47"/>
      <c r="G956" s="46"/>
      <c r="I956" s="15"/>
      <c r="J956" s="15"/>
      <c r="K956" s="9"/>
      <c r="L956" s="9"/>
      <c r="M956" s="47"/>
      <c r="N956" s="46"/>
      <c r="P956" s="47"/>
      <c r="Q956" s="47"/>
      <c r="R956" s="45"/>
      <c r="S956" s="45"/>
      <c r="T956" s="3"/>
    </row>
    <row r="957" spans="1:20">
      <c r="A957" s="35"/>
      <c r="B957" s="14"/>
      <c r="C957" s="3"/>
      <c r="D957" s="14"/>
      <c r="E957" s="14"/>
      <c r="F957" s="47"/>
      <c r="G957" s="46"/>
      <c r="I957" s="15"/>
      <c r="J957" s="15"/>
      <c r="K957" s="9"/>
      <c r="L957" s="9"/>
      <c r="M957" s="47"/>
      <c r="N957" s="46"/>
      <c r="P957" s="47"/>
      <c r="Q957" s="47"/>
      <c r="R957" s="45"/>
      <c r="S957" s="45"/>
      <c r="T957" s="3"/>
    </row>
    <row r="958" spans="1:20">
      <c r="A958" s="35"/>
      <c r="B958" s="14"/>
      <c r="C958" s="3"/>
      <c r="D958" s="14"/>
      <c r="E958" s="14"/>
      <c r="F958" s="47"/>
      <c r="G958" s="46"/>
      <c r="I958" s="15"/>
      <c r="J958" s="15"/>
      <c r="K958" s="9"/>
      <c r="L958" s="9"/>
      <c r="M958" s="47"/>
      <c r="N958" s="46"/>
      <c r="P958" s="47"/>
      <c r="Q958" s="47"/>
      <c r="R958" s="45"/>
      <c r="S958" s="45"/>
      <c r="T958" s="3"/>
    </row>
    <row r="959" spans="1:20">
      <c r="A959" s="35"/>
      <c r="B959" s="14"/>
      <c r="C959" s="3"/>
      <c r="D959" s="14"/>
      <c r="E959" s="14"/>
      <c r="F959" s="47"/>
      <c r="G959" s="46"/>
      <c r="I959" s="15"/>
      <c r="J959" s="15"/>
      <c r="K959" s="9"/>
      <c r="L959" s="9"/>
      <c r="M959" s="47"/>
      <c r="N959" s="46"/>
      <c r="P959" s="47"/>
      <c r="Q959" s="47"/>
      <c r="R959" s="45"/>
      <c r="S959" s="45"/>
      <c r="T959" s="3"/>
    </row>
    <row r="960" spans="1:20">
      <c r="A960" s="35"/>
      <c r="B960" s="14"/>
      <c r="C960" s="3"/>
      <c r="D960" s="14"/>
      <c r="E960" s="14"/>
      <c r="F960" s="47"/>
      <c r="G960" s="46"/>
      <c r="I960" s="15"/>
      <c r="J960" s="15"/>
      <c r="K960" s="9"/>
      <c r="L960" s="9"/>
      <c r="M960" s="47"/>
      <c r="N960" s="46"/>
      <c r="P960" s="47"/>
      <c r="Q960" s="47"/>
      <c r="R960" s="45"/>
      <c r="S960" s="45"/>
      <c r="T960" s="3"/>
    </row>
    <row r="961" spans="1:20">
      <c r="A961" s="35"/>
      <c r="B961" s="14"/>
      <c r="C961" s="3"/>
      <c r="D961" s="14"/>
      <c r="E961" s="14"/>
      <c r="F961" s="47"/>
      <c r="G961" s="46"/>
      <c r="I961" s="15"/>
      <c r="J961" s="15"/>
      <c r="K961" s="9"/>
      <c r="L961" s="9"/>
      <c r="M961" s="47"/>
      <c r="N961" s="46"/>
      <c r="P961" s="47"/>
      <c r="Q961" s="47"/>
      <c r="R961" s="45"/>
      <c r="S961" s="45"/>
      <c r="T961" s="3"/>
    </row>
    <row r="962" spans="1:20">
      <c r="A962" s="35"/>
      <c r="B962" s="14"/>
      <c r="C962" s="3"/>
      <c r="D962" s="14"/>
      <c r="E962" s="14"/>
      <c r="F962" s="47"/>
      <c r="G962" s="46"/>
      <c r="I962" s="15"/>
      <c r="J962" s="15"/>
      <c r="K962" s="9"/>
      <c r="L962" s="9"/>
      <c r="M962" s="47"/>
      <c r="N962" s="46"/>
      <c r="P962" s="47"/>
      <c r="Q962" s="47"/>
      <c r="R962" s="45"/>
      <c r="S962" s="45"/>
      <c r="T962" s="3"/>
    </row>
    <row r="963" spans="1:20">
      <c r="A963" s="35"/>
      <c r="B963" s="14"/>
      <c r="C963" s="3"/>
      <c r="D963" s="14"/>
      <c r="E963" s="14"/>
      <c r="F963" s="47"/>
      <c r="G963" s="46"/>
      <c r="I963" s="15"/>
      <c r="J963" s="15"/>
      <c r="K963" s="9"/>
      <c r="L963" s="9"/>
      <c r="M963" s="47"/>
      <c r="N963" s="46"/>
      <c r="P963" s="47"/>
      <c r="Q963" s="47"/>
      <c r="R963" s="45"/>
      <c r="S963" s="45"/>
      <c r="T963" s="3"/>
    </row>
    <row r="964" spans="1:20">
      <c r="A964" s="35"/>
      <c r="B964" s="14"/>
      <c r="C964" s="3"/>
      <c r="D964" s="14"/>
      <c r="E964" s="14"/>
      <c r="F964" s="47"/>
      <c r="G964" s="46"/>
      <c r="I964" s="15"/>
      <c r="J964" s="15"/>
      <c r="K964" s="9"/>
      <c r="L964" s="9"/>
      <c r="M964" s="47"/>
      <c r="N964" s="46"/>
      <c r="P964" s="47"/>
      <c r="Q964" s="47"/>
      <c r="R964" s="45"/>
      <c r="S964" s="45"/>
      <c r="T964" s="3"/>
    </row>
    <row r="965" spans="1:20">
      <c r="A965" s="35"/>
      <c r="B965" s="14"/>
      <c r="C965" s="3"/>
      <c r="D965" s="14"/>
      <c r="E965" s="14"/>
      <c r="F965" s="47"/>
      <c r="G965" s="46"/>
      <c r="I965" s="15"/>
      <c r="J965" s="15"/>
      <c r="K965" s="9"/>
      <c r="L965" s="9"/>
      <c r="M965" s="47"/>
      <c r="N965" s="46"/>
      <c r="P965" s="47"/>
      <c r="Q965" s="47"/>
      <c r="R965" s="45"/>
      <c r="S965" s="45"/>
      <c r="T965" s="3"/>
    </row>
    <row r="966" spans="1:20">
      <c r="A966" s="35"/>
      <c r="B966" s="14"/>
      <c r="C966" s="3"/>
      <c r="D966" s="14"/>
      <c r="E966" s="14"/>
      <c r="F966" s="47"/>
      <c r="G966" s="46"/>
      <c r="I966" s="15"/>
      <c r="J966" s="15"/>
      <c r="K966" s="9"/>
      <c r="L966" s="9"/>
      <c r="M966" s="47"/>
      <c r="N966" s="46"/>
      <c r="P966" s="47"/>
      <c r="Q966" s="47"/>
      <c r="R966" s="45"/>
      <c r="S966" s="45"/>
      <c r="T966" s="3"/>
    </row>
    <row r="967" spans="1:20">
      <c r="A967" s="35"/>
      <c r="B967" s="14"/>
      <c r="C967" s="3"/>
      <c r="D967" s="14"/>
      <c r="E967" s="14"/>
      <c r="F967" s="47"/>
      <c r="G967" s="46"/>
      <c r="I967" s="15"/>
      <c r="J967" s="15"/>
      <c r="K967" s="9"/>
      <c r="L967" s="9"/>
      <c r="M967" s="47"/>
      <c r="N967" s="46"/>
      <c r="P967" s="47"/>
      <c r="Q967" s="47"/>
      <c r="R967" s="45"/>
      <c r="S967" s="45"/>
      <c r="T967" s="3"/>
    </row>
    <row r="968" spans="1:20">
      <c r="A968" s="35"/>
      <c r="B968" s="14"/>
      <c r="C968" s="3"/>
      <c r="D968" s="14"/>
      <c r="E968" s="14"/>
      <c r="F968" s="47"/>
      <c r="G968" s="46"/>
      <c r="I968" s="15"/>
      <c r="J968" s="15"/>
      <c r="K968" s="9"/>
      <c r="L968" s="9"/>
      <c r="M968" s="47"/>
      <c r="N968" s="46"/>
      <c r="P968" s="47"/>
      <c r="Q968" s="47"/>
      <c r="R968" s="45"/>
      <c r="S968" s="45"/>
      <c r="T968" s="3"/>
    </row>
    <row r="969" spans="1:20">
      <c r="A969" s="35"/>
      <c r="B969" s="14"/>
      <c r="C969" s="3"/>
      <c r="D969" s="14"/>
      <c r="E969" s="14"/>
      <c r="F969" s="47"/>
      <c r="G969" s="46"/>
      <c r="I969" s="15"/>
      <c r="J969" s="15"/>
      <c r="K969" s="9"/>
      <c r="L969" s="9"/>
      <c r="M969" s="47"/>
      <c r="N969" s="46"/>
      <c r="P969" s="47"/>
      <c r="Q969" s="47"/>
      <c r="R969" s="45"/>
      <c r="S969" s="45"/>
      <c r="T969" s="3"/>
    </row>
    <row r="970" spans="1:20">
      <c r="A970" s="35"/>
      <c r="B970" s="14"/>
      <c r="C970" s="3"/>
      <c r="D970" s="14"/>
      <c r="E970" s="14"/>
      <c r="F970" s="47"/>
      <c r="G970" s="46"/>
      <c r="I970" s="15"/>
      <c r="J970" s="15"/>
      <c r="K970" s="9"/>
      <c r="L970" s="9"/>
      <c r="M970" s="47"/>
      <c r="N970" s="46"/>
      <c r="P970" s="47"/>
      <c r="Q970" s="47"/>
      <c r="R970" s="45"/>
      <c r="S970" s="45"/>
      <c r="T970" s="3"/>
    </row>
    <row r="971" spans="1:20">
      <c r="A971" s="35"/>
      <c r="B971" s="14"/>
      <c r="C971" s="3"/>
      <c r="D971" s="14"/>
      <c r="E971" s="14"/>
      <c r="F971" s="47"/>
      <c r="G971" s="46"/>
      <c r="I971" s="15"/>
      <c r="J971" s="15"/>
      <c r="K971" s="9"/>
      <c r="L971" s="9"/>
      <c r="M971" s="47"/>
      <c r="N971" s="46"/>
      <c r="P971" s="47"/>
      <c r="Q971" s="47"/>
      <c r="R971" s="45"/>
      <c r="S971" s="45"/>
      <c r="T971" s="3"/>
    </row>
    <row r="972" spans="1:20">
      <c r="A972" s="35"/>
      <c r="B972" s="14"/>
      <c r="C972" s="3"/>
      <c r="D972" s="14"/>
      <c r="E972" s="14"/>
      <c r="F972" s="47"/>
      <c r="G972" s="46"/>
      <c r="I972" s="15"/>
      <c r="J972" s="15"/>
      <c r="K972" s="9"/>
      <c r="L972" s="9"/>
      <c r="M972" s="47"/>
      <c r="N972" s="46"/>
      <c r="P972" s="47"/>
      <c r="Q972" s="47"/>
      <c r="R972" s="45"/>
      <c r="S972" s="45"/>
      <c r="T972" s="3"/>
    </row>
    <row r="973" spans="1:20">
      <c r="A973" s="35"/>
      <c r="B973" s="14"/>
      <c r="C973" s="3"/>
      <c r="D973" s="14"/>
      <c r="E973" s="14"/>
      <c r="F973" s="47"/>
      <c r="G973" s="46"/>
      <c r="I973" s="15"/>
      <c r="J973" s="15"/>
      <c r="K973" s="9"/>
      <c r="L973" s="9"/>
      <c r="M973" s="47"/>
      <c r="N973" s="46"/>
      <c r="P973" s="47"/>
      <c r="Q973" s="47"/>
      <c r="R973" s="45"/>
      <c r="S973" s="45"/>
      <c r="T973" s="3"/>
    </row>
    <row r="974" spans="1:20">
      <c r="A974" s="35"/>
      <c r="B974" s="14"/>
      <c r="C974" s="3"/>
      <c r="D974" s="14"/>
      <c r="E974" s="14"/>
      <c r="F974" s="47"/>
      <c r="G974" s="46"/>
      <c r="I974" s="15"/>
      <c r="J974" s="15"/>
      <c r="K974" s="9"/>
      <c r="L974" s="9"/>
      <c r="M974" s="47"/>
      <c r="N974" s="46"/>
      <c r="P974" s="47"/>
      <c r="Q974" s="47"/>
      <c r="R974" s="45"/>
      <c r="S974" s="45"/>
      <c r="T974" s="3"/>
    </row>
    <row r="975" spans="1:20">
      <c r="A975" s="35"/>
      <c r="B975" s="14"/>
      <c r="C975" s="3"/>
      <c r="D975" s="14"/>
      <c r="E975" s="14"/>
      <c r="F975" s="47"/>
      <c r="G975" s="46"/>
      <c r="I975" s="15"/>
      <c r="J975" s="15"/>
      <c r="K975" s="9"/>
      <c r="L975" s="9"/>
      <c r="M975" s="47"/>
      <c r="N975" s="46"/>
      <c r="P975" s="47"/>
      <c r="Q975" s="47"/>
      <c r="R975" s="45"/>
      <c r="S975" s="45"/>
      <c r="T975" s="3"/>
    </row>
    <row r="976" spans="1:20">
      <c r="A976" s="35"/>
      <c r="B976" s="14"/>
      <c r="C976" s="3"/>
      <c r="D976" s="14"/>
      <c r="E976" s="14"/>
      <c r="F976" s="47"/>
      <c r="G976" s="46"/>
      <c r="I976" s="15"/>
      <c r="J976" s="15"/>
      <c r="K976" s="9"/>
      <c r="L976" s="9"/>
      <c r="M976" s="47"/>
      <c r="N976" s="46"/>
      <c r="P976" s="47"/>
      <c r="Q976" s="47"/>
      <c r="R976" s="45"/>
      <c r="S976" s="45"/>
      <c r="T976" s="3"/>
    </row>
    <row r="977" spans="1:20">
      <c r="A977" s="35"/>
      <c r="B977" s="14"/>
      <c r="C977" s="3"/>
      <c r="D977" s="14"/>
      <c r="E977" s="14"/>
      <c r="F977" s="47"/>
      <c r="G977" s="46"/>
      <c r="I977" s="15"/>
      <c r="J977" s="15"/>
      <c r="K977" s="9"/>
      <c r="L977" s="9"/>
      <c r="M977" s="47"/>
      <c r="N977" s="46"/>
      <c r="P977" s="47"/>
      <c r="Q977" s="47"/>
      <c r="R977" s="45"/>
      <c r="S977" s="45"/>
      <c r="T977" s="3"/>
    </row>
    <row r="978" spans="1:20">
      <c r="A978" s="35"/>
      <c r="B978" s="14"/>
      <c r="C978" s="3"/>
      <c r="D978" s="14"/>
      <c r="E978" s="14"/>
      <c r="F978" s="47"/>
      <c r="G978" s="46"/>
      <c r="I978" s="15"/>
      <c r="J978" s="15"/>
      <c r="K978" s="9"/>
      <c r="L978" s="9"/>
      <c r="M978" s="47"/>
      <c r="N978" s="46"/>
      <c r="P978" s="47"/>
      <c r="Q978" s="47"/>
      <c r="R978" s="45"/>
      <c r="S978" s="45"/>
      <c r="T978" s="3"/>
    </row>
    <row r="979" spans="1:20">
      <c r="A979" s="35"/>
      <c r="B979" s="14"/>
      <c r="C979" s="3"/>
      <c r="D979" s="14"/>
      <c r="E979" s="14"/>
      <c r="F979" s="47"/>
      <c r="G979" s="46"/>
      <c r="I979" s="15"/>
      <c r="J979" s="15"/>
      <c r="K979" s="9"/>
      <c r="L979" s="9"/>
      <c r="M979" s="47"/>
      <c r="N979" s="46"/>
      <c r="P979" s="47"/>
      <c r="Q979" s="47"/>
      <c r="R979" s="45"/>
      <c r="S979" s="45"/>
      <c r="T979" s="3"/>
    </row>
    <row r="980" spans="1:20">
      <c r="A980" s="35"/>
      <c r="B980" s="14"/>
      <c r="C980" s="3"/>
      <c r="D980" s="14"/>
      <c r="E980" s="14"/>
      <c r="F980" s="47"/>
      <c r="G980" s="46"/>
      <c r="I980" s="15"/>
      <c r="J980" s="15"/>
      <c r="K980" s="9"/>
      <c r="L980" s="9"/>
      <c r="M980" s="47"/>
      <c r="N980" s="46"/>
      <c r="P980" s="47"/>
      <c r="Q980" s="47"/>
      <c r="R980" s="45"/>
      <c r="S980" s="45"/>
      <c r="T980" s="3"/>
    </row>
    <row r="981" spans="1:20">
      <c r="A981" s="35"/>
      <c r="B981" s="14"/>
      <c r="C981" s="3"/>
      <c r="D981" s="14"/>
      <c r="E981" s="14"/>
      <c r="F981" s="47"/>
      <c r="G981" s="46"/>
      <c r="I981" s="15"/>
      <c r="J981" s="15"/>
      <c r="K981" s="9"/>
      <c r="L981" s="9"/>
      <c r="M981" s="47"/>
      <c r="N981" s="46"/>
      <c r="P981" s="47"/>
      <c r="Q981" s="47"/>
      <c r="R981" s="45"/>
      <c r="S981" s="45"/>
      <c r="T981" s="3"/>
    </row>
    <row r="982" spans="1:20">
      <c r="A982" s="35"/>
      <c r="B982" s="14"/>
      <c r="C982" s="3"/>
      <c r="D982" s="14"/>
      <c r="E982" s="14"/>
      <c r="F982" s="47"/>
      <c r="G982" s="46"/>
      <c r="I982" s="15"/>
      <c r="J982" s="15"/>
      <c r="K982" s="9"/>
      <c r="L982" s="9"/>
      <c r="M982" s="47"/>
      <c r="N982" s="46"/>
      <c r="P982" s="47"/>
      <c r="Q982" s="47"/>
      <c r="R982" s="45"/>
      <c r="S982" s="45"/>
      <c r="T982" s="3"/>
    </row>
    <row r="983" spans="1:20">
      <c r="A983" s="35"/>
      <c r="B983" s="14"/>
      <c r="C983" s="3"/>
      <c r="D983" s="14"/>
      <c r="E983" s="14"/>
      <c r="F983" s="47"/>
      <c r="G983" s="46"/>
      <c r="I983" s="15"/>
      <c r="J983" s="15"/>
      <c r="K983" s="9"/>
      <c r="L983" s="9"/>
      <c r="M983" s="47"/>
      <c r="N983" s="46"/>
      <c r="P983" s="47"/>
      <c r="Q983" s="47"/>
      <c r="R983" s="45"/>
      <c r="S983" s="45"/>
      <c r="T983" s="3"/>
    </row>
    <row r="984" spans="1:20">
      <c r="A984" s="35"/>
      <c r="B984" s="14"/>
      <c r="C984" s="3"/>
      <c r="D984" s="14"/>
      <c r="E984" s="14"/>
      <c r="F984" s="47"/>
      <c r="G984" s="46"/>
      <c r="I984" s="15"/>
      <c r="J984" s="15"/>
      <c r="K984" s="9"/>
      <c r="L984" s="9"/>
      <c r="M984" s="47"/>
      <c r="N984" s="46"/>
      <c r="P984" s="47"/>
      <c r="Q984" s="47"/>
      <c r="R984" s="45"/>
      <c r="S984" s="45"/>
      <c r="T984" s="3"/>
    </row>
    <row r="985" spans="1:20">
      <c r="A985" s="35"/>
      <c r="B985" s="14"/>
      <c r="C985" s="3"/>
      <c r="D985" s="14"/>
      <c r="E985" s="14"/>
      <c r="F985" s="47"/>
      <c r="G985" s="46"/>
      <c r="I985" s="15"/>
      <c r="J985" s="15"/>
      <c r="K985" s="9"/>
      <c r="L985" s="9"/>
      <c r="M985" s="47"/>
      <c r="N985" s="46"/>
      <c r="P985" s="47"/>
      <c r="Q985" s="47"/>
      <c r="R985" s="45"/>
      <c r="S985" s="45"/>
      <c r="T985" s="3"/>
    </row>
    <row r="986" spans="1:20">
      <c r="A986" s="35"/>
      <c r="B986" s="14"/>
      <c r="C986" s="3"/>
      <c r="D986" s="14"/>
      <c r="E986" s="14"/>
      <c r="F986" s="47"/>
      <c r="G986" s="46"/>
      <c r="I986" s="15"/>
      <c r="J986" s="15"/>
      <c r="K986" s="9"/>
      <c r="L986" s="9"/>
      <c r="M986" s="47"/>
      <c r="N986" s="46"/>
      <c r="P986" s="47"/>
      <c r="Q986" s="47"/>
      <c r="R986" s="45"/>
      <c r="S986" s="45"/>
      <c r="T986" s="3"/>
    </row>
    <row r="987" spans="1:20">
      <c r="A987" s="35"/>
      <c r="B987" s="14"/>
      <c r="C987" s="3"/>
      <c r="D987" s="14"/>
      <c r="E987" s="14"/>
      <c r="F987" s="47"/>
      <c r="G987" s="46"/>
      <c r="I987" s="15"/>
      <c r="J987" s="15"/>
      <c r="K987" s="9"/>
      <c r="L987" s="9"/>
      <c r="M987" s="47"/>
      <c r="N987" s="46"/>
      <c r="P987" s="47"/>
      <c r="Q987" s="47"/>
      <c r="R987" s="45"/>
      <c r="S987" s="45"/>
      <c r="T987" s="3"/>
    </row>
    <row r="988" spans="1:20">
      <c r="A988" s="35"/>
      <c r="B988" s="14"/>
      <c r="C988" s="3"/>
      <c r="D988" s="14"/>
      <c r="E988" s="14"/>
      <c r="F988" s="47"/>
      <c r="G988" s="46"/>
      <c r="I988" s="15"/>
      <c r="J988" s="15"/>
      <c r="K988" s="9"/>
      <c r="L988" s="9"/>
      <c r="M988" s="47"/>
      <c r="N988" s="46"/>
      <c r="P988" s="47"/>
      <c r="Q988" s="47"/>
      <c r="R988" s="45"/>
      <c r="S988" s="45"/>
      <c r="T988" s="3"/>
    </row>
    <row r="989" spans="1:20">
      <c r="A989" s="35"/>
      <c r="B989" s="14"/>
      <c r="C989" s="3"/>
      <c r="D989" s="14"/>
      <c r="E989" s="14"/>
      <c r="F989" s="47"/>
      <c r="G989" s="46"/>
      <c r="I989" s="15"/>
      <c r="J989" s="15"/>
      <c r="K989" s="9"/>
      <c r="L989" s="9"/>
      <c r="M989" s="47"/>
      <c r="N989" s="46"/>
      <c r="P989" s="47"/>
      <c r="Q989" s="47"/>
      <c r="R989" s="45"/>
      <c r="S989" s="45"/>
      <c r="T989" s="3"/>
    </row>
    <row r="990" spans="1:20">
      <c r="A990" s="35"/>
      <c r="B990" s="14"/>
      <c r="C990" s="3"/>
      <c r="D990" s="14"/>
      <c r="E990" s="14"/>
      <c r="F990" s="47"/>
      <c r="G990" s="46"/>
      <c r="I990" s="15"/>
      <c r="J990" s="15"/>
      <c r="K990" s="9"/>
      <c r="L990" s="9"/>
      <c r="M990" s="47"/>
      <c r="N990" s="46"/>
      <c r="P990" s="47"/>
      <c r="Q990" s="47"/>
      <c r="R990" s="45"/>
      <c r="S990" s="45"/>
      <c r="T990" s="3"/>
    </row>
    <row r="991" spans="1:20">
      <c r="A991" s="35"/>
      <c r="B991" s="14"/>
      <c r="C991" s="3"/>
      <c r="D991" s="14"/>
      <c r="E991" s="14"/>
      <c r="F991" s="47"/>
      <c r="G991" s="46"/>
      <c r="I991" s="15"/>
      <c r="J991" s="15"/>
      <c r="K991" s="9"/>
      <c r="L991" s="9"/>
      <c r="M991" s="47"/>
      <c r="N991" s="46"/>
      <c r="P991" s="47"/>
      <c r="Q991" s="47"/>
      <c r="R991" s="45"/>
      <c r="S991" s="45"/>
      <c r="T991" s="3"/>
    </row>
    <row r="992" spans="1:20">
      <c r="A992" s="35"/>
      <c r="B992" s="14"/>
      <c r="C992" s="3"/>
      <c r="D992" s="14"/>
      <c r="E992" s="14"/>
      <c r="F992" s="47"/>
      <c r="G992" s="46"/>
      <c r="I992" s="15"/>
      <c r="J992" s="15"/>
      <c r="K992" s="9"/>
      <c r="L992" s="9"/>
      <c r="M992" s="47"/>
      <c r="N992" s="46"/>
      <c r="P992" s="47"/>
      <c r="Q992" s="47"/>
      <c r="R992" s="45"/>
      <c r="S992" s="45"/>
      <c r="T992" s="3"/>
    </row>
    <row r="993" spans="1:20">
      <c r="A993" s="35"/>
      <c r="B993" s="14"/>
      <c r="C993" s="3"/>
      <c r="D993" s="14"/>
      <c r="E993" s="14"/>
      <c r="F993" s="47"/>
      <c r="G993" s="46"/>
      <c r="I993" s="15"/>
      <c r="J993" s="15"/>
      <c r="K993" s="9"/>
      <c r="L993" s="9"/>
      <c r="M993" s="47"/>
      <c r="N993" s="46"/>
      <c r="P993" s="47"/>
      <c r="Q993" s="47"/>
      <c r="R993" s="45"/>
      <c r="S993" s="45"/>
      <c r="T993" s="3"/>
    </row>
    <row r="994" spans="1:20">
      <c r="A994" s="35"/>
      <c r="B994" s="14"/>
      <c r="C994" s="3"/>
      <c r="D994" s="14"/>
      <c r="E994" s="14"/>
      <c r="F994" s="47"/>
      <c r="G994" s="46"/>
      <c r="I994" s="15"/>
      <c r="J994" s="15"/>
      <c r="K994" s="9"/>
      <c r="L994" s="9"/>
      <c r="M994" s="47"/>
      <c r="N994" s="46"/>
      <c r="P994" s="47"/>
      <c r="Q994" s="47"/>
      <c r="R994" s="45"/>
      <c r="S994" s="45"/>
      <c r="T994" s="3"/>
    </row>
    <row r="995" spans="1:20">
      <c r="A995" s="35"/>
      <c r="B995" s="14"/>
      <c r="C995" s="3"/>
      <c r="D995" s="14"/>
      <c r="E995" s="14"/>
      <c r="F995" s="47"/>
      <c r="G995" s="46"/>
      <c r="I995" s="15"/>
      <c r="J995" s="15"/>
      <c r="K995" s="9"/>
      <c r="L995" s="9"/>
      <c r="M995" s="47"/>
      <c r="N995" s="46"/>
      <c r="P995" s="47"/>
      <c r="Q995" s="47"/>
      <c r="R995" s="45"/>
      <c r="S995" s="45"/>
      <c r="T995" s="3"/>
    </row>
    <row r="996" spans="1:20">
      <c r="A996" s="35"/>
      <c r="B996" s="14"/>
      <c r="C996" s="3"/>
      <c r="D996" s="14"/>
      <c r="E996" s="14"/>
      <c r="F996" s="47"/>
      <c r="G996" s="46"/>
      <c r="I996" s="15"/>
      <c r="J996" s="15"/>
      <c r="K996" s="9"/>
      <c r="L996" s="9"/>
      <c r="M996" s="47"/>
      <c r="N996" s="46"/>
      <c r="P996" s="47"/>
      <c r="Q996" s="47"/>
      <c r="R996" s="45"/>
      <c r="S996" s="45"/>
      <c r="T996" s="3"/>
    </row>
    <row r="997" spans="1:20">
      <c r="A997" s="35"/>
      <c r="B997" s="14"/>
      <c r="C997" s="3"/>
      <c r="D997" s="14"/>
      <c r="E997" s="14"/>
      <c r="F997" s="47"/>
      <c r="G997" s="46"/>
      <c r="I997" s="15"/>
      <c r="J997" s="15"/>
      <c r="K997" s="9"/>
      <c r="L997" s="9"/>
      <c r="M997" s="47"/>
      <c r="N997" s="46"/>
      <c r="P997" s="47"/>
      <c r="Q997" s="47"/>
      <c r="R997" s="45"/>
      <c r="S997" s="45"/>
      <c r="T997" s="3"/>
    </row>
    <row r="998" spans="1:20">
      <c r="A998" s="35"/>
      <c r="B998" s="14"/>
      <c r="C998" s="3"/>
      <c r="D998" s="14"/>
      <c r="E998" s="14"/>
      <c r="F998" s="47"/>
      <c r="G998" s="46"/>
      <c r="I998" s="15"/>
      <c r="J998" s="15"/>
      <c r="K998" s="9"/>
      <c r="L998" s="9"/>
      <c r="M998" s="47"/>
      <c r="N998" s="46"/>
      <c r="P998" s="47"/>
      <c r="Q998" s="47"/>
      <c r="R998" s="45"/>
      <c r="S998" s="45"/>
      <c r="T998" s="3"/>
    </row>
    <row r="999" spans="1:20">
      <c r="A999" s="35"/>
      <c r="B999" s="14"/>
      <c r="C999" s="3"/>
      <c r="D999" s="14"/>
      <c r="E999" s="14"/>
      <c r="F999" s="47"/>
      <c r="G999" s="46"/>
      <c r="I999" s="15"/>
      <c r="J999" s="15"/>
      <c r="K999" s="9"/>
      <c r="L999" s="9"/>
      <c r="M999" s="47"/>
      <c r="N999" s="46"/>
      <c r="P999" s="47"/>
      <c r="Q999" s="47"/>
      <c r="R999" s="45"/>
      <c r="S999" s="45"/>
      <c r="T999" s="3"/>
    </row>
    <row r="1000" spans="1:20">
      <c r="A1000" s="35"/>
      <c r="B1000" s="14"/>
      <c r="C1000" s="3"/>
      <c r="D1000" s="14"/>
      <c r="E1000" s="14"/>
      <c r="F1000" s="47"/>
      <c r="G1000" s="46"/>
      <c r="I1000" s="15"/>
      <c r="J1000" s="15"/>
      <c r="K1000" s="9"/>
      <c r="L1000" s="9"/>
      <c r="M1000" s="47"/>
      <c r="N1000" s="46"/>
      <c r="P1000" s="47"/>
      <c r="Q1000" s="47"/>
      <c r="R1000" s="45"/>
      <c r="S1000" s="45"/>
      <c r="T1000" s="3"/>
    </row>
    <row r="1001" spans="1:20">
      <c r="A1001" s="35"/>
      <c r="B1001" s="14"/>
      <c r="C1001" s="3"/>
      <c r="D1001" s="14"/>
      <c r="E1001" s="14"/>
      <c r="F1001" s="47"/>
      <c r="G1001" s="46"/>
      <c r="I1001" s="15"/>
      <c r="J1001" s="15"/>
      <c r="K1001" s="9"/>
      <c r="L1001" s="9"/>
      <c r="M1001" s="47"/>
      <c r="N1001" s="46"/>
      <c r="P1001" s="47"/>
      <c r="Q1001" s="47"/>
      <c r="R1001" s="45"/>
      <c r="S1001" s="45"/>
      <c r="T1001" s="3"/>
    </row>
    <row r="1002" spans="1:20">
      <c r="A1002" s="35"/>
      <c r="B1002" s="14"/>
      <c r="C1002" s="3"/>
      <c r="D1002" s="14"/>
      <c r="E1002" s="14"/>
      <c r="F1002" s="47"/>
      <c r="G1002" s="46"/>
      <c r="I1002" s="15"/>
      <c r="J1002" s="15"/>
      <c r="K1002" s="9"/>
      <c r="L1002" s="9"/>
      <c r="M1002" s="47"/>
      <c r="N1002" s="46"/>
      <c r="P1002" s="47"/>
      <c r="Q1002" s="47"/>
      <c r="R1002" s="45"/>
      <c r="S1002" s="45"/>
      <c r="T1002" s="3"/>
    </row>
    <row r="1003" spans="1:20">
      <c r="A1003" s="35"/>
      <c r="B1003" s="14"/>
      <c r="C1003" s="3"/>
      <c r="D1003" s="14"/>
      <c r="E1003" s="14"/>
      <c r="F1003" s="47"/>
      <c r="G1003" s="46"/>
      <c r="I1003" s="15"/>
      <c r="J1003" s="15"/>
      <c r="K1003" s="9"/>
      <c r="L1003" s="9"/>
      <c r="M1003" s="47"/>
      <c r="N1003" s="46"/>
      <c r="P1003" s="47"/>
      <c r="Q1003" s="47"/>
      <c r="R1003" s="45"/>
      <c r="S1003" s="45"/>
      <c r="T1003" s="3"/>
    </row>
    <row r="1004" spans="1:20">
      <c r="A1004" s="35"/>
      <c r="B1004" s="14"/>
      <c r="C1004" s="3"/>
      <c r="D1004" s="14"/>
      <c r="E1004" s="14"/>
      <c r="F1004" s="47"/>
      <c r="G1004" s="46"/>
      <c r="I1004" s="15"/>
      <c r="J1004" s="15"/>
      <c r="K1004" s="9"/>
      <c r="L1004" s="9"/>
      <c r="M1004" s="47"/>
      <c r="N1004" s="46"/>
      <c r="P1004" s="47"/>
      <c r="Q1004" s="47"/>
      <c r="R1004" s="45"/>
      <c r="S1004" s="45"/>
      <c r="T1004" s="3"/>
    </row>
    <row r="1005" spans="1:20">
      <c r="A1005" s="35"/>
      <c r="B1005" s="18"/>
      <c r="C1005" s="18"/>
      <c r="D1005" s="18"/>
      <c r="E1005" s="18"/>
      <c r="F1005" s="46"/>
      <c r="G1005" s="46"/>
      <c r="I1005" s="12"/>
      <c r="J1005" s="12"/>
      <c r="K1005" s="11"/>
      <c r="L1005" s="11"/>
      <c r="M1005" s="46"/>
      <c r="N1005" s="46"/>
      <c r="P1005" s="46"/>
      <c r="Q1005" s="46"/>
      <c r="R1005" s="11"/>
      <c r="S1005" s="11"/>
      <c r="T1005" s="18"/>
    </row>
    <row r="1006" spans="1:20">
      <c r="A1006" s="35"/>
      <c r="B1006" s="18"/>
      <c r="C1006" s="18"/>
      <c r="D1006" s="18"/>
      <c r="E1006" s="18"/>
      <c r="F1006" s="46"/>
      <c r="G1006" s="46"/>
      <c r="I1006" s="12"/>
      <c r="J1006" s="12"/>
      <c r="K1006" s="11"/>
      <c r="L1006" s="11"/>
      <c r="M1006" s="46"/>
      <c r="N1006" s="46"/>
      <c r="P1006" s="46"/>
      <c r="Q1006" s="46"/>
      <c r="R1006" s="11"/>
      <c r="S1006" s="11"/>
      <c r="T1006" s="18"/>
    </row>
    <row r="1007" spans="1:20">
      <c r="A1007" s="35"/>
      <c r="B1007" s="18"/>
      <c r="C1007" s="18"/>
      <c r="D1007" s="18"/>
      <c r="E1007" s="18"/>
      <c r="F1007" s="46"/>
      <c r="G1007" s="46"/>
      <c r="I1007" s="12"/>
      <c r="J1007" s="12"/>
      <c r="K1007" s="11"/>
      <c r="L1007" s="11"/>
      <c r="M1007" s="46"/>
      <c r="N1007" s="46"/>
      <c r="P1007" s="46"/>
      <c r="Q1007" s="46"/>
      <c r="R1007" s="11"/>
      <c r="S1007" s="11"/>
      <c r="T1007" s="18"/>
    </row>
    <row r="1008" spans="1:20">
      <c r="A1008" s="35"/>
      <c r="B1008" s="18"/>
      <c r="C1008" s="18"/>
      <c r="D1008" s="18"/>
      <c r="E1008" s="18"/>
      <c r="F1008" s="46"/>
      <c r="G1008" s="46"/>
      <c r="I1008" s="11"/>
      <c r="J1008" s="11"/>
      <c r="K1008" s="11"/>
      <c r="L1008" s="11"/>
      <c r="M1008" s="46"/>
      <c r="N1008" s="46"/>
      <c r="P1008" s="11"/>
      <c r="Q1008" s="11"/>
      <c r="R1008" s="11"/>
      <c r="S1008" s="11"/>
      <c r="T1008" s="18"/>
    </row>
    <row r="1009" spans="1:20">
      <c r="A1009" s="35"/>
      <c r="B1009" s="18"/>
      <c r="C1009" s="18"/>
      <c r="D1009" s="18"/>
      <c r="E1009" s="18"/>
      <c r="F1009" s="46"/>
      <c r="G1009" s="46"/>
      <c r="I1009" s="11"/>
      <c r="J1009" s="11"/>
      <c r="K1009" s="11"/>
      <c r="L1009" s="11"/>
      <c r="M1009" s="46"/>
      <c r="N1009" s="46"/>
      <c r="P1009" s="11"/>
      <c r="Q1009" s="11"/>
      <c r="R1009" s="11"/>
      <c r="S1009" s="11"/>
      <c r="T1009" s="18"/>
    </row>
    <row r="1010" spans="1:20">
      <c r="A1010" s="35"/>
      <c r="B1010" s="18"/>
      <c r="C1010" s="18"/>
      <c r="D1010" s="18"/>
      <c r="E1010" s="18"/>
      <c r="F1010" s="46"/>
      <c r="G1010" s="46"/>
      <c r="I1010" s="11"/>
      <c r="J1010" s="11"/>
      <c r="K1010" s="11"/>
      <c r="L1010" s="11"/>
      <c r="M1010" s="46"/>
      <c r="N1010" s="46"/>
      <c r="P1010" s="11"/>
      <c r="Q1010" s="11"/>
      <c r="R1010" s="11"/>
      <c r="S1010" s="11"/>
      <c r="T1010" s="18"/>
    </row>
    <row r="1011" spans="1:20">
      <c r="A1011" s="35"/>
      <c r="B1011" s="18"/>
      <c r="C1011" s="18"/>
      <c r="D1011" s="18"/>
      <c r="E1011" s="18"/>
      <c r="F1011" s="46"/>
      <c r="G1011" s="46"/>
      <c r="I1011" s="11"/>
      <c r="J1011" s="11"/>
      <c r="K1011" s="11"/>
      <c r="L1011" s="11"/>
      <c r="M1011" s="46"/>
      <c r="N1011" s="46"/>
      <c r="P1011" s="11"/>
      <c r="Q1011" s="11"/>
      <c r="R1011" s="11"/>
      <c r="S1011" s="11"/>
      <c r="T1011" s="18"/>
    </row>
    <row r="1012" spans="1:20">
      <c r="A1012" s="35"/>
      <c r="B1012" s="18"/>
      <c r="C1012" s="18"/>
      <c r="D1012" s="18"/>
      <c r="E1012" s="18"/>
      <c r="F1012" s="46"/>
      <c r="G1012" s="46"/>
      <c r="I1012" s="11"/>
      <c r="J1012" s="11"/>
      <c r="K1012" s="11"/>
      <c r="L1012" s="11"/>
      <c r="M1012" s="46"/>
      <c r="N1012" s="46"/>
      <c r="P1012" s="11"/>
      <c r="Q1012" s="11"/>
      <c r="R1012" s="11"/>
      <c r="S1012" s="11"/>
      <c r="T1012" s="18"/>
    </row>
    <row r="1013" spans="1:20">
      <c r="A1013" s="35"/>
      <c r="B1013" s="18"/>
      <c r="C1013" s="18"/>
      <c r="D1013" s="18"/>
      <c r="E1013" s="18"/>
      <c r="F1013" s="46"/>
      <c r="G1013" s="46"/>
      <c r="I1013" s="11"/>
      <c r="J1013" s="11"/>
      <c r="K1013" s="11"/>
      <c r="L1013" s="11"/>
      <c r="M1013" s="46"/>
      <c r="N1013" s="46"/>
      <c r="P1013" s="11"/>
      <c r="Q1013" s="11"/>
      <c r="R1013" s="11"/>
      <c r="S1013" s="11"/>
      <c r="T1013" s="18"/>
    </row>
    <row r="1014" spans="1:20">
      <c r="A1014" s="35"/>
      <c r="B1014" s="18"/>
      <c r="C1014" s="18"/>
      <c r="D1014" s="18"/>
      <c r="E1014" s="18"/>
      <c r="F1014" s="46"/>
      <c r="G1014" s="46"/>
      <c r="I1014" s="11"/>
      <c r="J1014" s="11"/>
      <c r="K1014" s="11"/>
      <c r="L1014" s="11"/>
      <c r="M1014" s="46"/>
      <c r="N1014" s="46"/>
      <c r="P1014" s="11"/>
      <c r="Q1014" s="11"/>
      <c r="R1014" s="11"/>
      <c r="S1014" s="11"/>
      <c r="T1014" s="18"/>
    </row>
    <row r="1015" spans="1:20">
      <c r="A1015" s="35"/>
      <c r="B1015" s="18"/>
      <c r="C1015" s="18"/>
      <c r="D1015" s="18"/>
      <c r="E1015" s="18"/>
      <c r="F1015" s="46"/>
      <c r="G1015" s="46"/>
      <c r="I1015" s="11"/>
      <c r="J1015" s="11"/>
      <c r="K1015" s="11"/>
      <c r="L1015" s="11"/>
      <c r="M1015" s="46"/>
      <c r="N1015" s="46"/>
      <c r="P1015" s="11"/>
      <c r="Q1015" s="11"/>
      <c r="R1015" s="11"/>
      <c r="S1015" s="11"/>
      <c r="T1015" s="18"/>
    </row>
    <row r="1016" spans="1:20">
      <c r="A1016" s="35"/>
      <c r="B1016" s="18"/>
      <c r="C1016" s="18"/>
      <c r="D1016" s="18"/>
      <c r="E1016" s="18"/>
      <c r="F1016" s="46"/>
      <c r="G1016" s="46"/>
      <c r="I1016" s="11"/>
      <c r="J1016" s="11"/>
      <c r="K1016" s="11"/>
      <c r="L1016" s="11"/>
      <c r="M1016" s="46"/>
      <c r="N1016" s="46"/>
      <c r="P1016" s="11"/>
      <c r="Q1016" s="11"/>
      <c r="R1016" s="11"/>
      <c r="S1016" s="11"/>
      <c r="T1016" s="18"/>
    </row>
    <row r="1017" spans="1:20">
      <c r="A1017" s="35"/>
      <c r="B1017" s="18"/>
      <c r="C1017" s="18"/>
      <c r="D1017" s="18"/>
      <c r="E1017" s="18"/>
      <c r="F1017" s="46"/>
      <c r="G1017" s="46"/>
      <c r="I1017" s="11"/>
      <c r="J1017" s="11"/>
      <c r="K1017" s="11"/>
      <c r="L1017" s="11"/>
      <c r="M1017" s="46"/>
      <c r="N1017" s="46"/>
      <c r="P1017" s="11"/>
      <c r="Q1017" s="11"/>
      <c r="R1017" s="11"/>
      <c r="S1017" s="11"/>
      <c r="T1017" s="18"/>
    </row>
    <row r="1018" spans="1:20">
      <c r="A1018" s="35"/>
      <c r="B1018" s="18"/>
      <c r="C1018" s="18"/>
      <c r="D1018" s="18"/>
      <c r="E1018" s="18"/>
      <c r="F1018" s="46"/>
      <c r="G1018" s="46"/>
      <c r="I1018" s="11"/>
      <c r="J1018" s="11"/>
      <c r="K1018" s="11"/>
      <c r="L1018" s="11"/>
      <c r="M1018" s="46"/>
      <c r="N1018" s="46"/>
      <c r="P1018" s="11"/>
      <c r="Q1018" s="11"/>
      <c r="R1018" s="11"/>
      <c r="S1018" s="11"/>
      <c r="T1018" s="18"/>
    </row>
    <row r="1019" spans="1:20">
      <c r="A1019" s="35"/>
      <c r="B1019" s="18"/>
      <c r="C1019" s="18"/>
      <c r="D1019" s="18"/>
      <c r="E1019" s="18"/>
      <c r="F1019" s="46"/>
      <c r="G1019" s="46"/>
      <c r="I1019" s="11"/>
      <c r="J1019" s="11"/>
      <c r="K1019" s="11"/>
      <c r="L1019" s="11"/>
      <c r="M1019" s="46"/>
      <c r="N1019" s="46"/>
      <c r="P1019" s="11"/>
      <c r="Q1019" s="11"/>
      <c r="R1019" s="11"/>
      <c r="S1019" s="11"/>
      <c r="T1019" s="18"/>
    </row>
    <row r="1020" spans="1:20">
      <c r="A1020" s="35"/>
      <c r="B1020" s="18"/>
      <c r="C1020" s="18"/>
      <c r="D1020" s="18"/>
      <c r="E1020" s="18"/>
      <c r="F1020" s="46"/>
      <c r="G1020" s="46"/>
      <c r="I1020" s="11"/>
      <c r="J1020" s="11"/>
      <c r="K1020" s="11"/>
      <c r="L1020" s="11"/>
      <c r="M1020" s="46"/>
      <c r="N1020" s="46"/>
      <c r="P1020" s="11"/>
      <c r="Q1020" s="11"/>
      <c r="R1020" s="11"/>
      <c r="S1020" s="11"/>
      <c r="T1020" s="18"/>
    </row>
    <row r="1021" spans="1:20">
      <c r="A1021" s="35"/>
      <c r="B1021" s="18"/>
      <c r="C1021" s="18"/>
      <c r="D1021" s="18"/>
      <c r="E1021" s="18"/>
      <c r="F1021" s="46"/>
      <c r="G1021" s="46"/>
      <c r="I1021" s="11"/>
      <c r="J1021" s="11"/>
      <c r="K1021" s="11"/>
      <c r="L1021" s="11"/>
      <c r="M1021" s="46"/>
      <c r="N1021" s="46"/>
      <c r="P1021" s="11"/>
      <c r="Q1021" s="11"/>
      <c r="R1021" s="11"/>
      <c r="S1021" s="11"/>
      <c r="T1021" s="18"/>
    </row>
    <row r="1022" spans="1:20">
      <c r="A1022" s="35"/>
      <c r="B1022" s="18"/>
      <c r="C1022" s="18"/>
      <c r="D1022" s="18"/>
      <c r="E1022" s="18"/>
      <c r="F1022" s="46"/>
      <c r="G1022" s="46"/>
      <c r="I1022" s="11"/>
      <c r="J1022" s="11"/>
      <c r="K1022" s="11"/>
      <c r="L1022" s="11"/>
      <c r="M1022" s="46"/>
      <c r="N1022" s="46"/>
      <c r="P1022" s="11"/>
      <c r="Q1022" s="11"/>
      <c r="R1022" s="11"/>
      <c r="S1022" s="11"/>
      <c r="T1022" s="18"/>
    </row>
    <row r="1023" spans="1:20">
      <c r="A1023" s="35"/>
      <c r="B1023" s="18"/>
      <c r="C1023" s="18"/>
      <c r="D1023" s="18"/>
      <c r="E1023" s="18"/>
      <c r="F1023" s="46"/>
      <c r="G1023" s="46"/>
      <c r="I1023" s="11"/>
      <c r="J1023" s="11"/>
      <c r="K1023" s="11"/>
      <c r="L1023" s="11"/>
      <c r="M1023" s="46"/>
      <c r="N1023" s="46"/>
      <c r="P1023" s="11"/>
      <c r="Q1023" s="11"/>
      <c r="R1023" s="11"/>
      <c r="S1023" s="11"/>
      <c r="T1023" s="18"/>
    </row>
    <row r="1024" spans="1:20">
      <c r="A1024" s="35"/>
      <c r="B1024" s="18"/>
      <c r="C1024" s="18"/>
      <c r="D1024" s="18"/>
      <c r="E1024" s="18"/>
      <c r="F1024" s="46"/>
      <c r="G1024" s="46"/>
      <c r="I1024" s="11"/>
      <c r="J1024" s="11"/>
      <c r="K1024" s="11"/>
      <c r="L1024" s="11"/>
      <c r="M1024" s="46"/>
      <c r="N1024" s="46"/>
      <c r="P1024" s="11"/>
      <c r="Q1024" s="11"/>
      <c r="R1024" s="11"/>
      <c r="S1024" s="11"/>
      <c r="T1024" s="18"/>
    </row>
    <row r="1025" spans="1:20">
      <c r="A1025" s="35"/>
      <c r="B1025" s="18"/>
      <c r="C1025" s="18"/>
      <c r="D1025" s="18"/>
      <c r="E1025" s="18"/>
      <c r="F1025" s="46"/>
      <c r="G1025" s="46"/>
      <c r="I1025" s="11"/>
      <c r="J1025" s="11"/>
      <c r="K1025" s="11"/>
      <c r="L1025" s="11"/>
      <c r="M1025" s="46"/>
      <c r="N1025" s="46"/>
      <c r="P1025" s="11"/>
      <c r="Q1025" s="11"/>
      <c r="R1025" s="11"/>
      <c r="S1025" s="11"/>
      <c r="T1025" s="18"/>
    </row>
    <row r="1026" spans="1:20">
      <c r="A1026" s="35"/>
      <c r="B1026" s="18"/>
      <c r="C1026" s="18"/>
      <c r="D1026" s="18"/>
      <c r="E1026" s="18"/>
      <c r="F1026" s="46"/>
      <c r="G1026" s="46"/>
      <c r="I1026" s="11"/>
      <c r="J1026" s="11"/>
      <c r="K1026" s="11"/>
      <c r="L1026" s="11"/>
      <c r="M1026" s="46"/>
      <c r="N1026" s="46"/>
      <c r="P1026" s="11"/>
      <c r="Q1026" s="11"/>
      <c r="R1026" s="11"/>
      <c r="S1026" s="11"/>
      <c r="T1026" s="18"/>
    </row>
    <row r="1027" spans="1:20">
      <c r="A1027" s="35"/>
      <c r="B1027" s="18"/>
      <c r="C1027" s="18"/>
      <c r="D1027" s="18"/>
      <c r="E1027" s="18"/>
      <c r="F1027" s="46"/>
      <c r="G1027" s="46"/>
      <c r="I1027" s="11"/>
      <c r="J1027" s="11"/>
      <c r="K1027" s="11"/>
      <c r="L1027" s="11"/>
      <c r="M1027" s="46"/>
      <c r="N1027" s="46"/>
      <c r="P1027" s="11"/>
      <c r="Q1027" s="11"/>
      <c r="R1027" s="11"/>
      <c r="S1027" s="11"/>
      <c r="T1027" s="18"/>
    </row>
    <row r="1028" spans="1:20">
      <c r="A1028" s="35"/>
      <c r="B1028" s="18"/>
      <c r="C1028" s="18"/>
      <c r="D1028" s="18"/>
      <c r="E1028" s="18"/>
      <c r="F1028" s="46"/>
      <c r="G1028" s="46"/>
      <c r="I1028" s="11"/>
      <c r="J1028" s="11"/>
      <c r="K1028" s="11"/>
      <c r="L1028" s="11"/>
      <c r="M1028" s="46"/>
      <c r="N1028" s="46"/>
      <c r="P1028" s="11"/>
      <c r="Q1028" s="11"/>
      <c r="R1028" s="11"/>
      <c r="S1028" s="11"/>
      <c r="T1028" s="18"/>
    </row>
    <row r="1029" spans="1:20">
      <c r="A1029" s="35"/>
      <c r="B1029" s="18"/>
      <c r="C1029" s="18"/>
      <c r="D1029" s="18"/>
      <c r="E1029" s="18"/>
      <c r="F1029" s="46"/>
      <c r="G1029" s="46"/>
      <c r="I1029" s="11"/>
      <c r="J1029" s="11"/>
      <c r="K1029" s="11"/>
      <c r="L1029" s="11"/>
      <c r="M1029" s="46"/>
      <c r="N1029" s="46"/>
      <c r="P1029" s="11"/>
      <c r="Q1029" s="11"/>
      <c r="R1029" s="11"/>
      <c r="S1029" s="11"/>
      <c r="T1029" s="18"/>
    </row>
    <row r="1030" spans="1:20">
      <c r="A1030" s="35"/>
      <c r="B1030" s="18"/>
      <c r="C1030" s="18"/>
      <c r="D1030" s="18"/>
      <c r="E1030" s="18"/>
      <c r="F1030" s="46"/>
      <c r="G1030" s="46"/>
      <c r="I1030" s="11"/>
      <c r="J1030" s="11"/>
      <c r="K1030" s="11"/>
      <c r="L1030" s="11"/>
      <c r="M1030" s="46"/>
      <c r="N1030" s="46"/>
      <c r="P1030" s="11"/>
      <c r="Q1030" s="11"/>
      <c r="R1030" s="11"/>
      <c r="S1030" s="11"/>
      <c r="T1030" s="18"/>
    </row>
    <row r="1031" spans="1:20">
      <c r="A1031" s="35"/>
      <c r="B1031" s="18"/>
      <c r="C1031" s="18"/>
      <c r="D1031" s="18"/>
      <c r="E1031" s="18"/>
      <c r="F1031" s="46"/>
      <c r="G1031" s="46"/>
      <c r="I1031" s="11"/>
      <c r="J1031" s="11"/>
      <c r="K1031" s="11"/>
      <c r="L1031" s="11"/>
      <c r="M1031" s="46"/>
      <c r="N1031" s="46"/>
      <c r="P1031" s="11"/>
      <c r="Q1031" s="11"/>
      <c r="R1031" s="11"/>
      <c r="S1031" s="11"/>
      <c r="T1031" s="18"/>
    </row>
    <row r="1032" spans="1:20">
      <c r="A1032" s="35"/>
      <c r="B1032" s="18"/>
      <c r="C1032" s="18"/>
      <c r="D1032" s="18"/>
      <c r="E1032" s="18"/>
      <c r="F1032" s="46"/>
      <c r="G1032" s="46"/>
      <c r="I1032" s="11"/>
      <c r="J1032" s="11"/>
      <c r="K1032" s="11"/>
      <c r="L1032" s="11"/>
      <c r="M1032" s="46"/>
      <c r="N1032" s="46"/>
      <c r="P1032" s="11"/>
      <c r="Q1032" s="11"/>
      <c r="R1032" s="11"/>
      <c r="S1032" s="11"/>
      <c r="T1032" s="18"/>
    </row>
    <row r="1033" spans="1:20">
      <c r="A1033" s="35"/>
      <c r="B1033" s="18"/>
      <c r="C1033" s="18"/>
      <c r="D1033" s="18"/>
      <c r="E1033" s="18"/>
      <c r="F1033" s="46"/>
      <c r="G1033" s="46"/>
      <c r="I1033" s="11"/>
      <c r="J1033" s="11"/>
      <c r="K1033" s="11"/>
      <c r="L1033" s="11"/>
      <c r="M1033" s="46"/>
      <c r="N1033" s="46"/>
      <c r="P1033" s="11"/>
      <c r="Q1033" s="11"/>
      <c r="R1033" s="11"/>
      <c r="S1033" s="11"/>
      <c r="T1033" s="18"/>
    </row>
    <row r="1034" spans="1:20">
      <c r="A1034" s="35"/>
      <c r="B1034" s="18"/>
      <c r="C1034" s="18"/>
      <c r="D1034" s="18"/>
      <c r="E1034" s="18"/>
      <c r="F1034" s="46"/>
      <c r="G1034" s="46"/>
      <c r="I1034" s="11"/>
      <c r="J1034" s="11"/>
      <c r="K1034" s="11"/>
      <c r="L1034" s="11"/>
      <c r="M1034" s="46"/>
      <c r="N1034" s="46"/>
      <c r="P1034" s="11"/>
      <c r="Q1034" s="11"/>
      <c r="R1034" s="11"/>
      <c r="S1034" s="11"/>
      <c r="T1034" s="18"/>
    </row>
    <row r="1035" spans="1:20">
      <c r="A1035" s="35"/>
      <c r="B1035" s="18"/>
      <c r="C1035" s="18"/>
      <c r="D1035" s="18"/>
      <c r="E1035" s="18"/>
      <c r="F1035" s="46"/>
      <c r="G1035" s="46"/>
      <c r="I1035" s="11"/>
      <c r="J1035" s="11"/>
      <c r="K1035" s="11"/>
      <c r="L1035" s="11"/>
      <c r="M1035" s="46"/>
      <c r="N1035" s="46"/>
      <c r="P1035" s="11"/>
      <c r="Q1035" s="11"/>
      <c r="R1035" s="11"/>
      <c r="S1035" s="11"/>
      <c r="T1035" s="18"/>
    </row>
    <row r="1036" spans="1:20">
      <c r="A1036" s="35"/>
      <c r="B1036" s="18"/>
      <c r="C1036" s="18"/>
      <c r="D1036" s="18"/>
      <c r="E1036" s="18"/>
      <c r="F1036" s="46"/>
      <c r="G1036" s="46"/>
      <c r="I1036" s="11"/>
      <c r="J1036" s="11"/>
      <c r="K1036" s="11"/>
      <c r="L1036" s="11"/>
      <c r="M1036" s="46"/>
      <c r="N1036" s="46"/>
      <c r="P1036" s="11"/>
      <c r="Q1036" s="11"/>
      <c r="R1036" s="11"/>
      <c r="S1036" s="11"/>
      <c r="T1036" s="18"/>
    </row>
    <row r="1037" spans="1:20">
      <c r="A1037" s="35"/>
      <c r="B1037" s="18"/>
      <c r="C1037" s="18"/>
      <c r="D1037" s="18"/>
      <c r="E1037" s="18"/>
      <c r="F1037" s="46"/>
      <c r="G1037" s="46"/>
      <c r="I1037" s="11"/>
      <c r="J1037" s="11"/>
      <c r="K1037" s="11"/>
      <c r="L1037" s="11"/>
      <c r="M1037" s="46"/>
      <c r="N1037" s="46"/>
      <c r="P1037" s="11"/>
      <c r="Q1037" s="11"/>
      <c r="R1037" s="11"/>
      <c r="S1037" s="11"/>
      <c r="T1037" s="18"/>
    </row>
    <row r="1038" spans="1:20">
      <c r="A1038" s="35"/>
      <c r="B1038" s="18"/>
      <c r="C1038" s="18"/>
      <c r="D1038" s="18"/>
      <c r="E1038" s="18"/>
      <c r="F1038" s="46"/>
      <c r="G1038" s="46"/>
      <c r="I1038" s="11"/>
      <c r="J1038" s="11"/>
      <c r="K1038" s="11"/>
      <c r="L1038" s="11"/>
      <c r="M1038" s="46"/>
      <c r="N1038" s="46"/>
      <c r="P1038" s="11"/>
      <c r="Q1038" s="11"/>
      <c r="R1038" s="11"/>
      <c r="S1038" s="11"/>
      <c r="T1038" s="18"/>
    </row>
    <row r="1039" spans="1:20">
      <c r="A1039" s="35"/>
      <c r="B1039" s="18"/>
      <c r="C1039" s="18"/>
      <c r="D1039" s="18"/>
      <c r="E1039" s="18"/>
      <c r="F1039" s="46"/>
      <c r="G1039" s="46"/>
      <c r="I1039" s="11"/>
      <c r="J1039" s="11"/>
      <c r="K1039" s="11"/>
      <c r="L1039" s="11"/>
      <c r="M1039" s="46"/>
      <c r="N1039" s="46"/>
      <c r="P1039" s="11"/>
      <c r="Q1039" s="11"/>
      <c r="R1039" s="11"/>
      <c r="S1039" s="11"/>
      <c r="T1039" s="18"/>
    </row>
    <row r="1040" spans="1:20">
      <c r="A1040" s="35"/>
      <c r="B1040" s="18"/>
      <c r="C1040" s="18"/>
      <c r="D1040" s="18"/>
      <c r="E1040" s="18"/>
      <c r="F1040" s="46"/>
      <c r="G1040" s="46"/>
      <c r="I1040" s="11"/>
      <c r="J1040" s="11"/>
      <c r="K1040" s="11"/>
      <c r="L1040" s="11"/>
      <c r="M1040" s="46"/>
      <c r="N1040" s="46"/>
      <c r="P1040" s="11"/>
      <c r="Q1040" s="11"/>
      <c r="R1040" s="11"/>
      <c r="S1040" s="11"/>
      <c r="T1040" s="18"/>
    </row>
    <row r="1041" spans="1:20">
      <c r="A1041" s="35"/>
      <c r="B1041" s="18"/>
      <c r="C1041" s="18"/>
      <c r="D1041" s="18"/>
      <c r="E1041" s="18"/>
      <c r="F1041" s="46"/>
      <c r="G1041" s="46"/>
      <c r="I1041" s="11"/>
      <c r="J1041" s="11"/>
      <c r="K1041" s="11"/>
      <c r="L1041" s="11"/>
      <c r="M1041" s="46"/>
      <c r="N1041" s="46"/>
      <c r="P1041" s="11"/>
      <c r="Q1041" s="11"/>
      <c r="R1041" s="11"/>
      <c r="S1041" s="11"/>
      <c r="T1041" s="18"/>
    </row>
    <row r="1042" spans="1:20">
      <c r="A1042" s="35"/>
      <c r="B1042" s="18"/>
      <c r="C1042" s="18"/>
      <c r="D1042" s="18"/>
      <c r="E1042" s="18"/>
      <c r="F1042" s="46"/>
      <c r="G1042" s="46"/>
      <c r="I1042" s="11"/>
      <c r="J1042" s="11"/>
      <c r="K1042" s="11"/>
      <c r="L1042" s="11"/>
      <c r="M1042" s="46"/>
      <c r="N1042" s="46"/>
      <c r="P1042" s="11"/>
      <c r="Q1042" s="11"/>
      <c r="R1042" s="11"/>
      <c r="S1042" s="11"/>
      <c r="T1042" s="18"/>
    </row>
    <row r="1043" spans="1:20">
      <c r="A1043" s="35"/>
      <c r="B1043" s="18"/>
      <c r="C1043" s="18"/>
      <c r="D1043" s="18"/>
      <c r="E1043" s="18"/>
      <c r="F1043" s="46"/>
      <c r="G1043" s="46"/>
      <c r="I1043" s="11"/>
      <c r="J1043" s="11"/>
      <c r="K1043" s="11"/>
      <c r="L1043" s="11"/>
      <c r="M1043" s="46"/>
      <c r="N1043" s="46"/>
      <c r="P1043" s="11"/>
      <c r="Q1043" s="11"/>
      <c r="R1043" s="11"/>
      <c r="S1043" s="11"/>
      <c r="T1043" s="18"/>
    </row>
    <row r="1044" spans="1:20">
      <c r="A1044" s="35"/>
      <c r="B1044" s="18"/>
      <c r="C1044" s="18"/>
      <c r="D1044" s="18"/>
      <c r="E1044" s="18"/>
      <c r="F1044" s="46"/>
      <c r="G1044" s="46"/>
      <c r="I1044" s="11"/>
      <c r="J1044" s="11"/>
      <c r="K1044" s="11"/>
      <c r="L1044" s="11"/>
      <c r="M1044" s="46"/>
      <c r="N1044" s="46"/>
      <c r="P1044" s="11"/>
      <c r="Q1044" s="11"/>
      <c r="R1044" s="11"/>
      <c r="S1044" s="11"/>
      <c r="T1044" s="18"/>
    </row>
    <row r="1045" spans="1:20">
      <c r="A1045" s="35"/>
      <c r="B1045" s="18"/>
      <c r="C1045" s="18"/>
      <c r="D1045" s="18"/>
      <c r="E1045" s="18"/>
      <c r="F1045" s="46"/>
      <c r="G1045" s="46"/>
      <c r="I1045" s="11"/>
      <c r="J1045" s="11"/>
      <c r="K1045" s="11"/>
      <c r="L1045" s="11"/>
      <c r="M1045" s="46"/>
      <c r="N1045" s="46"/>
      <c r="P1045" s="11"/>
      <c r="Q1045" s="11"/>
      <c r="R1045" s="11"/>
      <c r="S1045" s="11"/>
      <c r="T1045" s="18"/>
    </row>
    <row r="1046" spans="1:20">
      <c r="A1046" s="35"/>
      <c r="B1046" s="18"/>
      <c r="C1046" s="18"/>
      <c r="D1046" s="18"/>
      <c r="E1046" s="18"/>
      <c r="F1046" s="46"/>
      <c r="G1046" s="46"/>
      <c r="I1046" s="11"/>
      <c r="J1046" s="11"/>
      <c r="K1046" s="11"/>
      <c r="L1046" s="11"/>
      <c r="M1046" s="46"/>
      <c r="N1046" s="46"/>
      <c r="P1046" s="11"/>
      <c r="Q1046" s="11"/>
      <c r="R1046" s="11"/>
      <c r="S1046" s="11"/>
      <c r="T1046" s="18"/>
    </row>
    <row r="1047" spans="1:20">
      <c r="A1047" s="35"/>
      <c r="B1047" s="18"/>
      <c r="C1047" s="18"/>
      <c r="D1047" s="18"/>
      <c r="E1047" s="18"/>
      <c r="F1047" s="46"/>
      <c r="G1047" s="46"/>
      <c r="I1047" s="11"/>
      <c r="J1047" s="11"/>
      <c r="K1047" s="11"/>
      <c r="L1047" s="11"/>
      <c r="M1047" s="46"/>
      <c r="N1047" s="46"/>
      <c r="P1047" s="11"/>
      <c r="Q1047" s="11"/>
      <c r="R1047" s="11"/>
      <c r="S1047" s="11"/>
      <c r="T1047" s="18"/>
    </row>
    <row r="1048" spans="1:20">
      <c r="A1048" s="35"/>
      <c r="B1048" s="18"/>
      <c r="C1048" s="18"/>
      <c r="D1048" s="18"/>
      <c r="E1048" s="18"/>
      <c r="I1048" s="11"/>
      <c r="J1048" s="11"/>
      <c r="K1048" s="11"/>
      <c r="L1048" s="11"/>
      <c r="P1048" s="11"/>
      <c r="Q1048" s="11"/>
      <c r="R1048" s="11"/>
      <c r="S1048" s="11"/>
      <c r="T1048" s="18"/>
    </row>
    <row r="1049" spans="1:20">
      <c r="A1049" s="35"/>
      <c r="B1049" s="18"/>
      <c r="C1049" s="18"/>
      <c r="D1049" s="18"/>
      <c r="E1049" s="18"/>
      <c r="I1049" s="11"/>
      <c r="J1049" s="11"/>
      <c r="K1049" s="11"/>
      <c r="L1049" s="11"/>
      <c r="P1049" s="11"/>
      <c r="Q1049" s="11"/>
      <c r="R1049" s="11"/>
      <c r="S1049" s="11"/>
      <c r="T1049" s="18"/>
    </row>
    <row r="1050" spans="1:20">
      <c r="A1050" s="35"/>
      <c r="B1050" s="18"/>
      <c r="C1050" s="18"/>
      <c r="D1050" s="18"/>
      <c r="E1050" s="18"/>
      <c r="I1050" s="11"/>
      <c r="J1050" s="11"/>
      <c r="K1050" s="11"/>
      <c r="L1050" s="11"/>
      <c r="P1050" s="11"/>
      <c r="Q1050" s="11"/>
      <c r="R1050" s="11"/>
      <c r="S1050" s="11"/>
      <c r="T1050" s="18"/>
    </row>
    <row r="1051" spans="1:20">
      <c r="A1051" s="35"/>
      <c r="B1051" s="18"/>
      <c r="C1051" s="18"/>
      <c r="D1051" s="18"/>
      <c r="E1051" s="18"/>
      <c r="I1051" s="11"/>
      <c r="J1051" s="11"/>
      <c r="K1051" s="11"/>
      <c r="L1051" s="11"/>
      <c r="P1051" s="11"/>
      <c r="Q1051" s="11"/>
      <c r="R1051" s="11"/>
      <c r="S1051" s="11"/>
      <c r="T1051" s="18"/>
    </row>
    <row r="1052" spans="1:20">
      <c r="A1052" s="35"/>
      <c r="B1052" s="18"/>
      <c r="C1052" s="18"/>
      <c r="D1052" s="18"/>
      <c r="E1052" s="18"/>
      <c r="I1052" s="11"/>
      <c r="J1052" s="11"/>
      <c r="K1052" s="11"/>
      <c r="L1052" s="11"/>
      <c r="P1052" s="11"/>
      <c r="Q1052" s="11"/>
      <c r="R1052" s="11"/>
      <c r="S1052" s="11"/>
      <c r="T1052" s="18"/>
    </row>
    <row r="1053" spans="1:20">
      <c r="A1053" s="35"/>
      <c r="B1053" s="18"/>
      <c r="C1053" s="18"/>
      <c r="D1053" s="18"/>
      <c r="E1053" s="18"/>
      <c r="I1053" s="11"/>
      <c r="J1053" s="11"/>
      <c r="K1053" s="11"/>
      <c r="L1053" s="11"/>
      <c r="P1053" s="11"/>
      <c r="Q1053" s="11"/>
      <c r="R1053" s="11"/>
      <c r="S1053" s="11"/>
      <c r="T1053" s="18"/>
    </row>
    <row r="1054" spans="1:20">
      <c r="A1054" s="35"/>
      <c r="B1054" s="18"/>
      <c r="C1054" s="18"/>
      <c r="D1054" s="18"/>
      <c r="E1054" s="18"/>
      <c r="I1054" s="11"/>
      <c r="J1054" s="11"/>
      <c r="K1054" s="11"/>
      <c r="L1054" s="11"/>
      <c r="P1054" s="11"/>
      <c r="Q1054" s="11"/>
      <c r="R1054" s="11"/>
      <c r="S1054" s="11"/>
      <c r="T1054" s="18"/>
    </row>
    <row r="1055" spans="1:20">
      <c r="A1055" s="35"/>
      <c r="B1055" s="18"/>
      <c r="C1055" s="18"/>
      <c r="D1055" s="18"/>
      <c r="E1055" s="18"/>
      <c r="I1055" s="11"/>
      <c r="J1055" s="11"/>
      <c r="K1055" s="11"/>
      <c r="L1055" s="11"/>
      <c r="P1055" s="11"/>
      <c r="Q1055" s="11"/>
      <c r="R1055" s="11"/>
      <c r="S1055" s="11"/>
      <c r="T1055" s="18"/>
    </row>
    <row r="1056" spans="1:20">
      <c r="A1056" s="35"/>
      <c r="B1056" s="18"/>
      <c r="C1056" s="18"/>
      <c r="D1056" s="18"/>
      <c r="E1056" s="18"/>
      <c r="I1056" s="11"/>
      <c r="J1056" s="11"/>
      <c r="K1056" s="11"/>
      <c r="L1056" s="11"/>
      <c r="P1056" s="11"/>
      <c r="Q1056" s="11"/>
      <c r="R1056" s="11"/>
      <c r="S1056" s="11"/>
      <c r="T1056" s="18"/>
    </row>
    <row r="1057" spans="1:20">
      <c r="A1057" s="35"/>
      <c r="B1057" s="18"/>
      <c r="C1057" s="18"/>
      <c r="D1057" s="18"/>
      <c r="E1057" s="18"/>
      <c r="I1057" s="11"/>
      <c r="J1057" s="11"/>
      <c r="K1057" s="11"/>
      <c r="L1057" s="11"/>
      <c r="P1057" s="11"/>
      <c r="Q1057" s="11"/>
      <c r="R1057" s="11"/>
      <c r="S1057" s="11"/>
      <c r="T1057" s="18"/>
    </row>
    <row r="1058" spans="1:20">
      <c r="A1058" s="35"/>
      <c r="B1058" s="18"/>
      <c r="C1058" s="18"/>
      <c r="D1058" s="18"/>
      <c r="E1058" s="18"/>
      <c r="I1058" s="11"/>
      <c r="J1058" s="11"/>
      <c r="K1058" s="11"/>
      <c r="L1058" s="11"/>
      <c r="P1058" s="11"/>
      <c r="Q1058" s="11"/>
      <c r="R1058" s="11"/>
      <c r="S1058" s="11"/>
      <c r="T1058" s="18"/>
    </row>
    <row r="1059" spans="1:20">
      <c r="A1059" s="35"/>
      <c r="B1059" s="18"/>
      <c r="C1059" s="18"/>
      <c r="D1059" s="18"/>
      <c r="E1059" s="18"/>
      <c r="I1059" s="11"/>
      <c r="J1059" s="11"/>
      <c r="K1059" s="11"/>
      <c r="L1059" s="11"/>
      <c r="P1059" s="11"/>
      <c r="Q1059" s="11"/>
      <c r="R1059" s="11"/>
      <c r="S1059" s="11"/>
      <c r="T1059" s="18"/>
    </row>
    <row r="1060" spans="1:20">
      <c r="A1060" s="35"/>
      <c r="B1060" s="18"/>
      <c r="C1060" s="18"/>
      <c r="D1060" s="18"/>
      <c r="E1060" s="18"/>
      <c r="I1060" s="11"/>
      <c r="J1060" s="11"/>
      <c r="K1060" s="11"/>
      <c r="L1060" s="11"/>
      <c r="P1060" s="11"/>
      <c r="Q1060" s="11"/>
      <c r="R1060" s="11"/>
      <c r="S1060" s="11"/>
      <c r="T1060" s="18"/>
    </row>
    <row r="1061" spans="1:20">
      <c r="A1061" s="35"/>
      <c r="B1061" s="18"/>
      <c r="C1061" s="18"/>
      <c r="D1061" s="18"/>
      <c r="E1061" s="18"/>
      <c r="I1061" s="11"/>
      <c r="J1061" s="11"/>
      <c r="K1061" s="11"/>
      <c r="L1061" s="11"/>
      <c r="P1061" s="11"/>
      <c r="Q1061" s="11"/>
      <c r="R1061" s="11"/>
      <c r="S1061" s="11"/>
      <c r="T1061" s="18"/>
    </row>
    <row r="1062" spans="1:20">
      <c r="A1062" s="35"/>
      <c r="B1062" s="18"/>
      <c r="C1062" s="18"/>
      <c r="D1062" s="18"/>
      <c r="E1062" s="18"/>
      <c r="I1062" s="11"/>
      <c r="J1062" s="11"/>
      <c r="K1062" s="11"/>
      <c r="L1062" s="11"/>
      <c r="P1062" s="11"/>
      <c r="Q1062" s="11"/>
      <c r="R1062" s="11"/>
      <c r="S1062" s="11"/>
      <c r="T1062" s="18"/>
    </row>
    <row r="1063" spans="1:20">
      <c r="A1063" s="35"/>
      <c r="B1063" s="18"/>
      <c r="C1063" s="18"/>
      <c r="D1063" s="18"/>
      <c r="E1063" s="18"/>
      <c r="I1063" s="11"/>
      <c r="J1063" s="11"/>
      <c r="K1063" s="11"/>
      <c r="L1063" s="11"/>
      <c r="P1063" s="11"/>
      <c r="Q1063" s="11"/>
      <c r="R1063" s="11"/>
      <c r="S1063" s="11"/>
      <c r="T1063" s="18"/>
    </row>
    <row r="1064" spans="1:20">
      <c r="A1064" s="35"/>
      <c r="B1064" s="18"/>
      <c r="C1064" s="18"/>
      <c r="D1064" s="18"/>
      <c r="E1064" s="18"/>
      <c r="I1064" s="11"/>
      <c r="J1064" s="11"/>
      <c r="K1064" s="11"/>
      <c r="L1064" s="11"/>
      <c r="P1064" s="11"/>
      <c r="Q1064" s="11"/>
      <c r="R1064" s="11"/>
      <c r="S1064" s="11"/>
      <c r="T1064" s="18"/>
    </row>
    <row r="1065" spans="1:20">
      <c r="A1065" s="35"/>
      <c r="B1065" s="18"/>
      <c r="C1065" s="18"/>
      <c r="D1065" s="18"/>
      <c r="E1065" s="18"/>
      <c r="I1065" s="11"/>
      <c r="J1065" s="11"/>
      <c r="K1065" s="11"/>
      <c r="L1065" s="11"/>
      <c r="P1065" s="11"/>
      <c r="Q1065" s="11"/>
      <c r="R1065" s="11"/>
      <c r="S1065" s="11"/>
      <c r="T1065" s="18"/>
    </row>
    <row r="1066" spans="1:20">
      <c r="A1066" s="35"/>
      <c r="B1066" s="18"/>
      <c r="C1066" s="18"/>
      <c r="D1066" s="18"/>
      <c r="E1066" s="18"/>
      <c r="I1066" s="11"/>
      <c r="J1066" s="11"/>
      <c r="K1066" s="11"/>
      <c r="L1066" s="11"/>
      <c r="P1066" s="11"/>
      <c r="Q1066" s="11"/>
      <c r="R1066" s="11"/>
      <c r="S1066" s="11"/>
      <c r="T1066" s="18"/>
    </row>
    <row r="1067" spans="1:20">
      <c r="A1067" s="35"/>
      <c r="B1067" s="18"/>
      <c r="C1067" s="18"/>
      <c r="D1067" s="18"/>
      <c r="E1067" s="18"/>
      <c r="I1067" s="11"/>
      <c r="J1067" s="11"/>
      <c r="K1067" s="11"/>
      <c r="L1067" s="11"/>
      <c r="P1067" s="11"/>
      <c r="Q1067" s="11"/>
      <c r="R1067" s="11"/>
      <c r="S1067" s="11"/>
      <c r="T1067" s="18"/>
    </row>
    <row r="1068" spans="1:20">
      <c r="A1068" s="35"/>
      <c r="B1068" s="18"/>
      <c r="C1068" s="18"/>
      <c r="D1068" s="18"/>
      <c r="E1068" s="18"/>
      <c r="I1068" s="11"/>
      <c r="J1068" s="11"/>
      <c r="K1068" s="11"/>
      <c r="L1068" s="11"/>
      <c r="P1068" s="11"/>
      <c r="Q1068" s="11"/>
      <c r="R1068" s="11"/>
      <c r="S1068" s="11"/>
      <c r="T1068" s="18"/>
    </row>
    <row r="1069" spans="1:20">
      <c r="A1069" s="35"/>
      <c r="B1069" s="18"/>
      <c r="C1069" s="18"/>
      <c r="D1069" s="18"/>
      <c r="E1069" s="18"/>
      <c r="I1069" s="11"/>
      <c r="J1069" s="11"/>
      <c r="K1069" s="11"/>
      <c r="L1069" s="11"/>
      <c r="P1069" s="11"/>
      <c r="Q1069" s="11"/>
      <c r="R1069" s="11"/>
      <c r="S1069" s="11"/>
      <c r="T1069" s="18"/>
    </row>
    <row r="1070" spans="1:20">
      <c r="A1070" s="35"/>
      <c r="B1070" s="18"/>
      <c r="C1070" s="18"/>
      <c r="D1070" s="18"/>
      <c r="E1070" s="18"/>
      <c r="I1070" s="11"/>
      <c r="J1070" s="11"/>
      <c r="K1070" s="11"/>
      <c r="L1070" s="11"/>
      <c r="P1070" s="11"/>
      <c r="Q1070" s="11"/>
      <c r="R1070" s="11"/>
      <c r="S1070" s="11"/>
      <c r="T1070" s="18"/>
    </row>
    <row r="1071" spans="1:20">
      <c r="A1071" s="35"/>
      <c r="B1071" s="18"/>
      <c r="C1071" s="18"/>
      <c r="D1071" s="18"/>
      <c r="E1071" s="18"/>
      <c r="I1071" s="11"/>
      <c r="J1071" s="11"/>
      <c r="K1071" s="11"/>
      <c r="L1071" s="11"/>
      <c r="P1071" s="11"/>
      <c r="Q1071" s="11"/>
      <c r="R1071" s="11"/>
      <c r="S1071" s="11"/>
      <c r="T1071" s="18"/>
    </row>
    <row r="1072" spans="1:20">
      <c r="A1072" s="35"/>
      <c r="B1072" s="18"/>
      <c r="C1072" s="18"/>
      <c r="D1072" s="18"/>
      <c r="E1072" s="18"/>
      <c r="I1072" s="11"/>
      <c r="J1072" s="11"/>
      <c r="K1072" s="11"/>
      <c r="L1072" s="11"/>
      <c r="P1072" s="11"/>
      <c r="Q1072" s="11"/>
      <c r="R1072" s="11"/>
      <c r="S1072" s="11"/>
      <c r="T1072" s="18"/>
    </row>
    <row r="1073" spans="1:20">
      <c r="A1073" s="35"/>
      <c r="B1073" s="18"/>
      <c r="C1073" s="18"/>
      <c r="D1073" s="18"/>
      <c r="E1073" s="18"/>
      <c r="I1073" s="11"/>
      <c r="J1073" s="11"/>
      <c r="K1073" s="11"/>
      <c r="L1073" s="11"/>
      <c r="P1073" s="11"/>
      <c r="Q1073" s="11"/>
      <c r="R1073" s="11"/>
      <c r="S1073" s="11"/>
      <c r="T1073" s="18"/>
    </row>
    <row r="1074" spans="1:20">
      <c r="A1074" s="35"/>
      <c r="B1074" s="18"/>
      <c r="C1074" s="18"/>
      <c r="D1074" s="18"/>
      <c r="E1074" s="18"/>
      <c r="I1074" s="11"/>
      <c r="J1074" s="11"/>
      <c r="K1074" s="11"/>
      <c r="L1074" s="11"/>
      <c r="P1074" s="11"/>
      <c r="Q1074" s="11"/>
      <c r="R1074" s="11"/>
      <c r="S1074" s="11"/>
      <c r="T1074" s="18"/>
    </row>
    <row r="1075" spans="1:20">
      <c r="A1075" s="35"/>
      <c r="B1075" s="18"/>
      <c r="C1075" s="18"/>
      <c r="D1075" s="18"/>
      <c r="E1075" s="18"/>
      <c r="I1075" s="11"/>
      <c r="J1075" s="11"/>
      <c r="K1075" s="11"/>
      <c r="L1075" s="11"/>
      <c r="P1075" s="11"/>
      <c r="Q1075" s="11"/>
      <c r="R1075" s="11"/>
      <c r="S1075" s="11"/>
      <c r="T1075" s="18"/>
    </row>
    <row r="1076" spans="1:20">
      <c r="A1076" s="35"/>
      <c r="B1076" s="18"/>
      <c r="C1076" s="18"/>
      <c r="D1076" s="18"/>
      <c r="E1076" s="18"/>
      <c r="I1076" s="11"/>
      <c r="J1076" s="11"/>
      <c r="K1076" s="11"/>
      <c r="L1076" s="11"/>
      <c r="P1076" s="11"/>
      <c r="Q1076" s="11"/>
      <c r="R1076" s="11"/>
      <c r="S1076" s="11"/>
      <c r="T1076" s="18"/>
    </row>
    <row r="1077" spans="1:20">
      <c r="A1077" s="35"/>
      <c r="B1077" s="18"/>
      <c r="C1077" s="18"/>
      <c r="D1077" s="18"/>
      <c r="E1077" s="18"/>
      <c r="I1077" s="11"/>
      <c r="J1077" s="11"/>
      <c r="K1077" s="11"/>
      <c r="L1077" s="11"/>
      <c r="P1077" s="11"/>
      <c r="Q1077" s="11"/>
      <c r="R1077" s="11"/>
      <c r="S1077" s="11"/>
      <c r="T1077" s="18"/>
    </row>
    <row r="1078" spans="1:20">
      <c r="A1078" s="35"/>
      <c r="B1078" s="18"/>
      <c r="C1078" s="18"/>
      <c r="D1078" s="18"/>
      <c r="E1078" s="18"/>
      <c r="I1078" s="11"/>
      <c r="J1078" s="11"/>
      <c r="K1078" s="11"/>
      <c r="L1078" s="11"/>
      <c r="P1078" s="11"/>
      <c r="Q1078" s="11"/>
      <c r="R1078" s="11"/>
      <c r="S1078" s="11"/>
      <c r="T1078" s="18"/>
    </row>
    <row r="1079" spans="1:20">
      <c r="A1079" s="35"/>
      <c r="B1079" s="18"/>
      <c r="C1079" s="18"/>
      <c r="D1079" s="18"/>
      <c r="E1079" s="18"/>
      <c r="I1079" s="11"/>
      <c r="J1079" s="11"/>
      <c r="K1079" s="11"/>
      <c r="L1079" s="11"/>
      <c r="P1079" s="11"/>
      <c r="Q1079" s="11"/>
      <c r="R1079" s="11"/>
      <c r="S1079" s="11"/>
      <c r="T1079" s="18"/>
    </row>
    <row r="1080" spans="1:20">
      <c r="A1080" s="35"/>
      <c r="B1080" s="18"/>
      <c r="C1080" s="18"/>
      <c r="D1080" s="18"/>
      <c r="E1080" s="18"/>
      <c r="I1080" s="11"/>
      <c r="J1080" s="11"/>
      <c r="K1080" s="11"/>
      <c r="L1080" s="11"/>
      <c r="P1080" s="11"/>
      <c r="Q1080" s="11"/>
      <c r="R1080" s="11"/>
      <c r="S1080" s="11"/>
      <c r="T1080" s="18"/>
    </row>
    <row r="1081" spans="1:20">
      <c r="A1081" s="35"/>
      <c r="B1081" s="18"/>
      <c r="C1081" s="18"/>
      <c r="D1081" s="18"/>
      <c r="E1081" s="18"/>
      <c r="I1081" s="11"/>
      <c r="J1081" s="11"/>
      <c r="K1081" s="11"/>
      <c r="L1081" s="11"/>
      <c r="P1081" s="11"/>
      <c r="Q1081" s="11"/>
      <c r="R1081" s="11"/>
      <c r="S1081" s="11"/>
      <c r="T1081" s="18"/>
    </row>
    <row r="1082" spans="1:20">
      <c r="A1082" s="35"/>
      <c r="B1082" s="18"/>
      <c r="C1082" s="18"/>
      <c r="D1082" s="18"/>
      <c r="E1082" s="18"/>
      <c r="I1082" s="11"/>
      <c r="J1082" s="11"/>
      <c r="K1082" s="11"/>
      <c r="L1082" s="11"/>
      <c r="P1082" s="11"/>
      <c r="Q1082" s="11"/>
      <c r="R1082" s="11"/>
      <c r="S1082" s="11"/>
      <c r="T1082" s="18"/>
    </row>
    <row r="1083" spans="1:20">
      <c r="A1083" s="35"/>
      <c r="B1083" s="18"/>
      <c r="C1083" s="18"/>
      <c r="D1083" s="18"/>
      <c r="E1083" s="18"/>
      <c r="I1083" s="11"/>
      <c r="J1083" s="11"/>
      <c r="K1083" s="11"/>
      <c r="L1083" s="11"/>
      <c r="P1083" s="11"/>
      <c r="Q1083" s="11"/>
      <c r="R1083" s="11"/>
      <c r="S1083" s="11"/>
      <c r="T1083" s="18"/>
    </row>
    <row r="1084" spans="1:20">
      <c r="A1084" s="35"/>
      <c r="B1084" s="18"/>
      <c r="C1084" s="18"/>
      <c r="D1084" s="18"/>
      <c r="E1084" s="18"/>
      <c r="I1084" s="11"/>
      <c r="J1084" s="11"/>
      <c r="K1084" s="11"/>
      <c r="L1084" s="11"/>
      <c r="P1084" s="11"/>
      <c r="Q1084" s="11"/>
      <c r="R1084" s="11"/>
      <c r="S1084" s="11"/>
      <c r="T1084" s="18"/>
    </row>
    <row r="1085" spans="1:20">
      <c r="A1085" s="35"/>
      <c r="B1085" s="18"/>
      <c r="C1085" s="18"/>
      <c r="D1085" s="18"/>
      <c r="E1085" s="18"/>
      <c r="I1085" s="11"/>
      <c r="J1085" s="11"/>
      <c r="K1085" s="11"/>
      <c r="L1085" s="11"/>
      <c r="P1085" s="11"/>
      <c r="Q1085" s="11"/>
      <c r="R1085" s="11"/>
      <c r="S1085" s="11"/>
      <c r="T1085" s="18"/>
    </row>
    <row r="1086" spans="1:20">
      <c r="A1086" s="35"/>
      <c r="B1086" s="18"/>
      <c r="C1086" s="18"/>
      <c r="D1086" s="18"/>
      <c r="E1086" s="18"/>
      <c r="I1086" s="11"/>
      <c r="J1086" s="11"/>
      <c r="K1086" s="11"/>
      <c r="L1086" s="11"/>
      <c r="P1086" s="11"/>
      <c r="Q1086" s="11"/>
      <c r="R1086" s="11"/>
      <c r="S1086" s="11"/>
      <c r="T1086" s="18"/>
    </row>
    <row r="1087" spans="1:20">
      <c r="A1087" s="35"/>
      <c r="B1087" s="18"/>
      <c r="C1087" s="18"/>
      <c r="D1087" s="18"/>
      <c r="E1087" s="18"/>
      <c r="I1087" s="11"/>
      <c r="J1087" s="11"/>
      <c r="K1087" s="11"/>
      <c r="L1087" s="11"/>
      <c r="P1087" s="11"/>
      <c r="Q1087" s="11"/>
      <c r="R1087" s="11"/>
      <c r="S1087" s="11"/>
      <c r="T1087" s="18"/>
    </row>
    <row r="1088" spans="1:20">
      <c r="A1088" s="35"/>
      <c r="B1088" s="18"/>
      <c r="C1088" s="18"/>
      <c r="D1088" s="18"/>
      <c r="E1088" s="18"/>
      <c r="I1088" s="11"/>
      <c r="J1088" s="11"/>
      <c r="K1088" s="11"/>
      <c r="L1088" s="11"/>
      <c r="P1088" s="11"/>
      <c r="Q1088" s="11"/>
      <c r="R1088" s="11"/>
      <c r="S1088" s="11"/>
      <c r="T1088" s="18"/>
    </row>
    <row r="1089" spans="1:20">
      <c r="A1089" s="35"/>
      <c r="B1089" s="18"/>
      <c r="C1089" s="18"/>
      <c r="D1089" s="18"/>
      <c r="E1089" s="18"/>
      <c r="I1089" s="11"/>
      <c r="J1089" s="11"/>
      <c r="K1089" s="11"/>
      <c r="L1089" s="11"/>
      <c r="P1089" s="11"/>
      <c r="Q1089" s="11"/>
      <c r="R1089" s="11"/>
      <c r="S1089" s="11"/>
      <c r="T1089" s="18"/>
    </row>
    <row r="1090" spans="1:20">
      <c r="A1090" s="35"/>
      <c r="B1090" s="18"/>
      <c r="C1090" s="18"/>
      <c r="D1090" s="18"/>
      <c r="E1090" s="18"/>
      <c r="I1090" s="11"/>
      <c r="J1090" s="11"/>
      <c r="K1090" s="11"/>
      <c r="L1090" s="11"/>
      <c r="P1090" s="11"/>
      <c r="Q1090" s="11"/>
      <c r="R1090" s="11"/>
      <c r="S1090" s="11"/>
      <c r="T1090" s="18"/>
    </row>
    <row r="1091" spans="1:20">
      <c r="A1091" s="35"/>
      <c r="B1091" s="18"/>
      <c r="C1091" s="18"/>
      <c r="D1091" s="18"/>
      <c r="E1091" s="18"/>
      <c r="I1091" s="11"/>
      <c r="J1091" s="11"/>
      <c r="K1091" s="11"/>
      <c r="L1091" s="11"/>
      <c r="P1091" s="11"/>
      <c r="Q1091" s="11"/>
      <c r="R1091" s="11"/>
      <c r="S1091" s="11"/>
      <c r="T1091" s="18"/>
    </row>
    <row r="1092" spans="1:20">
      <c r="A1092" s="35"/>
      <c r="B1092" s="18"/>
      <c r="C1092" s="18"/>
      <c r="D1092" s="18"/>
      <c r="E1092" s="18"/>
      <c r="I1092" s="11"/>
      <c r="J1092" s="11"/>
      <c r="K1092" s="11"/>
      <c r="L1092" s="11"/>
      <c r="P1092" s="11"/>
      <c r="Q1092" s="11"/>
      <c r="R1092" s="11"/>
      <c r="S1092" s="11"/>
      <c r="T1092" s="18"/>
    </row>
    <row r="1093" spans="1:20">
      <c r="A1093" s="35"/>
      <c r="B1093" s="18"/>
      <c r="C1093" s="18"/>
      <c r="D1093" s="18"/>
      <c r="E1093" s="18"/>
      <c r="I1093" s="11"/>
      <c r="J1093" s="11"/>
      <c r="K1093" s="11"/>
      <c r="L1093" s="11"/>
      <c r="P1093" s="11"/>
      <c r="Q1093" s="11"/>
      <c r="R1093" s="11"/>
      <c r="S1093" s="11"/>
      <c r="T1093" s="18"/>
    </row>
    <row r="1094" spans="1:20">
      <c r="A1094" s="35"/>
      <c r="B1094" s="18"/>
      <c r="C1094" s="18"/>
      <c r="D1094" s="18"/>
      <c r="E1094" s="18"/>
      <c r="I1094" s="11"/>
      <c r="J1094" s="11"/>
      <c r="K1094" s="11"/>
      <c r="L1094" s="11"/>
      <c r="P1094" s="11"/>
      <c r="Q1094" s="11"/>
      <c r="R1094" s="11"/>
      <c r="S1094" s="11"/>
      <c r="T1094" s="18"/>
    </row>
    <row r="1095" spans="1:20">
      <c r="A1095" s="35"/>
      <c r="B1095" s="18"/>
      <c r="C1095" s="18"/>
      <c r="D1095" s="18"/>
      <c r="E1095" s="18"/>
      <c r="I1095" s="11"/>
      <c r="J1095" s="11"/>
      <c r="K1095" s="11"/>
      <c r="L1095" s="11"/>
      <c r="P1095" s="11"/>
      <c r="Q1095" s="11"/>
      <c r="R1095" s="11"/>
      <c r="S1095" s="11"/>
      <c r="T1095" s="18"/>
    </row>
    <row r="1096" spans="1:20">
      <c r="A1096" s="35"/>
      <c r="B1096" s="18"/>
      <c r="C1096" s="18"/>
      <c r="D1096" s="18"/>
      <c r="E1096" s="18"/>
      <c r="I1096" s="11"/>
      <c r="J1096" s="11"/>
      <c r="K1096" s="11"/>
      <c r="L1096" s="11"/>
      <c r="P1096" s="11"/>
      <c r="Q1096" s="11"/>
      <c r="R1096" s="11"/>
      <c r="S1096" s="11"/>
      <c r="T1096" s="18"/>
    </row>
    <row r="1097" spans="1:20">
      <c r="A1097" s="35"/>
      <c r="B1097" s="18"/>
      <c r="C1097" s="18"/>
      <c r="D1097" s="18"/>
      <c r="E1097" s="18"/>
      <c r="I1097" s="11"/>
      <c r="J1097" s="11"/>
      <c r="K1097" s="11"/>
      <c r="L1097" s="11"/>
      <c r="P1097" s="11"/>
      <c r="Q1097" s="11"/>
      <c r="R1097" s="11"/>
      <c r="S1097" s="11"/>
      <c r="T1097" s="18"/>
    </row>
    <row r="1098" spans="1:20">
      <c r="A1098" s="35"/>
      <c r="B1098" s="18"/>
      <c r="C1098" s="18"/>
      <c r="D1098" s="18"/>
      <c r="E1098" s="18"/>
      <c r="I1098" s="11"/>
      <c r="J1098" s="11"/>
      <c r="K1098" s="11"/>
      <c r="L1098" s="11"/>
      <c r="P1098" s="11"/>
      <c r="Q1098" s="11"/>
      <c r="R1098" s="11"/>
      <c r="S1098" s="11"/>
      <c r="T1098" s="18"/>
    </row>
    <row r="1099" spans="1:20">
      <c r="A1099" s="35"/>
      <c r="B1099" s="18"/>
      <c r="C1099" s="18"/>
      <c r="D1099" s="18"/>
      <c r="E1099" s="18"/>
      <c r="I1099" s="11"/>
      <c r="J1099" s="11"/>
      <c r="K1099" s="11"/>
      <c r="L1099" s="11"/>
      <c r="P1099" s="11"/>
      <c r="Q1099" s="11"/>
      <c r="R1099" s="11"/>
      <c r="S1099" s="11"/>
      <c r="T1099" s="18"/>
    </row>
    <row r="1100" spans="1:20">
      <c r="A1100" s="35"/>
      <c r="B1100" s="18"/>
      <c r="C1100" s="18"/>
      <c r="D1100" s="18"/>
      <c r="E1100" s="18"/>
      <c r="I1100" s="11"/>
      <c r="J1100" s="11"/>
      <c r="K1100" s="11"/>
      <c r="L1100" s="11"/>
      <c r="P1100" s="11"/>
      <c r="Q1100" s="11"/>
      <c r="R1100" s="11"/>
      <c r="S1100" s="11"/>
      <c r="T1100" s="18"/>
    </row>
    <row r="1101" spans="1:20">
      <c r="A1101" s="6"/>
      <c r="B1101" s="18"/>
      <c r="C1101" s="18"/>
      <c r="D1101" s="18"/>
      <c r="E1101" s="18"/>
      <c r="I1101" s="11"/>
      <c r="J1101" s="11"/>
      <c r="K1101" s="11"/>
      <c r="L1101" s="11"/>
      <c r="P1101" s="11"/>
      <c r="Q1101" s="11"/>
      <c r="R1101" s="11"/>
      <c r="S1101" s="11"/>
      <c r="T1101" s="18"/>
    </row>
    <row r="1102" spans="1:20">
      <c r="A1102" s="6"/>
      <c r="B1102" s="18"/>
      <c r="C1102" s="18"/>
      <c r="D1102" s="18"/>
      <c r="E1102" s="18"/>
      <c r="I1102" s="11"/>
      <c r="J1102" s="11"/>
      <c r="K1102" s="11"/>
      <c r="L1102" s="11"/>
      <c r="P1102" s="11"/>
      <c r="Q1102" s="11"/>
      <c r="R1102" s="11"/>
      <c r="S1102" s="11"/>
      <c r="T1102" s="18"/>
    </row>
    <row r="1103" spans="1:20">
      <c r="A1103" s="6"/>
      <c r="B1103" s="18"/>
      <c r="C1103" s="18"/>
      <c r="D1103" s="18"/>
      <c r="E1103" s="18"/>
      <c r="I1103" s="11"/>
      <c r="J1103" s="11"/>
      <c r="K1103" s="11"/>
      <c r="L1103" s="11"/>
      <c r="P1103" s="11"/>
      <c r="Q1103" s="11"/>
      <c r="R1103" s="11"/>
      <c r="S1103" s="11"/>
      <c r="T1103" s="18"/>
    </row>
    <row r="1104" spans="1:20">
      <c r="A1104" s="6"/>
      <c r="B1104" s="18"/>
      <c r="C1104" s="18"/>
      <c r="D1104" s="18"/>
      <c r="E1104" s="18"/>
      <c r="I1104" s="11"/>
      <c r="J1104" s="11"/>
      <c r="K1104" s="11"/>
      <c r="L1104" s="11"/>
      <c r="P1104" s="11"/>
      <c r="Q1104" s="11"/>
      <c r="R1104" s="11"/>
      <c r="S1104" s="11"/>
      <c r="T1104" s="18"/>
    </row>
    <row r="1105" spans="1:20">
      <c r="A1105" s="6"/>
      <c r="B1105" s="18"/>
      <c r="C1105" s="18"/>
      <c r="D1105" s="18"/>
      <c r="E1105" s="18"/>
      <c r="I1105" s="11"/>
      <c r="J1105" s="11"/>
      <c r="K1105" s="11"/>
      <c r="L1105" s="11"/>
      <c r="P1105" s="11"/>
      <c r="Q1105" s="11"/>
      <c r="R1105" s="11"/>
      <c r="S1105" s="11"/>
      <c r="T1105" s="18"/>
    </row>
    <row r="1106" spans="1:20">
      <c r="A1106" s="6"/>
      <c r="B1106" s="18"/>
      <c r="C1106" s="18"/>
      <c r="D1106" s="18"/>
      <c r="E1106" s="18"/>
      <c r="I1106" s="11"/>
      <c r="J1106" s="11"/>
      <c r="K1106" s="11"/>
      <c r="L1106" s="11"/>
      <c r="P1106" s="11"/>
      <c r="Q1106" s="11"/>
      <c r="R1106" s="11"/>
      <c r="S1106" s="11"/>
      <c r="T1106" s="18"/>
    </row>
    <row r="1107" spans="1:20">
      <c r="A1107" s="6"/>
      <c r="B1107" s="18"/>
      <c r="C1107" s="18"/>
      <c r="D1107" s="18"/>
      <c r="E1107" s="18"/>
      <c r="I1107" s="11"/>
      <c r="J1107" s="11"/>
      <c r="K1107" s="11"/>
      <c r="L1107" s="11"/>
      <c r="P1107" s="11"/>
      <c r="Q1107" s="11"/>
      <c r="R1107" s="11"/>
      <c r="S1107" s="11"/>
      <c r="T1107" s="18"/>
    </row>
    <row r="1108" spans="1:20">
      <c r="A1108" s="6"/>
      <c r="B1108" s="18"/>
      <c r="C1108" s="18"/>
      <c r="D1108" s="18"/>
      <c r="E1108" s="18"/>
      <c r="I1108" s="11"/>
      <c r="J1108" s="11"/>
      <c r="K1108" s="11"/>
      <c r="L1108" s="11"/>
      <c r="P1108" s="11"/>
      <c r="Q1108" s="11"/>
      <c r="R1108" s="11"/>
      <c r="S1108" s="11"/>
      <c r="T1108" s="18"/>
    </row>
    <row r="1109" spans="1:20">
      <c r="A1109" s="6"/>
      <c r="B1109" s="18"/>
      <c r="C1109" s="18"/>
      <c r="D1109" s="18"/>
      <c r="E1109" s="18"/>
      <c r="I1109" s="11"/>
      <c r="J1109" s="11"/>
      <c r="K1109" s="11"/>
      <c r="L1109" s="11"/>
      <c r="P1109" s="11"/>
      <c r="Q1109" s="11"/>
      <c r="R1109" s="11"/>
      <c r="S1109" s="11"/>
      <c r="T1109" s="18"/>
    </row>
    <row r="1110" spans="1:20">
      <c r="A1110" s="6"/>
      <c r="B1110" s="18"/>
      <c r="C1110" s="18"/>
      <c r="D1110" s="18"/>
      <c r="E1110" s="18"/>
      <c r="I1110" s="11"/>
      <c r="J1110" s="11"/>
      <c r="K1110" s="11"/>
      <c r="L1110" s="11"/>
      <c r="P1110" s="11"/>
      <c r="Q1110" s="11"/>
      <c r="R1110" s="11"/>
      <c r="S1110" s="11"/>
      <c r="T1110" s="18"/>
    </row>
    <row r="1111" spans="1:20">
      <c r="A1111" s="6"/>
      <c r="B1111" s="18"/>
      <c r="C1111" s="18"/>
      <c r="D1111" s="18"/>
      <c r="E1111" s="18"/>
      <c r="I1111" s="11"/>
      <c r="J1111" s="11"/>
      <c r="K1111" s="11"/>
      <c r="L1111" s="11"/>
      <c r="P1111" s="11"/>
      <c r="Q1111" s="11"/>
      <c r="R1111" s="11"/>
      <c r="S1111" s="11"/>
      <c r="T1111" s="18"/>
    </row>
    <row r="1112" spans="1:20">
      <c r="A1112" s="6"/>
      <c r="B1112" s="18"/>
      <c r="C1112" s="18"/>
      <c r="D1112" s="18"/>
      <c r="E1112" s="18"/>
      <c r="I1112" s="11"/>
      <c r="J1112" s="11"/>
      <c r="K1112" s="11"/>
      <c r="L1112" s="11"/>
      <c r="P1112" s="11"/>
      <c r="Q1112" s="11"/>
      <c r="R1112" s="11"/>
      <c r="S1112" s="11"/>
      <c r="T1112" s="18"/>
    </row>
    <row r="1113" spans="1:20">
      <c r="A1113" s="6"/>
      <c r="B1113" s="18"/>
      <c r="C1113" s="18"/>
      <c r="D1113" s="18"/>
      <c r="E1113" s="18"/>
      <c r="I1113" s="11"/>
      <c r="J1113" s="11"/>
      <c r="K1113" s="11"/>
      <c r="L1113" s="11"/>
      <c r="P1113" s="11"/>
      <c r="Q1113" s="11"/>
      <c r="R1113" s="11"/>
      <c r="S1113" s="11"/>
      <c r="T1113" s="18"/>
    </row>
    <row r="1114" spans="1:20">
      <c r="A1114" s="6"/>
      <c r="B1114" s="18"/>
      <c r="C1114" s="18"/>
      <c r="D1114" s="18"/>
      <c r="E1114" s="18"/>
      <c r="I1114" s="11"/>
      <c r="J1114" s="11"/>
      <c r="K1114" s="11"/>
      <c r="L1114" s="11"/>
      <c r="P1114" s="11"/>
      <c r="Q1114" s="11"/>
      <c r="R1114" s="11"/>
      <c r="S1114" s="11"/>
      <c r="T1114" s="18"/>
    </row>
    <row r="1115" spans="1:20">
      <c r="A1115" s="6"/>
      <c r="B1115" s="18"/>
      <c r="C1115" s="18"/>
      <c r="D1115" s="18"/>
      <c r="E1115" s="18"/>
      <c r="I1115" s="11"/>
      <c r="J1115" s="11"/>
      <c r="K1115" s="11"/>
      <c r="L1115" s="11"/>
      <c r="P1115" s="11"/>
      <c r="Q1115" s="11"/>
      <c r="R1115" s="11"/>
      <c r="S1115" s="11"/>
      <c r="T1115" s="18"/>
    </row>
    <row r="1116" spans="1:20">
      <c r="A1116" s="6"/>
      <c r="B1116" s="18"/>
      <c r="C1116" s="18"/>
      <c r="D1116" s="18"/>
      <c r="E1116" s="18"/>
      <c r="I1116" s="11"/>
      <c r="J1116" s="11"/>
      <c r="K1116" s="11"/>
      <c r="L1116" s="11"/>
      <c r="P1116" s="11"/>
      <c r="Q1116" s="11"/>
      <c r="R1116" s="11"/>
      <c r="S1116" s="11"/>
      <c r="T1116" s="18"/>
    </row>
    <row r="1117" spans="1:20">
      <c r="A1117" s="6"/>
      <c r="B1117" s="18"/>
      <c r="C1117" s="18"/>
      <c r="D1117" s="18"/>
      <c r="E1117" s="18"/>
      <c r="I1117" s="11"/>
      <c r="J1117" s="11"/>
      <c r="K1117" s="11"/>
      <c r="L1117" s="11"/>
      <c r="P1117" s="11"/>
      <c r="Q1117" s="11"/>
      <c r="R1117" s="11"/>
      <c r="S1117" s="11"/>
      <c r="T1117" s="18"/>
    </row>
    <row r="1118" spans="1:20">
      <c r="A1118" s="6"/>
      <c r="B1118" s="18"/>
      <c r="C1118" s="18"/>
      <c r="D1118" s="18"/>
      <c r="E1118" s="18"/>
      <c r="I1118" s="11"/>
      <c r="J1118" s="11"/>
      <c r="K1118" s="11"/>
      <c r="L1118" s="11"/>
      <c r="P1118" s="11"/>
      <c r="Q1118" s="11"/>
      <c r="R1118" s="11"/>
      <c r="S1118" s="11"/>
      <c r="T1118" s="18"/>
    </row>
    <row r="1119" spans="1:20">
      <c r="A1119" s="6"/>
      <c r="B1119" s="18"/>
      <c r="C1119" s="18"/>
      <c r="D1119" s="18"/>
      <c r="E1119" s="18"/>
      <c r="I1119" s="11"/>
      <c r="J1119" s="11"/>
      <c r="K1119" s="11"/>
      <c r="L1119" s="11"/>
      <c r="P1119" s="11"/>
      <c r="Q1119" s="11"/>
      <c r="R1119" s="11"/>
      <c r="S1119" s="11"/>
      <c r="T1119" s="18"/>
    </row>
    <row r="1120" spans="1:20">
      <c r="A1120" s="6"/>
      <c r="B1120" s="18"/>
      <c r="C1120" s="18"/>
      <c r="D1120" s="18"/>
      <c r="E1120" s="18"/>
      <c r="I1120" s="11"/>
      <c r="J1120" s="11"/>
      <c r="K1120" s="11"/>
      <c r="L1120" s="11"/>
      <c r="P1120" s="11"/>
      <c r="Q1120" s="11"/>
      <c r="R1120" s="11"/>
      <c r="S1120" s="11"/>
      <c r="T1120" s="18"/>
    </row>
    <row r="1121" spans="1:20">
      <c r="A1121" s="6"/>
      <c r="B1121" s="18"/>
      <c r="C1121" s="18"/>
      <c r="D1121" s="18"/>
      <c r="E1121" s="18"/>
      <c r="I1121" s="11"/>
      <c r="J1121" s="11"/>
      <c r="K1121" s="11"/>
      <c r="L1121" s="11"/>
      <c r="P1121" s="11"/>
      <c r="Q1121" s="11"/>
      <c r="R1121" s="11"/>
      <c r="S1121" s="11"/>
      <c r="T1121" s="18"/>
    </row>
    <row r="1122" spans="1:20">
      <c r="A1122" s="6"/>
      <c r="B1122" s="18"/>
      <c r="C1122" s="18"/>
      <c r="D1122" s="18"/>
      <c r="E1122" s="18"/>
      <c r="I1122" s="11"/>
      <c r="J1122" s="11"/>
      <c r="K1122" s="11"/>
      <c r="L1122" s="11"/>
      <c r="P1122" s="11"/>
      <c r="Q1122" s="11"/>
      <c r="R1122" s="11"/>
      <c r="S1122" s="11"/>
      <c r="T1122" s="18"/>
    </row>
    <row r="1123" spans="1:20">
      <c r="A1123" s="6"/>
      <c r="B1123" s="18"/>
      <c r="C1123" s="18"/>
      <c r="D1123" s="18"/>
      <c r="E1123" s="18"/>
      <c r="I1123" s="11"/>
      <c r="J1123" s="11"/>
      <c r="K1123" s="11"/>
      <c r="L1123" s="11"/>
      <c r="P1123" s="11"/>
      <c r="Q1123" s="11"/>
      <c r="R1123" s="11"/>
      <c r="S1123" s="11"/>
      <c r="T1123" s="18"/>
    </row>
    <row r="1124" spans="1:20">
      <c r="A1124" s="6"/>
      <c r="B1124" s="18"/>
      <c r="C1124" s="18"/>
      <c r="D1124" s="18"/>
      <c r="E1124" s="18"/>
      <c r="I1124" s="11"/>
      <c r="J1124" s="11"/>
      <c r="K1124" s="11"/>
      <c r="L1124" s="11"/>
      <c r="P1124" s="11"/>
      <c r="Q1124" s="11"/>
      <c r="R1124" s="11"/>
      <c r="S1124" s="11"/>
      <c r="T1124" s="18"/>
    </row>
    <row r="1125" spans="1:20">
      <c r="A1125" s="6"/>
      <c r="B1125" s="18"/>
      <c r="C1125" s="18"/>
      <c r="D1125" s="18"/>
      <c r="E1125" s="18"/>
      <c r="I1125" s="11"/>
      <c r="J1125" s="11"/>
      <c r="K1125" s="11"/>
      <c r="L1125" s="11"/>
      <c r="P1125" s="11"/>
      <c r="Q1125" s="11"/>
      <c r="R1125" s="11"/>
      <c r="S1125" s="11"/>
      <c r="T1125" s="18"/>
    </row>
    <row r="1126" spans="1:20">
      <c r="A1126" s="6"/>
      <c r="B1126" s="18"/>
      <c r="C1126" s="18"/>
      <c r="D1126" s="18"/>
      <c r="E1126" s="18"/>
      <c r="I1126" s="11"/>
      <c r="J1126" s="11"/>
      <c r="K1126" s="11"/>
      <c r="L1126" s="11"/>
      <c r="P1126" s="11"/>
      <c r="Q1126" s="11"/>
      <c r="R1126" s="11"/>
      <c r="S1126" s="11"/>
      <c r="T1126" s="18"/>
    </row>
    <row r="1127" spans="1:20">
      <c r="A1127" s="6"/>
      <c r="B1127" s="18"/>
      <c r="C1127" s="18"/>
      <c r="D1127" s="18"/>
      <c r="E1127" s="18"/>
      <c r="I1127" s="11"/>
      <c r="J1127" s="11"/>
      <c r="K1127" s="11"/>
      <c r="L1127" s="11"/>
      <c r="P1127" s="11"/>
      <c r="Q1127" s="11"/>
      <c r="R1127" s="11"/>
      <c r="S1127" s="11"/>
      <c r="T1127" s="18"/>
    </row>
    <row r="1128" spans="1:20">
      <c r="A1128" s="6"/>
      <c r="B1128" s="18"/>
      <c r="C1128" s="18"/>
      <c r="D1128" s="18"/>
      <c r="E1128" s="18"/>
      <c r="I1128" s="11"/>
      <c r="J1128" s="11"/>
      <c r="K1128" s="11"/>
      <c r="L1128" s="11"/>
      <c r="P1128" s="11"/>
      <c r="Q1128" s="11"/>
      <c r="R1128" s="11"/>
      <c r="S1128" s="11"/>
      <c r="T1128" s="18"/>
    </row>
    <row r="1129" spans="1:20">
      <c r="A1129" s="6"/>
      <c r="B1129" s="18"/>
      <c r="C1129" s="18"/>
      <c r="D1129" s="18"/>
      <c r="E1129" s="18"/>
      <c r="I1129" s="11"/>
      <c r="J1129" s="11"/>
      <c r="K1129" s="11"/>
      <c r="L1129" s="11"/>
      <c r="P1129" s="11"/>
      <c r="Q1129" s="11"/>
      <c r="R1129" s="11"/>
      <c r="S1129" s="11"/>
      <c r="T1129" s="18"/>
    </row>
    <row r="1130" spans="1:20">
      <c r="A1130" s="6"/>
      <c r="B1130" s="18"/>
      <c r="C1130" s="18"/>
      <c r="D1130" s="18"/>
      <c r="E1130" s="18"/>
      <c r="I1130" s="11"/>
      <c r="J1130" s="11"/>
      <c r="K1130" s="11"/>
      <c r="L1130" s="11"/>
      <c r="P1130" s="11"/>
      <c r="Q1130" s="11"/>
      <c r="R1130" s="11"/>
      <c r="S1130" s="11"/>
      <c r="T1130" s="18"/>
    </row>
    <row r="1131" spans="1:20">
      <c r="A1131" s="6"/>
      <c r="B1131" s="18"/>
      <c r="C1131" s="18"/>
      <c r="D1131" s="18"/>
      <c r="E1131" s="18"/>
      <c r="I1131" s="11"/>
      <c r="J1131" s="11"/>
      <c r="K1131" s="11"/>
      <c r="L1131" s="11"/>
      <c r="P1131" s="11"/>
      <c r="Q1131" s="11"/>
      <c r="R1131" s="11"/>
      <c r="S1131" s="11"/>
      <c r="T1131" s="18"/>
    </row>
    <row r="1132" spans="1:20">
      <c r="A1132" s="6"/>
      <c r="B1132" s="18"/>
      <c r="C1132" s="18"/>
      <c r="D1132" s="18"/>
      <c r="E1132" s="18"/>
      <c r="I1132" s="11"/>
      <c r="J1132" s="11"/>
      <c r="K1132" s="11"/>
      <c r="L1132" s="11"/>
      <c r="P1132" s="11"/>
      <c r="Q1132" s="11"/>
      <c r="R1132" s="11"/>
      <c r="S1132" s="11"/>
      <c r="T1132" s="18"/>
    </row>
    <row r="1133" spans="1:20">
      <c r="A1133" s="6"/>
      <c r="B1133" s="18"/>
      <c r="C1133" s="18"/>
      <c r="D1133" s="18"/>
      <c r="E1133" s="18"/>
      <c r="I1133" s="11"/>
      <c r="J1133" s="11"/>
      <c r="K1133" s="11"/>
      <c r="L1133" s="11"/>
      <c r="P1133" s="11"/>
      <c r="Q1133" s="11"/>
      <c r="R1133" s="11"/>
      <c r="S1133" s="11"/>
      <c r="T1133" s="18"/>
    </row>
    <row r="1134" spans="1:20">
      <c r="A1134" s="6"/>
      <c r="B1134" s="18"/>
      <c r="C1134" s="18"/>
      <c r="D1134" s="18"/>
      <c r="E1134" s="18"/>
      <c r="I1134" s="11"/>
      <c r="J1134" s="11"/>
      <c r="K1134" s="11"/>
      <c r="L1134" s="11"/>
      <c r="P1134" s="11"/>
      <c r="Q1134" s="11"/>
      <c r="R1134" s="11"/>
      <c r="S1134" s="11"/>
      <c r="T1134" s="18"/>
    </row>
    <row r="1135" spans="1:20">
      <c r="A1135" s="6"/>
      <c r="B1135" s="18"/>
      <c r="C1135" s="18"/>
      <c r="D1135" s="18"/>
      <c r="E1135" s="18"/>
      <c r="I1135" s="11"/>
      <c r="J1135" s="11"/>
      <c r="K1135" s="11"/>
      <c r="L1135" s="11"/>
      <c r="P1135" s="11"/>
      <c r="Q1135" s="11"/>
      <c r="R1135" s="11"/>
      <c r="S1135" s="11"/>
      <c r="T1135" s="18"/>
    </row>
    <row r="1136" spans="1:20">
      <c r="A1136" s="6"/>
      <c r="B1136" s="18"/>
      <c r="C1136" s="18"/>
      <c r="D1136" s="18"/>
      <c r="E1136" s="18"/>
      <c r="I1136" s="11"/>
      <c r="J1136" s="11"/>
      <c r="K1136" s="11"/>
      <c r="L1136" s="11"/>
      <c r="P1136" s="11"/>
      <c r="Q1136" s="11"/>
      <c r="R1136" s="11"/>
      <c r="S1136" s="11"/>
      <c r="T1136" s="18"/>
    </row>
    <row r="1137" spans="1:20">
      <c r="A1137" s="6"/>
      <c r="B1137" s="18"/>
      <c r="C1137" s="18"/>
      <c r="D1137" s="18"/>
      <c r="E1137" s="18"/>
      <c r="I1137" s="11"/>
      <c r="J1137" s="11"/>
      <c r="K1137" s="11"/>
      <c r="L1137" s="11"/>
      <c r="P1137" s="11"/>
      <c r="Q1137" s="11"/>
      <c r="R1137" s="11"/>
      <c r="S1137" s="11"/>
      <c r="T1137" s="18"/>
    </row>
    <row r="1138" spans="1:20">
      <c r="A1138" s="6"/>
      <c r="B1138" s="18"/>
      <c r="C1138" s="18"/>
      <c r="D1138" s="18"/>
      <c r="E1138" s="18"/>
      <c r="I1138" s="11"/>
      <c r="J1138" s="11"/>
      <c r="K1138" s="11"/>
      <c r="L1138" s="11"/>
      <c r="P1138" s="11"/>
      <c r="Q1138" s="11"/>
      <c r="R1138" s="11"/>
      <c r="S1138" s="11"/>
      <c r="T1138" s="18"/>
    </row>
    <row r="1139" spans="1:20">
      <c r="A1139" s="6"/>
      <c r="B1139" s="12"/>
      <c r="C1139" s="12"/>
      <c r="D1139" s="46"/>
      <c r="E1139" s="46"/>
      <c r="I1139" s="11"/>
      <c r="J1139" s="11"/>
      <c r="K1139" s="11"/>
      <c r="L1139" s="11"/>
      <c r="P1139" s="11"/>
      <c r="Q1139" s="11"/>
      <c r="R1139" s="11"/>
      <c r="S1139" s="11"/>
      <c r="T1139" s="12"/>
    </row>
    <row r="1140" spans="1:20">
      <c r="A1140" s="6"/>
      <c r="B1140" s="12"/>
      <c r="C1140" s="12"/>
      <c r="D1140" s="46"/>
      <c r="E1140" s="46"/>
      <c r="I1140" s="11"/>
      <c r="J1140" s="11"/>
      <c r="K1140" s="11"/>
      <c r="L1140" s="11"/>
      <c r="P1140" s="11"/>
      <c r="Q1140" s="11"/>
      <c r="R1140" s="11"/>
      <c r="S1140" s="11"/>
      <c r="T1140" s="12"/>
    </row>
    <row r="1141" spans="1:20">
      <c r="A1141" s="6"/>
      <c r="B1141" s="12"/>
      <c r="C1141" s="12"/>
      <c r="D1141" s="46"/>
      <c r="E1141" s="46"/>
      <c r="I1141" s="11"/>
      <c r="J1141" s="11"/>
      <c r="K1141" s="11"/>
      <c r="L1141" s="11"/>
      <c r="P1141" s="11"/>
      <c r="Q1141" s="11"/>
      <c r="R1141" s="11"/>
      <c r="S1141" s="11"/>
      <c r="T1141" s="12"/>
    </row>
    <row r="1142" spans="1:20">
      <c r="A1142" s="6"/>
      <c r="B1142" s="12"/>
      <c r="C1142" s="12"/>
      <c r="D1142" s="46"/>
      <c r="E1142" s="46"/>
      <c r="I1142" s="11"/>
      <c r="J1142" s="11"/>
      <c r="K1142" s="11"/>
      <c r="L1142" s="11"/>
      <c r="P1142" s="11"/>
      <c r="Q1142" s="11"/>
      <c r="R1142" s="11"/>
      <c r="S1142" s="11"/>
      <c r="T1142" s="12"/>
    </row>
    <row r="1143" spans="1:20">
      <c r="A1143" s="6"/>
      <c r="B1143" s="12"/>
      <c r="C1143" s="12"/>
      <c r="D1143" s="46"/>
      <c r="E1143" s="46"/>
      <c r="I1143" s="11"/>
      <c r="J1143" s="11"/>
      <c r="K1143" s="11"/>
      <c r="L1143" s="11"/>
      <c r="P1143" s="11"/>
      <c r="Q1143" s="11"/>
      <c r="R1143" s="11"/>
      <c r="S1143" s="11"/>
      <c r="T1143" s="12"/>
    </row>
    <row r="1144" spans="1:20">
      <c r="A1144" s="6"/>
      <c r="B1144" s="12"/>
      <c r="C1144" s="12"/>
      <c r="D1144" s="46"/>
      <c r="E1144" s="46"/>
      <c r="I1144" s="11"/>
      <c r="J1144" s="11"/>
      <c r="K1144" s="11"/>
      <c r="L1144" s="11"/>
      <c r="P1144" s="11"/>
      <c r="Q1144" s="11"/>
      <c r="R1144" s="11"/>
      <c r="S1144" s="11"/>
      <c r="T1144" s="12"/>
    </row>
    <row r="1145" spans="1:20">
      <c r="A1145" s="6"/>
      <c r="B1145" s="12"/>
      <c r="C1145" s="12"/>
      <c r="D1145" s="46"/>
      <c r="E1145" s="46"/>
      <c r="I1145" s="11"/>
      <c r="J1145" s="11"/>
      <c r="K1145" s="11"/>
      <c r="L1145" s="11"/>
      <c r="P1145" s="11"/>
      <c r="Q1145" s="11"/>
      <c r="R1145" s="11"/>
      <c r="S1145" s="11"/>
      <c r="T1145" s="12"/>
    </row>
    <row r="1146" spans="1:20">
      <c r="A1146" s="6"/>
      <c r="B1146" s="12"/>
      <c r="C1146" s="12"/>
      <c r="D1146" s="46"/>
      <c r="E1146" s="46"/>
      <c r="I1146" s="11"/>
      <c r="J1146" s="11"/>
      <c r="K1146" s="11"/>
      <c r="L1146" s="11"/>
      <c r="P1146" s="11"/>
      <c r="Q1146" s="11"/>
      <c r="R1146" s="11"/>
      <c r="S1146" s="11"/>
      <c r="T1146" s="12"/>
    </row>
    <row r="1147" spans="1:20">
      <c r="A1147" s="6"/>
      <c r="B1147" s="12"/>
      <c r="C1147" s="12"/>
      <c r="D1147" s="46"/>
      <c r="E1147" s="46"/>
      <c r="I1147" s="11"/>
      <c r="J1147" s="11"/>
      <c r="K1147" s="11"/>
      <c r="L1147" s="11"/>
      <c r="P1147" s="11"/>
      <c r="Q1147" s="11"/>
      <c r="R1147" s="11"/>
      <c r="S1147" s="11"/>
      <c r="T1147" s="12"/>
    </row>
    <row r="1148" spans="1:20">
      <c r="A1148" s="6"/>
      <c r="B1148" s="12"/>
      <c r="C1148" s="12"/>
      <c r="D1148" s="46"/>
      <c r="E1148" s="46"/>
      <c r="I1148" s="11"/>
      <c r="J1148" s="11"/>
      <c r="K1148" s="11"/>
      <c r="L1148" s="11"/>
      <c r="P1148" s="11"/>
      <c r="Q1148" s="11"/>
      <c r="R1148" s="11"/>
      <c r="S1148" s="11"/>
      <c r="T1148" s="12"/>
    </row>
    <row r="1149" spans="1:20">
      <c r="A1149" s="6"/>
      <c r="B1149" s="12"/>
      <c r="C1149" s="12"/>
      <c r="D1149" s="46"/>
      <c r="E1149" s="46"/>
      <c r="I1149" s="11"/>
      <c r="J1149" s="11"/>
      <c r="K1149" s="11"/>
      <c r="L1149" s="11"/>
      <c r="P1149" s="11"/>
      <c r="Q1149" s="11"/>
      <c r="R1149" s="11"/>
      <c r="S1149" s="11"/>
      <c r="T1149" s="12"/>
    </row>
    <row r="1150" spans="1:20">
      <c r="A1150" s="6"/>
      <c r="B1150" s="12"/>
      <c r="C1150" s="12"/>
      <c r="D1150" s="46"/>
      <c r="E1150" s="46"/>
      <c r="I1150" s="11"/>
      <c r="J1150" s="11"/>
      <c r="K1150" s="11"/>
      <c r="L1150" s="11"/>
      <c r="P1150" s="11"/>
      <c r="Q1150" s="11"/>
      <c r="R1150" s="11"/>
      <c r="S1150" s="11"/>
      <c r="T1150" s="12"/>
    </row>
    <row r="1151" spans="1:20">
      <c r="A1151" s="6"/>
      <c r="B1151" s="12"/>
      <c r="C1151" s="12"/>
      <c r="D1151" s="46"/>
      <c r="E1151" s="46"/>
      <c r="I1151" s="11"/>
      <c r="J1151" s="11"/>
      <c r="K1151" s="11"/>
      <c r="L1151" s="11"/>
      <c r="P1151" s="11"/>
      <c r="Q1151" s="11"/>
      <c r="R1151" s="11"/>
      <c r="S1151" s="11"/>
      <c r="T1151" s="12"/>
    </row>
    <row r="1152" spans="1:20">
      <c r="A1152" s="6"/>
      <c r="B1152" s="12"/>
      <c r="C1152" s="12"/>
      <c r="D1152" s="46"/>
      <c r="E1152" s="46"/>
      <c r="I1152" s="11"/>
      <c r="J1152" s="11"/>
      <c r="K1152" s="11"/>
      <c r="L1152" s="11"/>
      <c r="P1152" s="11"/>
      <c r="Q1152" s="11"/>
      <c r="R1152" s="11"/>
      <c r="S1152" s="11"/>
      <c r="T1152" s="12"/>
    </row>
    <row r="1153" spans="1:20">
      <c r="A1153" s="6"/>
      <c r="B1153" s="12"/>
      <c r="C1153" s="12"/>
      <c r="D1153" s="46"/>
      <c r="E1153" s="46"/>
      <c r="I1153" s="11"/>
      <c r="J1153" s="11"/>
      <c r="K1153" s="11"/>
      <c r="L1153" s="11"/>
      <c r="P1153" s="11"/>
      <c r="Q1153" s="11"/>
      <c r="R1153" s="11"/>
      <c r="S1153" s="11"/>
      <c r="T1153" s="12"/>
    </row>
    <row r="1154" spans="1:20">
      <c r="A1154" s="6"/>
      <c r="B1154" s="12"/>
      <c r="C1154" s="12"/>
      <c r="D1154" s="46"/>
      <c r="E1154" s="46"/>
      <c r="I1154" s="11"/>
      <c r="J1154" s="11"/>
      <c r="K1154" s="11"/>
      <c r="L1154" s="11"/>
      <c r="P1154" s="11"/>
      <c r="Q1154" s="11"/>
      <c r="R1154" s="11"/>
      <c r="S1154" s="11"/>
      <c r="T1154" s="12"/>
    </row>
    <row r="1155" spans="1:20">
      <c r="A1155" s="6"/>
      <c r="B1155" s="12"/>
      <c r="C1155" s="12"/>
      <c r="D1155" s="46"/>
      <c r="E1155" s="46"/>
      <c r="I1155" s="11"/>
      <c r="J1155" s="11"/>
      <c r="K1155" s="11"/>
      <c r="L1155" s="11"/>
      <c r="P1155" s="11"/>
      <c r="Q1155" s="11"/>
      <c r="R1155" s="11"/>
      <c r="S1155" s="11"/>
      <c r="T1155" s="12"/>
    </row>
    <row r="1156" spans="1:20">
      <c r="A1156" s="6"/>
      <c r="B1156" s="12"/>
      <c r="C1156" s="12"/>
      <c r="D1156" s="46"/>
      <c r="E1156" s="46"/>
      <c r="I1156" s="11"/>
      <c r="J1156" s="11"/>
      <c r="K1156" s="11"/>
      <c r="L1156" s="11"/>
      <c r="P1156" s="11"/>
      <c r="Q1156" s="11"/>
      <c r="R1156" s="11"/>
      <c r="S1156" s="11"/>
      <c r="T1156" s="12"/>
    </row>
    <row r="1157" spans="1:20">
      <c r="A1157" s="6"/>
      <c r="B1157" s="12"/>
      <c r="C1157" s="12"/>
      <c r="D1157" s="46"/>
      <c r="E1157" s="46"/>
      <c r="I1157" s="11"/>
      <c r="J1157" s="11"/>
      <c r="K1157" s="11"/>
      <c r="L1157" s="11"/>
      <c r="P1157" s="11"/>
      <c r="Q1157" s="11"/>
      <c r="R1157" s="11"/>
      <c r="S1157" s="11"/>
      <c r="T1157" s="12"/>
    </row>
    <row r="1158" spans="1:20">
      <c r="A1158" s="6"/>
      <c r="B1158" s="12"/>
      <c r="C1158" s="12"/>
      <c r="D1158" s="46"/>
      <c r="E1158" s="46"/>
      <c r="I1158" s="11"/>
      <c r="J1158" s="11"/>
      <c r="K1158" s="11"/>
      <c r="L1158" s="11"/>
      <c r="P1158" s="11"/>
      <c r="Q1158" s="11"/>
      <c r="R1158" s="11"/>
      <c r="S1158" s="11"/>
      <c r="T1158" s="12"/>
    </row>
    <row r="1159" spans="1:20">
      <c r="A1159" s="6"/>
      <c r="B1159" s="12"/>
      <c r="C1159" s="12"/>
      <c r="D1159" s="46"/>
      <c r="E1159" s="46"/>
      <c r="I1159" s="11"/>
      <c r="J1159" s="11"/>
      <c r="K1159" s="11"/>
      <c r="L1159" s="11"/>
      <c r="P1159" s="11"/>
      <c r="Q1159" s="11"/>
      <c r="R1159" s="11"/>
      <c r="S1159" s="11"/>
      <c r="T1159" s="12"/>
    </row>
    <row r="1160" spans="1:20">
      <c r="A1160" s="6"/>
      <c r="B1160" s="12"/>
      <c r="C1160" s="12"/>
      <c r="D1160" s="46"/>
      <c r="E1160" s="46"/>
      <c r="I1160" s="11"/>
      <c r="J1160" s="11"/>
      <c r="K1160" s="11"/>
      <c r="L1160" s="11"/>
      <c r="P1160" s="11"/>
      <c r="Q1160" s="11"/>
      <c r="R1160" s="11"/>
      <c r="S1160" s="11"/>
      <c r="T1160" s="12"/>
    </row>
    <row r="1161" spans="1:20">
      <c r="A1161" s="6"/>
      <c r="B1161" s="12"/>
      <c r="C1161" s="12"/>
      <c r="D1161" s="46"/>
      <c r="E1161" s="46"/>
      <c r="I1161" s="11"/>
      <c r="J1161" s="11"/>
      <c r="K1161" s="11"/>
      <c r="L1161" s="11"/>
      <c r="P1161" s="11"/>
      <c r="Q1161" s="11"/>
      <c r="R1161" s="11"/>
      <c r="S1161" s="11"/>
      <c r="T1161" s="12"/>
    </row>
    <row r="1162" spans="1:20">
      <c r="A1162" s="6"/>
      <c r="B1162" s="12"/>
      <c r="C1162" s="12"/>
      <c r="D1162" s="46"/>
      <c r="E1162" s="46"/>
      <c r="I1162" s="11"/>
      <c r="J1162" s="11"/>
      <c r="K1162" s="11"/>
      <c r="L1162" s="11"/>
      <c r="P1162" s="11"/>
      <c r="Q1162" s="11"/>
      <c r="R1162" s="11"/>
      <c r="S1162" s="11"/>
      <c r="T1162" s="12"/>
    </row>
    <row r="1163" spans="1:20">
      <c r="A1163" s="6"/>
      <c r="B1163" s="12"/>
      <c r="C1163" s="12"/>
      <c r="D1163" s="46"/>
      <c r="E1163" s="46"/>
      <c r="I1163" s="11"/>
      <c r="J1163" s="11"/>
      <c r="K1163" s="11"/>
      <c r="L1163" s="11"/>
      <c r="P1163" s="11"/>
      <c r="Q1163" s="11"/>
      <c r="R1163" s="11"/>
      <c r="S1163" s="11"/>
      <c r="T1163" s="12"/>
    </row>
    <row r="1164" spans="1:20">
      <c r="A1164" s="6"/>
      <c r="B1164" s="12"/>
      <c r="C1164" s="12"/>
      <c r="D1164" s="46"/>
      <c r="E1164" s="46"/>
      <c r="I1164" s="11"/>
      <c r="J1164" s="11"/>
      <c r="K1164" s="11"/>
      <c r="L1164" s="11"/>
      <c r="P1164" s="11"/>
      <c r="Q1164" s="11"/>
      <c r="R1164" s="11"/>
      <c r="S1164" s="11"/>
      <c r="T1164" s="12"/>
    </row>
    <row r="1165" spans="1:20">
      <c r="A1165" s="6"/>
      <c r="B1165" s="12"/>
      <c r="C1165" s="12"/>
      <c r="D1165" s="46"/>
      <c r="E1165" s="46"/>
      <c r="I1165" s="11"/>
      <c r="J1165" s="11"/>
      <c r="K1165" s="11"/>
      <c r="L1165" s="11"/>
      <c r="P1165" s="11"/>
      <c r="Q1165" s="11"/>
      <c r="R1165" s="11"/>
      <c r="S1165" s="11"/>
      <c r="T1165" s="12"/>
    </row>
    <row r="1166" spans="1:20">
      <c r="A1166" s="6"/>
      <c r="B1166" s="12"/>
      <c r="C1166" s="12"/>
      <c r="D1166" s="46"/>
      <c r="E1166" s="46"/>
      <c r="I1166" s="11"/>
      <c r="J1166" s="11"/>
      <c r="K1166" s="11"/>
      <c r="L1166" s="11"/>
      <c r="P1166" s="11"/>
      <c r="Q1166" s="11"/>
      <c r="R1166" s="11"/>
      <c r="S1166" s="11"/>
      <c r="T1166" s="12"/>
    </row>
    <row r="1167" spans="1:20">
      <c r="A1167" s="6"/>
      <c r="B1167" s="12"/>
      <c r="C1167" s="12"/>
      <c r="D1167" s="46"/>
      <c r="E1167" s="46"/>
      <c r="I1167" s="11"/>
      <c r="J1167" s="11"/>
      <c r="K1167" s="11"/>
      <c r="L1167" s="11"/>
      <c r="P1167" s="11"/>
      <c r="Q1167" s="11"/>
      <c r="R1167" s="11"/>
      <c r="S1167" s="11"/>
      <c r="T1167" s="12"/>
    </row>
    <row r="1168" spans="1:20">
      <c r="A1168" s="6"/>
      <c r="B1168" s="12"/>
      <c r="C1168" s="12"/>
      <c r="D1168" s="46"/>
      <c r="E1168" s="46"/>
      <c r="I1168" s="11"/>
      <c r="J1168" s="11"/>
      <c r="K1168" s="11"/>
      <c r="L1168" s="11"/>
      <c r="P1168" s="11"/>
      <c r="Q1168" s="11"/>
      <c r="R1168" s="11"/>
      <c r="S1168" s="11"/>
      <c r="T1168" s="12"/>
    </row>
    <row r="1169" spans="1:20">
      <c r="A1169" s="6"/>
      <c r="B1169" s="12"/>
      <c r="C1169" s="12"/>
      <c r="D1169" s="46"/>
      <c r="E1169" s="46"/>
      <c r="I1169" s="11"/>
      <c r="J1169" s="11"/>
      <c r="K1169" s="11"/>
      <c r="L1169" s="11"/>
      <c r="P1169" s="11"/>
      <c r="Q1169" s="11"/>
      <c r="R1169" s="11"/>
      <c r="S1169" s="11"/>
      <c r="T1169" s="12"/>
    </row>
    <row r="1170" spans="1:20">
      <c r="A1170" s="6"/>
      <c r="B1170" s="12"/>
      <c r="C1170" s="12"/>
      <c r="D1170" s="46"/>
      <c r="E1170" s="46"/>
      <c r="I1170" s="11"/>
      <c r="J1170" s="11"/>
      <c r="K1170" s="11"/>
      <c r="L1170" s="11"/>
      <c r="P1170" s="11"/>
      <c r="Q1170" s="11"/>
      <c r="R1170" s="11"/>
      <c r="S1170" s="11"/>
      <c r="T1170" s="12"/>
    </row>
    <row r="1171" spans="1:20">
      <c r="A1171" s="6"/>
      <c r="B1171" s="12"/>
      <c r="C1171" s="12"/>
      <c r="D1171" s="46"/>
      <c r="E1171" s="46"/>
      <c r="I1171" s="11"/>
      <c r="J1171" s="11"/>
      <c r="K1171" s="11"/>
      <c r="L1171" s="11"/>
      <c r="P1171" s="11"/>
      <c r="Q1171" s="11"/>
      <c r="R1171" s="11"/>
      <c r="S1171" s="11"/>
      <c r="T1171" s="12"/>
    </row>
    <row r="1172" spans="1:20">
      <c r="A1172" s="6"/>
      <c r="B1172" s="12"/>
      <c r="C1172" s="12"/>
      <c r="D1172" s="46"/>
      <c r="E1172" s="46"/>
      <c r="I1172" s="11"/>
      <c r="J1172" s="11"/>
      <c r="K1172" s="11"/>
      <c r="L1172" s="11"/>
      <c r="P1172" s="11"/>
      <c r="Q1172" s="11"/>
      <c r="R1172" s="11"/>
      <c r="S1172" s="11"/>
      <c r="T1172" s="12"/>
    </row>
    <row r="1173" spans="1:20">
      <c r="A1173" s="6"/>
      <c r="B1173" s="12"/>
      <c r="C1173" s="12"/>
      <c r="D1173" s="46"/>
      <c r="E1173" s="46"/>
      <c r="I1173" s="11"/>
      <c r="J1173" s="11"/>
      <c r="K1173" s="11"/>
      <c r="L1173" s="11"/>
      <c r="P1173" s="11"/>
      <c r="Q1173" s="11"/>
      <c r="R1173" s="11"/>
      <c r="S1173" s="11"/>
      <c r="T1173" s="12"/>
    </row>
    <row r="1174" spans="1:20">
      <c r="A1174" s="6"/>
      <c r="B1174" s="12"/>
      <c r="C1174" s="12"/>
      <c r="D1174" s="46"/>
      <c r="E1174" s="46"/>
      <c r="I1174" s="11"/>
      <c r="J1174" s="11"/>
      <c r="K1174" s="11"/>
      <c r="L1174" s="11"/>
      <c r="P1174" s="11"/>
      <c r="Q1174" s="11"/>
      <c r="R1174" s="11"/>
      <c r="S1174" s="11"/>
      <c r="T1174" s="12"/>
    </row>
    <row r="1175" spans="1:20">
      <c r="A1175" s="6"/>
      <c r="B1175" s="12"/>
      <c r="C1175" s="12"/>
      <c r="D1175" s="46"/>
      <c r="E1175" s="46"/>
      <c r="I1175" s="11"/>
      <c r="J1175" s="11"/>
      <c r="K1175" s="11"/>
      <c r="L1175" s="11"/>
      <c r="P1175" s="11"/>
      <c r="Q1175" s="11"/>
      <c r="R1175" s="11"/>
      <c r="S1175" s="11"/>
      <c r="T1175" s="12"/>
    </row>
    <row r="1176" spans="1:20">
      <c r="A1176" s="6"/>
      <c r="B1176" s="12"/>
      <c r="C1176" s="12"/>
      <c r="D1176" s="46"/>
      <c r="E1176" s="46"/>
      <c r="I1176" s="11"/>
      <c r="J1176" s="11"/>
      <c r="K1176" s="11"/>
      <c r="L1176" s="11"/>
      <c r="P1176" s="11"/>
      <c r="Q1176" s="11"/>
      <c r="R1176" s="11"/>
      <c r="S1176" s="11"/>
      <c r="T1176" s="12"/>
    </row>
    <row r="1177" spans="1:20">
      <c r="A1177" s="6"/>
      <c r="B1177" s="12"/>
      <c r="C1177" s="12"/>
      <c r="D1177" s="46"/>
      <c r="E1177" s="46"/>
      <c r="I1177" s="11"/>
      <c r="J1177" s="11"/>
      <c r="K1177" s="11"/>
      <c r="L1177" s="11"/>
      <c r="P1177" s="11"/>
      <c r="Q1177" s="11"/>
      <c r="R1177" s="11"/>
      <c r="S1177" s="11"/>
      <c r="T1177" s="12"/>
    </row>
    <row r="1178" spans="1:20">
      <c r="A1178" s="6"/>
      <c r="B1178" s="12"/>
      <c r="C1178" s="12"/>
      <c r="D1178" s="46"/>
      <c r="E1178" s="46"/>
      <c r="I1178" s="11"/>
      <c r="J1178" s="11"/>
      <c r="K1178" s="11"/>
      <c r="L1178" s="11"/>
      <c r="P1178" s="11"/>
      <c r="Q1178" s="11"/>
      <c r="R1178" s="11"/>
      <c r="S1178" s="11"/>
      <c r="T1178" s="12"/>
    </row>
    <row r="1179" spans="1:20">
      <c r="A1179" s="6"/>
      <c r="B1179" s="12"/>
      <c r="C1179" s="12"/>
      <c r="D1179" s="46"/>
      <c r="E1179" s="46"/>
      <c r="I1179" s="11"/>
      <c r="J1179" s="11"/>
      <c r="K1179" s="11"/>
      <c r="L1179" s="11"/>
      <c r="P1179" s="11"/>
      <c r="Q1179" s="11"/>
      <c r="R1179" s="11"/>
      <c r="S1179" s="11"/>
      <c r="T1179" s="12"/>
    </row>
    <row r="1180" spans="1:20">
      <c r="A1180" s="6"/>
      <c r="B1180" s="12"/>
      <c r="C1180" s="12"/>
      <c r="D1180" s="46"/>
      <c r="E1180" s="46"/>
      <c r="I1180" s="11"/>
      <c r="J1180" s="11"/>
      <c r="K1180" s="11"/>
      <c r="L1180" s="11"/>
      <c r="P1180" s="11"/>
      <c r="Q1180" s="11"/>
      <c r="R1180" s="11"/>
      <c r="S1180" s="11"/>
      <c r="T1180" s="12"/>
    </row>
    <row r="1181" spans="1:20">
      <c r="A1181" s="6"/>
      <c r="B1181" s="12"/>
      <c r="C1181" s="12"/>
      <c r="D1181" s="46"/>
      <c r="E1181" s="46"/>
      <c r="I1181" s="11"/>
      <c r="J1181" s="11"/>
      <c r="K1181" s="11"/>
      <c r="L1181" s="11"/>
      <c r="P1181" s="11"/>
      <c r="Q1181" s="11"/>
      <c r="R1181" s="11"/>
      <c r="S1181" s="11"/>
      <c r="T1181" s="12"/>
    </row>
    <row r="1182" spans="1:20">
      <c r="A1182" s="6"/>
      <c r="B1182" s="12"/>
      <c r="C1182" s="12"/>
      <c r="D1182" s="46"/>
      <c r="E1182" s="46"/>
      <c r="I1182" s="11"/>
      <c r="J1182" s="11"/>
      <c r="K1182" s="11"/>
      <c r="L1182" s="11"/>
      <c r="P1182" s="11"/>
      <c r="Q1182" s="11"/>
      <c r="R1182" s="11"/>
      <c r="S1182" s="11"/>
      <c r="T1182" s="12"/>
    </row>
    <row r="1183" spans="1:20">
      <c r="A1183" s="6"/>
      <c r="B1183" s="12"/>
      <c r="C1183" s="12"/>
      <c r="D1183" s="46"/>
      <c r="E1183" s="46"/>
      <c r="I1183" s="11"/>
      <c r="J1183" s="11"/>
      <c r="K1183" s="11"/>
      <c r="L1183" s="11"/>
      <c r="P1183" s="11"/>
      <c r="Q1183" s="11"/>
      <c r="R1183" s="11"/>
      <c r="S1183" s="11"/>
      <c r="T1183" s="12"/>
    </row>
    <row r="1184" spans="1:20">
      <c r="A1184" s="6"/>
      <c r="B1184" s="12"/>
      <c r="C1184" s="12"/>
      <c r="D1184" s="46"/>
      <c r="E1184" s="46"/>
      <c r="I1184" s="11"/>
      <c r="J1184" s="11"/>
      <c r="K1184" s="11"/>
      <c r="L1184" s="11"/>
      <c r="P1184" s="11"/>
      <c r="Q1184" s="11"/>
      <c r="R1184" s="11"/>
      <c r="S1184" s="11"/>
      <c r="T1184" s="12"/>
    </row>
    <row r="1185" spans="1:20">
      <c r="A1185" s="6"/>
      <c r="B1185" s="12"/>
      <c r="C1185" s="12"/>
      <c r="D1185" s="46"/>
      <c r="E1185" s="46"/>
      <c r="I1185" s="11"/>
      <c r="J1185" s="11"/>
      <c r="K1185" s="11"/>
      <c r="L1185" s="11"/>
      <c r="P1185" s="11"/>
      <c r="Q1185" s="11"/>
      <c r="R1185" s="11"/>
      <c r="S1185" s="11"/>
      <c r="T1185" s="12"/>
    </row>
    <row r="1186" spans="1:20">
      <c r="A1186" s="6"/>
      <c r="B1186" s="12"/>
      <c r="C1186" s="12"/>
      <c r="D1186" s="46"/>
      <c r="E1186" s="46"/>
      <c r="I1186" s="11"/>
      <c r="J1186" s="11"/>
      <c r="K1186" s="11"/>
      <c r="L1186" s="11"/>
      <c r="P1186" s="11"/>
      <c r="Q1186" s="11"/>
      <c r="R1186" s="11"/>
      <c r="S1186" s="11"/>
      <c r="T1186" s="12"/>
    </row>
    <row r="1187" spans="1:20">
      <c r="A1187" s="6"/>
      <c r="B1187" s="12"/>
      <c r="C1187" s="12"/>
      <c r="D1187" s="46"/>
      <c r="E1187" s="46"/>
      <c r="I1187" s="11"/>
      <c r="J1187" s="11"/>
      <c r="K1187" s="11"/>
      <c r="L1187" s="11"/>
      <c r="P1187" s="11"/>
      <c r="Q1187" s="11"/>
      <c r="R1187" s="11"/>
      <c r="S1187" s="11"/>
      <c r="T1187" s="12"/>
    </row>
    <row r="1188" spans="1:20">
      <c r="A1188" s="6"/>
      <c r="B1188" s="12"/>
      <c r="C1188" s="12"/>
      <c r="D1188" s="46"/>
      <c r="E1188" s="46"/>
      <c r="I1188" s="11"/>
      <c r="J1188" s="11"/>
      <c r="K1188" s="11"/>
      <c r="L1188" s="11"/>
      <c r="P1188" s="11"/>
      <c r="Q1188" s="11"/>
      <c r="R1188" s="11"/>
      <c r="S1188" s="11"/>
      <c r="T1188" s="12"/>
    </row>
    <row r="1189" spans="1:20">
      <c r="A1189" s="6"/>
      <c r="B1189" s="12"/>
      <c r="C1189" s="12"/>
      <c r="D1189" s="46"/>
      <c r="E1189" s="46"/>
      <c r="I1189" s="11"/>
      <c r="J1189" s="11"/>
      <c r="K1189" s="11"/>
      <c r="L1189" s="11"/>
      <c r="P1189" s="11"/>
      <c r="Q1189" s="11"/>
      <c r="R1189" s="11"/>
      <c r="S1189" s="11"/>
      <c r="T1189" s="12"/>
    </row>
    <row r="1190" spans="1:20">
      <c r="A1190" s="6"/>
      <c r="B1190" s="12"/>
      <c r="C1190" s="12"/>
      <c r="D1190" s="46"/>
      <c r="E1190" s="46"/>
      <c r="I1190" s="11"/>
      <c r="J1190" s="11"/>
      <c r="K1190" s="11"/>
      <c r="L1190" s="11"/>
      <c r="P1190" s="11"/>
      <c r="Q1190" s="11"/>
      <c r="R1190" s="11"/>
      <c r="S1190" s="11"/>
      <c r="T1190" s="12"/>
    </row>
    <row r="1191" spans="1:20">
      <c r="A1191" s="6"/>
      <c r="B1191" s="12"/>
      <c r="C1191" s="12"/>
      <c r="D1191" s="46"/>
      <c r="E1191" s="46"/>
      <c r="I1191" s="11"/>
      <c r="J1191" s="11"/>
      <c r="K1191" s="11"/>
      <c r="L1191" s="11"/>
      <c r="P1191" s="11"/>
      <c r="Q1191" s="11"/>
      <c r="R1191" s="11"/>
      <c r="S1191" s="11"/>
      <c r="T1191" s="12"/>
    </row>
    <row r="1192" spans="1:20">
      <c r="A1192" s="6"/>
      <c r="B1192" s="12"/>
      <c r="C1192" s="12"/>
      <c r="D1192" s="46"/>
      <c r="E1192" s="46"/>
      <c r="I1192" s="11"/>
      <c r="J1192" s="11"/>
      <c r="K1192" s="11"/>
      <c r="L1192" s="11"/>
      <c r="P1192" s="11"/>
      <c r="Q1192" s="11"/>
      <c r="R1192" s="11"/>
      <c r="S1192" s="11"/>
      <c r="T1192" s="12"/>
    </row>
    <row r="1193" spans="1:20">
      <c r="A1193" s="6"/>
      <c r="B1193" s="12"/>
      <c r="C1193" s="12"/>
      <c r="D1193" s="46"/>
      <c r="E1193" s="46"/>
      <c r="I1193" s="11"/>
      <c r="J1193" s="11"/>
      <c r="K1193" s="11"/>
      <c r="L1193" s="11"/>
      <c r="P1193" s="11"/>
      <c r="Q1193" s="11"/>
      <c r="R1193" s="11"/>
      <c r="S1193" s="11"/>
      <c r="T1193" s="12"/>
    </row>
    <row r="1194" spans="1:20">
      <c r="A1194" s="6"/>
      <c r="B1194" s="12"/>
      <c r="C1194" s="12"/>
      <c r="D1194" s="46"/>
      <c r="E1194" s="46"/>
      <c r="I1194" s="11"/>
      <c r="J1194" s="11"/>
      <c r="K1194" s="11"/>
      <c r="L1194" s="11"/>
      <c r="P1194" s="11"/>
      <c r="Q1194" s="11"/>
      <c r="R1194" s="11"/>
      <c r="S1194" s="11"/>
      <c r="T1194" s="12"/>
    </row>
    <row r="1195" spans="1:20">
      <c r="A1195" s="6"/>
      <c r="B1195" s="12"/>
      <c r="C1195" s="12"/>
      <c r="D1195" s="46"/>
      <c r="E1195" s="46"/>
      <c r="I1195" s="11"/>
      <c r="J1195" s="11"/>
      <c r="K1195" s="11"/>
      <c r="L1195" s="11"/>
      <c r="P1195" s="11"/>
      <c r="Q1195" s="11"/>
      <c r="R1195" s="11"/>
      <c r="S1195" s="11"/>
      <c r="T1195" s="12"/>
    </row>
    <row r="1196" spans="1:20">
      <c r="A1196" s="6"/>
      <c r="B1196" s="12"/>
      <c r="C1196" s="12"/>
      <c r="D1196" s="46"/>
      <c r="E1196" s="46"/>
      <c r="I1196" s="11"/>
      <c r="J1196" s="11"/>
      <c r="K1196" s="11"/>
      <c r="L1196" s="11"/>
      <c r="P1196" s="11"/>
      <c r="Q1196" s="11"/>
      <c r="R1196" s="11"/>
      <c r="S1196" s="11"/>
      <c r="T1196" s="12"/>
    </row>
    <row r="1197" spans="1:20">
      <c r="A1197" s="6"/>
      <c r="B1197" s="12"/>
      <c r="C1197" s="12"/>
      <c r="D1197" s="46"/>
      <c r="E1197" s="46"/>
      <c r="I1197" s="11"/>
      <c r="J1197" s="11"/>
      <c r="K1197" s="11"/>
      <c r="L1197" s="11"/>
      <c r="P1197" s="11"/>
      <c r="Q1197" s="11"/>
      <c r="R1197" s="11"/>
      <c r="S1197" s="11"/>
      <c r="T1197" s="12"/>
    </row>
    <row r="1198" spans="1:20">
      <c r="A1198" s="6"/>
      <c r="B1198" s="12"/>
      <c r="C1198" s="12"/>
      <c r="D1198" s="46"/>
      <c r="E1198" s="46"/>
      <c r="I1198" s="11"/>
      <c r="J1198" s="11"/>
      <c r="K1198" s="11"/>
      <c r="L1198" s="11"/>
      <c r="P1198" s="11"/>
      <c r="Q1198" s="11"/>
      <c r="R1198" s="11"/>
      <c r="S1198" s="11"/>
      <c r="T1198" s="12"/>
    </row>
    <row r="1199" spans="1:20">
      <c r="A1199" s="6"/>
      <c r="B1199" s="12"/>
      <c r="C1199" s="12"/>
      <c r="D1199" s="46"/>
      <c r="E1199" s="46"/>
      <c r="I1199" s="11"/>
      <c r="J1199" s="11"/>
      <c r="K1199" s="11"/>
      <c r="L1199" s="11"/>
      <c r="P1199" s="11"/>
      <c r="Q1199" s="11"/>
      <c r="R1199" s="11"/>
      <c r="S1199" s="11"/>
      <c r="T1199" s="12"/>
    </row>
    <row r="1200" spans="1:20">
      <c r="A1200" s="6"/>
      <c r="B1200" s="12"/>
      <c r="C1200" s="12"/>
      <c r="D1200" s="46"/>
      <c r="E1200" s="46"/>
      <c r="I1200" s="11"/>
      <c r="J1200" s="11"/>
      <c r="K1200" s="11"/>
      <c r="L1200" s="11"/>
      <c r="P1200" s="11"/>
      <c r="Q1200" s="11"/>
      <c r="R1200" s="11"/>
      <c r="S1200" s="11"/>
      <c r="T1200" s="12"/>
    </row>
    <row r="1201" spans="1:20">
      <c r="A1201" s="6"/>
      <c r="B1201" s="12"/>
      <c r="C1201" s="12"/>
      <c r="D1201" s="46"/>
      <c r="E1201" s="46"/>
      <c r="I1201" s="11"/>
      <c r="J1201" s="11"/>
      <c r="K1201" s="11"/>
      <c r="L1201" s="11"/>
      <c r="P1201" s="11"/>
      <c r="Q1201" s="11"/>
      <c r="R1201" s="11"/>
      <c r="S1201" s="11"/>
      <c r="T1201" s="12"/>
    </row>
    <row r="1202" spans="1:20">
      <c r="A1202" s="6"/>
      <c r="B1202" s="12"/>
      <c r="C1202" s="12"/>
      <c r="D1202" s="46"/>
      <c r="E1202" s="46"/>
      <c r="I1202" s="11"/>
      <c r="J1202" s="11"/>
      <c r="K1202" s="11"/>
      <c r="L1202" s="11"/>
      <c r="P1202" s="11"/>
      <c r="Q1202" s="11"/>
      <c r="R1202" s="11"/>
      <c r="S1202" s="11"/>
      <c r="T1202" s="12"/>
    </row>
    <row r="1203" spans="1:20">
      <c r="A1203" s="6"/>
      <c r="B1203" s="12"/>
      <c r="C1203" s="12"/>
      <c r="D1203" s="46"/>
      <c r="E1203" s="46"/>
      <c r="I1203" s="11"/>
      <c r="J1203" s="11"/>
      <c r="K1203" s="11"/>
      <c r="L1203" s="11"/>
      <c r="P1203" s="11"/>
      <c r="Q1203" s="11"/>
      <c r="R1203" s="11"/>
      <c r="S1203" s="11"/>
      <c r="T1203" s="12"/>
    </row>
    <row r="1204" spans="1:20">
      <c r="A1204" s="6"/>
      <c r="B1204" s="12"/>
      <c r="C1204" s="12"/>
      <c r="D1204" s="46"/>
      <c r="E1204" s="46"/>
      <c r="I1204" s="11"/>
      <c r="J1204" s="11"/>
      <c r="K1204" s="11"/>
      <c r="L1204" s="11"/>
      <c r="P1204" s="11"/>
      <c r="Q1204" s="11"/>
      <c r="R1204" s="11"/>
      <c r="S1204" s="11"/>
      <c r="T1204" s="12"/>
    </row>
    <row r="1205" spans="1:20">
      <c r="A1205" s="6"/>
      <c r="B1205" s="12"/>
      <c r="C1205" s="12"/>
      <c r="D1205" s="46"/>
      <c r="E1205" s="46"/>
      <c r="I1205" s="11"/>
      <c r="J1205" s="11"/>
      <c r="K1205" s="11"/>
      <c r="L1205" s="11"/>
      <c r="P1205" s="11"/>
      <c r="Q1205" s="11"/>
      <c r="R1205" s="11"/>
      <c r="S1205" s="11"/>
      <c r="T1205" s="12"/>
    </row>
    <row r="1206" spans="1:20">
      <c r="A1206" s="6"/>
      <c r="B1206" s="12"/>
      <c r="C1206" s="12"/>
      <c r="D1206" s="46"/>
      <c r="E1206" s="46"/>
      <c r="I1206" s="11"/>
      <c r="J1206" s="11"/>
      <c r="K1206" s="11"/>
      <c r="L1206" s="11"/>
      <c r="P1206" s="11"/>
      <c r="Q1206" s="11"/>
      <c r="R1206" s="11"/>
      <c r="S1206" s="11"/>
      <c r="T1206" s="12"/>
    </row>
    <row r="1207" spans="1:20">
      <c r="A1207" s="6"/>
      <c r="B1207" s="12"/>
      <c r="C1207" s="12"/>
      <c r="D1207" s="46"/>
      <c r="E1207" s="46"/>
      <c r="I1207" s="11"/>
      <c r="J1207" s="11"/>
      <c r="K1207" s="11"/>
      <c r="L1207" s="11"/>
      <c r="P1207" s="11"/>
      <c r="Q1207" s="11"/>
      <c r="R1207" s="11"/>
      <c r="S1207" s="11"/>
      <c r="T1207" s="12"/>
    </row>
    <row r="1208" spans="1:20">
      <c r="A1208" s="6"/>
      <c r="B1208" s="12"/>
      <c r="C1208" s="12"/>
      <c r="D1208" s="46"/>
      <c r="E1208" s="46"/>
      <c r="I1208" s="11"/>
      <c r="J1208" s="11"/>
      <c r="K1208" s="11"/>
      <c r="L1208" s="11"/>
      <c r="P1208" s="11"/>
      <c r="Q1208" s="11"/>
      <c r="R1208" s="11"/>
      <c r="S1208" s="11"/>
      <c r="T1208" s="12"/>
    </row>
    <row r="1209" spans="1:20">
      <c r="A1209" s="6"/>
      <c r="B1209" s="12"/>
      <c r="C1209" s="12"/>
      <c r="D1209" s="46"/>
      <c r="E1209" s="46"/>
      <c r="I1209" s="11"/>
      <c r="J1209" s="11"/>
      <c r="K1209" s="11"/>
      <c r="L1209" s="11"/>
      <c r="P1209" s="11"/>
      <c r="Q1209" s="11"/>
      <c r="R1209" s="11"/>
      <c r="S1209" s="11"/>
      <c r="T1209" s="12"/>
    </row>
    <row r="1210" spans="1:20">
      <c r="A1210" s="6"/>
      <c r="B1210" s="12"/>
      <c r="C1210" s="12"/>
      <c r="D1210" s="46"/>
      <c r="E1210" s="46"/>
      <c r="I1210" s="11"/>
      <c r="J1210" s="11"/>
      <c r="K1210" s="11"/>
      <c r="L1210" s="11"/>
      <c r="P1210" s="11"/>
      <c r="Q1210" s="11"/>
      <c r="R1210" s="11"/>
      <c r="S1210" s="11"/>
      <c r="T1210" s="12"/>
    </row>
    <row r="1211" spans="1:20">
      <c r="A1211" s="6"/>
      <c r="B1211" s="12"/>
      <c r="C1211" s="12"/>
      <c r="D1211" s="46"/>
      <c r="E1211" s="46"/>
      <c r="I1211" s="11"/>
      <c r="J1211" s="11"/>
      <c r="K1211" s="11"/>
      <c r="L1211" s="11"/>
      <c r="P1211" s="11"/>
      <c r="Q1211" s="11"/>
      <c r="R1211" s="11"/>
      <c r="S1211" s="11"/>
      <c r="T1211" s="12"/>
    </row>
    <row r="1212" spans="1:20">
      <c r="A1212" s="6"/>
      <c r="B1212" s="12"/>
      <c r="C1212" s="12"/>
      <c r="D1212" s="46"/>
      <c r="E1212" s="46"/>
      <c r="I1212" s="11"/>
      <c r="J1212" s="11"/>
      <c r="K1212" s="11"/>
      <c r="L1212" s="11"/>
      <c r="P1212" s="11"/>
      <c r="Q1212" s="11"/>
      <c r="R1212" s="11"/>
      <c r="S1212" s="11"/>
      <c r="T1212" s="12"/>
    </row>
    <row r="1213" spans="1:20">
      <c r="A1213" s="6"/>
      <c r="B1213" s="12"/>
      <c r="C1213" s="12"/>
      <c r="D1213" s="46"/>
      <c r="E1213" s="46"/>
      <c r="I1213" s="11"/>
      <c r="J1213" s="11"/>
      <c r="K1213" s="11"/>
      <c r="L1213" s="11"/>
      <c r="P1213" s="11"/>
      <c r="Q1213" s="11"/>
      <c r="R1213" s="11"/>
      <c r="S1213" s="11"/>
      <c r="T1213" s="12"/>
    </row>
    <row r="1214" spans="1:20">
      <c r="A1214" s="6"/>
      <c r="B1214" s="12"/>
      <c r="C1214" s="12"/>
      <c r="D1214" s="46"/>
      <c r="E1214" s="46"/>
      <c r="I1214" s="11"/>
      <c r="J1214" s="11"/>
      <c r="K1214" s="11"/>
      <c r="L1214" s="11"/>
      <c r="P1214" s="11"/>
      <c r="Q1214" s="11"/>
      <c r="R1214" s="11"/>
      <c r="S1214" s="11"/>
      <c r="T1214" s="12"/>
    </row>
    <row r="1215" spans="1:20">
      <c r="A1215" s="6"/>
      <c r="B1215" s="12"/>
      <c r="C1215" s="12"/>
      <c r="D1215" s="46"/>
      <c r="E1215" s="46"/>
      <c r="I1215" s="11"/>
      <c r="J1215" s="11"/>
      <c r="K1215" s="11"/>
      <c r="L1215" s="11"/>
      <c r="P1215" s="11"/>
      <c r="Q1215" s="11"/>
      <c r="R1215" s="11"/>
      <c r="S1215" s="11"/>
      <c r="T1215" s="12"/>
    </row>
    <row r="1216" spans="1:20">
      <c r="A1216" s="6"/>
      <c r="B1216" s="12"/>
      <c r="C1216" s="12"/>
      <c r="D1216" s="46"/>
      <c r="E1216" s="46"/>
      <c r="I1216" s="11"/>
      <c r="J1216" s="11"/>
      <c r="K1216" s="11"/>
      <c r="L1216" s="11"/>
      <c r="P1216" s="11"/>
      <c r="Q1216" s="11"/>
      <c r="R1216" s="11"/>
      <c r="S1216" s="11"/>
      <c r="T1216" s="12"/>
    </row>
    <row r="1217" spans="1:20">
      <c r="A1217" s="6"/>
      <c r="B1217" s="12"/>
      <c r="C1217" s="12"/>
      <c r="D1217" s="46"/>
      <c r="E1217" s="46"/>
      <c r="I1217" s="11"/>
      <c r="J1217" s="11"/>
      <c r="K1217" s="11"/>
      <c r="L1217" s="11"/>
      <c r="P1217" s="11"/>
      <c r="Q1217" s="11"/>
      <c r="R1217" s="11"/>
      <c r="S1217" s="11"/>
      <c r="T1217" s="12"/>
    </row>
    <row r="1218" spans="1:20">
      <c r="A1218" s="6"/>
      <c r="B1218" s="12"/>
      <c r="C1218" s="12"/>
      <c r="D1218" s="46"/>
      <c r="E1218" s="46"/>
      <c r="I1218" s="11"/>
      <c r="J1218" s="11"/>
      <c r="K1218" s="11"/>
      <c r="L1218" s="11"/>
      <c r="P1218" s="11"/>
      <c r="Q1218" s="11"/>
      <c r="R1218" s="11"/>
      <c r="S1218" s="11"/>
      <c r="T1218" s="12"/>
    </row>
    <row r="1219" spans="1:20">
      <c r="A1219" s="6"/>
      <c r="B1219" s="12"/>
      <c r="C1219" s="12"/>
      <c r="D1219" s="46"/>
      <c r="E1219" s="46"/>
      <c r="I1219" s="11"/>
      <c r="J1219" s="11"/>
      <c r="K1219" s="11"/>
      <c r="L1219" s="11"/>
      <c r="P1219" s="11"/>
      <c r="Q1219" s="11"/>
      <c r="R1219" s="11"/>
      <c r="S1219" s="11"/>
      <c r="T1219" s="12"/>
    </row>
    <row r="1220" spans="1:20">
      <c r="A1220" s="6"/>
      <c r="B1220" s="12"/>
      <c r="C1220" s="12"/>
      <c r="D1220" s="46"/>
      <c r="E1220" s="46"/>
      <c r="I1220" s="11"/>
      <c r="J1220" s="11"/>
      <c r="K1220" s="11"/>
      <c r="L1220" s="11"/>
      <c r="P1220" s="11"/>
      <c r="Q1220" s="11"/>
      <c r="R1220" s="11"/>
      <c r="S1220" s="11"/>
      <c r="T1220" s="12"/>
    </row>
    <row r="1221" spans="1:20">
      <c r="A1221" s="6"/>
      <c r="B1221" s="12"/>
      <c r="C1221" s="12"/>
      <c r="D1221" s="46"/>
      <c r="E1221" s="46"/>
      <c r="I1221" s="11"/>
      <c r="J1221" s="11"/>
      <c r="K1221" s="11"/>
      <c r="L1221" s="11"/>
      <c r="P1221" s="11"/>
      <c r="Q1221" s="11"/>
      <c r="R1221" s="11"/>
      <c r="S1221" s="11"/>
      <c r="T1221" s="12"/>
    </row>
    <row r="1222" spans="1:20">
      <c r="A1222" s="6"/>
      <c r="B1222" s="12"/>
      <c r="C1222" s="12"/>
      <c r="D1222" s="46"/>
      <c r="E1222" s="46"/>
      <c r="I1222" s="11"/>
      <c r="J1222" s="11"/>
      <c r="K1222" s="11"/>
      <c r="L1222" s="11"/>
      <c r="P1222" s="11"/>
      <c r="Q1222" s="11"/>
      <c r="R1222" s="11"/>
      <c r="S1222" s="11"/>
      <c r="T1222" s="12"/>
    </row>
    <row r="1223" spans="1:20">
      <c r="A1223" s="6"/>
      <c r="B1223" s="12"/>
      <c r="C1223" s="12"/>
      <c r="D1223" s="46"/>
      <c r="E1223" s="46"/>
      <c r="I1223" s="11"/>
      <c r="J1223" s="11"/>
      <c r="K1223" s="11"/>
      <c r="L1223" s="11"/>
      <c r="P1223" s="11"/>
      <c r="Q1223" s="11"/>
      <c r="R1223" s="11"/>
      <c r="S1223" s="11"/>
      <c r="T1223" s="12"/>
    </row>
    <row r="1224" spans="1:20">
      <c r="A1224" s="6"/>
      <c r="B1224" s="12"/>
      <c r="C1224" s="12"/>
      <c r="D1224" s="46"/>
      <c r="E1224" s="46"/>
      <c r="I1224" s="11"/>
      <c r="J1224" s="11"/>
      <c r="K1224" s="11"/>
      <c r="L1224" s="11"/>
      <c r="P1224" s="11"/>
      <c r="Q1224" s="11"/>
      <c r="R1224" s="11"/>
      <c r="S1224" s="11"/>
      <c r="T1224" s="12"/>
    </row>
    <row r="1225" spans="1:20">
      <c r="A1225" s="6"/>
      <c r="B1225" s="12"/>
      <c r="C1225" s="12"/>
      <c r="D1225" s="46"/>
      <c r="E1225" s="46"/>
      <c r="I1225" s="11"/>
      <c r="J1225" s="11"/>
      <c r="K1225" s="11"/>
      <c r="L1225" s="11"/>
      <c r="P1225" s="11"/>
      <c r="Q1225" s="11"/>
      <c r="R1225" s="11"/>
      <c r="S1225" s="11"/>
      <c r="T1225" s="12"/>
    </row>
    <row r="1226" spans="1:20">
      <c r="A1226" s="6"/>
      <c r="B1226" s="12"/>
      <c r="C1226" s="12"/>
      <c r="D1226" s="46"/>
      <c r="E1226" s="46"/>
      <c r="I1226" s="11"/>
      <c r="J1226" s="11"/>
      <c r="K1226" s="11"/>
      <c r="L1226" s="11"/>
      <c r="P1226" s="11"/>
      <c r="Q1226" s="11"/>
      <c r="R1226" s="11"/>
      <c r="S1226" s="11"/>
      <c r="T1226" s="12"/>
    </row>
    <row r="1227" spans="1:20">
      <c r="A1227" s="6"/>
      <c r="B1227" s="12"/>
      <c r="C1227" s="12"/>
      <c r="D1227" s="46"/>
      <c r="E1227" s="46"/>
      <c r="I1227" s="11"/>
      <c r="J1227" s="11"/>
      <c r="K1227" s="11"/>
      <c r="L1227" s="11"/>
      <c r="P1227" s="11"/>
      <c r="Q1227" s="11"/>
      <c r="R1227" s="11"/>
      <c r="S1227" s="11"/>
      <c r="T1227" s="12"/>
    </row>
    <row r="1228" spans="1:20">
      <c r="A1228" s="6"/>
      <c r="B1228" s="12"/>
      <c r="C1228" s="12"/>
      <c r="D1228" s="46"/>
      <c r="E1228" s="46"/>
      <c r="I1228" s="11"/>
      <c r="J1228" s="11"/>
      <c r="K1228" s="11"/>
      <c r="L1228" s="11"/>
      <c r="P1228" s="11"/>
      <c r="Q1228" s="11"/>
      <c r="R1228" s="11"/>
      <c r="S1228" s="11"/>
      <c r="T1228" s="12"/>
    </row>
    <row r="1229" spans="1:20">
      <c r="A1229" s="6"/>
      <c r="B1229" s="12"/>
      <c r="C1229" s="12"/>
      <c r="D1229" s="46"/>
      <c r="E1229" s="46"/>
      <c r="I1229" s="11"/>
      <c r="J1229" s="11"/>
      <c r="K1229" s="11"/>
      <c r="L1229" s="11"/>
      <c r="P1229" s="11"/>
      <c r="Q1229" s="11"/>
      <c r="R1229" s="11"/>
      <c r="S1229" s="11"/>
      <c r="T1229" s="12"/>
    </row>
    <row r="1230" spans="1:20">
      <c r="A1230" s="6"/>
      <c r="B1230" s="12"/>
      <c r="C1230" s="12"/>
      <c r="D1230" s="46"/>
      <c r="E1230" s="46"/>
      <c r="I1230" s="11"/>
      <c r="J1230" s="11"/>
      <c r="K1230" s="11"/>
      <c r="L1230" s="11"/>
      <c r="P1230" s="11"/>
      <c r="Q1230" s="11"/>
      <c r="R1230" s="11"/>
      <c r="S1230" s="11"/>
      <c r="T1230" s="12"/>
    </row>
    <row r="1231" spans="1:20">
      <c r="A1231" s="6"/>
      <c r="B1231" s="12"/>
      <c r="C1231" s="12"/>
      <c r="D1231" s="46"/>
      <c r="E1231" s="46"/>
      <c r="I1231" s="11"/>
      <c r="J1231" s="11"/>
      <c r="K1231" s="11"/>
      <c r="L1231" s="11"/>
      <c r="P1231" s="11"/>
      <c r="Q1231" s="11"/>
      <c r="R1231" s="11"/>
      <c r="S1231" s="11"/>
      <c r="T1231" s="12"/>
    </row>
    <row r="1232" spans="1:20">
      <c r="A1232" s="6"/>
      <c r="B1232" s="12"/>
      <c r="C1232" s="12"/>
      <c r="D1232" s="46"/>
      <c r="E1232" s="46"/>
      <c r="I1232" s="11"/>
      <c r="J1232" s="11"/>
      <c r="K1232" s="11"/>
      <c r="L1232" s="11"/>
      <c r="P1232" s="11"/>
      <c r="Q1232" s="11"/>
      <c r="R1232" s="11"/>
      <c r="S1232" s="11"/>
      <c r="T1232" s="12"/>
    </row>
    <row r="1233" spans="1:20">
      <c r="A1233" s="6"/>
      <c r="B1233" s="12"/>
      <c r="C1233" s="12"/>
      <c r="D1233" s="46"/>
      <c r="E1233" s="46"/>
      <c r="I1233" s="11"/>
      <c r="J1233" s="11"/>
      <c r="K1233" s="11"/>
      <c r="L1233" s="11"/>
      <c r="P1233" s="11"/>
      <c r="Q1233" s="11"/>
      <c r="R1233" s="11"/>
      <c r="S1233" s="11"/>
      <c r="T1233" s="12"/>
    </row>
    <row r="1234" spans="1:20">
      <c r="A1234" s="6"/>
      <c r="B1234" s="12"/>
      <c r="C1234" s="12"/>
      <c r="D1234" s="46"/>
      <c r="E1234" s="46"/>
      <c r="I1234" s="11"/>
      <c r="J1234" s="11"/>
      <c r="K1234" s="11"/>
      <c r="L1234" s="11"/>
      <c r="P1234" s="11"/>
      <c r="Q1234" s="11"/>
      <c r="R1234" s="11"/>
      <c r="S1234" s="11"/>
      <c r="T1234" s="12"/>
    </row>
    <row r="1235" spans="1:20">
      <c r="A1235" s="6"/>
      <c r="B1235" s="12"/>
      <c r="C1235" s="12"/>
      <c r="D1235" s="46"/>
      <c r="E1235" s="46"/>
      <c r="I1235" s="11"/>
      <c r="J1235" s="11"/>
      <c r="K1235" s="11"/>
      <c r="L1235" s="11"/>
      <c r="P1235" s="11"/>
      <c r="Q1235" s="11"/>
      <c r="R1235" s="11"/>
      <c r="S1235" s="11"/>
      <c r="T1235" s="12"/>
    </row>
    <row r="1236" spans="1:20">
      <c r="A1236" s="6"/>
      <c r="B1236" s="12"/>
      <c r="C1236" s="12"/>
      <c r="D1236" s="46"/>
      <c r="E1236" s="46"/>
      <c r="I1236" s="11"/>
      <c r="J1236" s="11"/>
      <c r="K1236" s="11"/>
      <c r="L1236" s="11"/>
      <c r="P1236" s="11"/>
      <c r="Q1236" s="11"/>
      <c r="R1236" s="11"/>
      <c r="S1236" s="11"/>
      <c r="T1236" s="12"/>
    </row>
    <row r="1237" spans="1:20">
      <c r="A1237" s="6"/>
      <c r="B1237" s="12"/>
      <c r="C1237" s="12"/>
      <c r="D1237" s="46"/>
      <c r="E1237" s="46"/>
      <c r="I1237" s="11"/>
      <c r="J1237" s="11"/>
      <c r="K1237" s="11"/>
      <c r="L1237" s="11"/>
      <c r="P1237" s="11"/>
      <c r="Q1237" s="11"/>
      <c r="R1237" s="11"/>
      <c r="S1237" s="11"/>
      <c r="T1237" s="12"/>
    </row>
    <row r="1238" spans="1:20">
      <c r="A1238" s="6"/>
      <c r="B1238" s="12"/>
      <c r="C1238" s="12"/>
      <c r="D1238" s="46"/>
      <c r="E1238" s="46"/>
      <c r="I1238" s="11"/>
      <c r="J1238" s="11"/>
      <c r="K1238" s="11"/>
      <c r="L1238" s="11"/>
      <c r="P1238" s="11"/>
      <c r="Q1238" s="11"/>
      <c r="R1238" s="11"/>
      <c r="S1238" s="11"/>
      <c r="T1238" s="12"/>
    </row>
    <row r="1239" spans="1:20">
      <c r="A1239" s="6"/>
      <c r="B1239" s="12"/>
      <c r="C1239" s="12"/>
      <c r="D1239" s="46"/>
      <c r="E1239" s="46"/>
      <c r="I1239" s="11"/>
      <c r="J1239" s="11"/>
      <c r="K1239" s="11"/>
      <c r="L1239" s="11"/>
      <c r="P1239" s="11"/>
      <c r="Q1239" s="11"/>
      <c r="R1239" s="11"/>
      <c r="S1239" s="11"/>
      <c r="T1239" s="12"/>
    </row>
    <row r="1240" spans="1:20">
      <c r="A1240" s="6"/>
      <c r="B1240" s="12"/>
      <c r="C1240" s="12"/>
      <c r="D1240" s="46"/>
      <c r="E1240" s="46"/>
      <c r="I1240" s="11"/>
      <c r="J1240" s="11"/>
      <c r="K1240" s="11"/>
      <c r="L1240" s="11"/>
      <c r="P1240" s="11"/>
      <c r="Q1240" s="11"/>
      <c r="R1240" s="11"/>
      <c r="S1240" s="11"/>
      <c r="T1240" s="12"/>
    </row>
    <row r="1241" spans="1:20">
      <c r="A1241" s="6"/>
      <c r="B1241" s="12"/>
      <c r="C1241" s="12"/>
      <c r="D1241" s="46"/>
      <c r="E1241" s="46"/>
      <c r="I1241" s="11"/>
      <c r="J1241" s="11"/>
      <c r="K1241" s="11"/>
      <c r="L1241" s="11"/>
      <c r="P1241" s="11"/>
      <c r="Q1241" s="11"/>
      <c r="R1241" s="11"/>
      <c r="S1241" s="11"/>
      <c r="T1241" s="12"/>
    </row>
    <row r="1242" spans="1:20">
      <c r="A1242" s="6"/>
      <c r="B1242" s="12"/>
      <c r="C1242" s="12"/>
      <c r="D1242" s="46"/>
      <c r="E1242" s="46"/>
      <c r="I1242" s="11"/>
      <c r="J1242" s="11"/>
      <c r="K1242" s="11"/>
      <c r="L1242" s="11"/>
      <c r="P1242" s="11"/>
      <c r="Q1242" s="11"/>
      <c r="R1242" s="11"/>
      <c r="S1242" s="11"/>
      <c r="T1242" s="12"/>
    </row>
    <row r="1243" spans="1:20">
      <c r="A1243" s="6"/>
      <c r="B1243" s="12"/>
      <c r="C1243" s="12"/>
      <c r="D1243" s="46"/>
      <c r="E1243" s="46"/>
      <c r="I1243" s="11"/>
      <c r="J1243" s="11"/>
      <c r="K1243" s="11"/>
      <c r="L1243" s="11"/>
      <c r="P1243" s="11"/>
      <c r="Q1243" s="11"/>
      <c r="R1243" s="11"/>
      <c r="S1243" s="11"/>
      <c r="T1243" s="12"/>
    </row>
    <row r="1244" spans="1:20">
      <c r="A1244" s="6"/>
      <c r="B1244" s="12"/>
      <c r="C1244" s="12"/>
      <c r="D1244" s="46"/>
      <c r="E1244" s="46"/>
      <c r="I1244" s="11"/>
      <c r="J1244" s="11"/>
      <c r="K1244" s="11"/>
      <c r="L1244" s="11"/>
      <c r="P1244" s="11"/>
      <c r="Q1244" s="11"/>
      <c r="R1244" s="11"/>
      <c r="S1244" s="11"/>
      <c r="T1244" s="12"/>
    </row>
    <row r="1245" spans="1:20">
      <c r="A1245" s="6"/>
      <c r="B1245" s="12"/>
      <c r="C1245" s="12"/>
      <c r="D1245" s="46"/>
      <c r="E1245" s="46"/>
      <c r="I1245" s="11"/>
      <c r="J1245" s="11"/>
      <c r="K1245" s="11"/>
      <c r="L1245" s="11"/>
      <c r="P1245" s="11"/>
      <c r="Q1245" s="11"/>
      <c r="R1245" s="11"/>
      <c r="S1245" s="11"/>
      <c r="T1245" s="12"/>
    </row>
    <row r="1246" spans="1:20">
      <c r="A1246" s="6"/>
      <c r="B1246" s="12"/>
      <c r="C1246" s="12"/>
      <c r="D1246" s="46"/>
      <c r="E1246" s="46"/>
      <c r="I1246" s="11"/>
      <c r="J1246" s="11"/>
      <c r="K1246" s="11"/>
      <c r="L1246" s="11"/>
      <c r="P1246" s="11"/>
      <c r="Q1246" s="11"/>
      <c r="R1246" s="11"/>
      <c r="S1246" s="11"/>
      <c r="T1246" s="12"/>
    </row>
    <row r="1247" spans="1:20">
      <c r="A1247" s="6"/>
      <c r="B1247" s="12"/>
      <c r="C1247" s="12"/>
      <c r="D1247" s="46"/>
      <c r="E1247" s="46"/>
      <c r="I1247" s="11"/>
      <c r="J1247" s="11"/>
      <c r="K1247" s="11"/>
      <c r="L1247" s="11"/>
      <c r="P1247" s="11"/>
      <c r="Q1247" s="11"/>
      <c r="R1247" s="11"/>
      <c r="S1247" s="11"/>
      <c r="T1247" s="12"/>
    </row>
    <row r="1248" spans="1:20">
      <c r="A1248" s="6"/>
      <c r="B1248" s="12"/>
      <c r="C1248" s="12"/>
      <c r="D1248" s="46"/>
      <c r="E1248" s="46"/>
      <c r="I1248" s="11"/>
      <c r="J1248" s="11"/>
      <c r="K1248" s="11"/>
      <c r="L1248" s="11"/>
      <c r="P1248" s="11"/>
      <c r="Q1248" s="11"/>
      <c r="R1248" s="11"/>
      <c r="S1248" s="11"/>
      <c r="T1248" s="12"/>
    </row>
    <row r="1249" spans="1:20">
      <c r="A1249" s="6"/>
      <c r="B1249" s="12"/>
      <c r="C1249" s="12"/>
      <c r="D1249" s="46"/>
      <c r="E1249" s="46"/>
      <c r="I1249" s="11"/>
      <c r="J1249" s="11"/>
      <c r="K1249" s="11"/>
      <c r="L1249" s="11"/>
      <c r="P1249" s="11"/>
      <c r="Q1249" s="11"/>
      <c r="R1249" s="11"/>
      <c r="S1249" s="11"/>
      <c r="T1249" s="12"/>
    </row>
    <row r="1250" spans="1:20">
      <c r="A1250" s="6"/>
      <c r="B1250" s="12"/>
      <c r="C1250" s="12"/>
      <c r="D1250" s="46"/>
      <c r="E1250" s="46"/>
      <c r="I1250" s="11"/>
      <c r="J1250" s="11"/>
      <c r="K1250" s="11"/>
      <c r="L1250" s="11"/>
      <c r="P1250" s="11"/>
      <c r="Q1250" s="11"/>
      <c r="R1250" s="11"/>
      <c r="S1250" s="11"/>
      <c r="T1250" s="12"/>
    </row>
    <row r="1251" spans="1:20">
      <c r="A1251" s="6"/>
      <c r="B1251" s="12"/>
      <c r="C1251" s="12"/>
      <c r="D1251" s="46"/>
      <c r="E1251" s="46"/>
      <c r="I1251" s="11"/>
      <c r="J1251" s="11"/>
      <c r="K1251" s="11"/>
      <c r="L1251" s="11"/>
      <c r="P1251" s="11"/>
      <c r="Q1251" s="11"/>
      <c r="R1251" s="11"/>
      <c r="S1251" s="11"/>
      <c r="T1251" s="12"/>
    </row>
    <row r="1252" spans="1:20">
      <c r="A1252" s="6"/>
      <c r="B1252" s="12"/>
      <c r="C1252" s="12"/>
      <c r="D1252" s="46"/>
      <c r="E1252" s="46"/>
      <c r="I1252" s="11"/>
      <c r="J1252" s="11"/>
      <c r="K1252" s="11"/>
      <c r="L1252" s="11"/>
      <c r="P1252" s="11"/>
      <c r="Q1252" s="11"/>
      <c r="R1252" s="11"/>
      <c r="S1252" s="11"/>
      <c r="T1252" s="12"/>
    </row>
    <row r="1253" spans="1:20">
      <c r="A1253" s="6"/>
      <c r="B1253" s="12"/>
      <c r="C1253" s="12"/>
      <c r="D1253" s="46"/>
      <c r="E1253" s="46"/>
      <c r="I1253" s="11"/>
      <c r="J1253" s="11"/>
      <c r="K1253" s="11"/>
      <c r="L1253" s="11"/>
      <c r="P1253" s="11"/>
      <c r="Q1253" s="11"/>
      <c r="R1253" s="11"/>
      <c r="S1253" s="11"/>
      <c r="T1253" s="12"/>
    </row>
    <row r="1254" spans="1:20">
      <c r="A1254" s="6"/>
      <c r="B1254" s="12"/>
      <c r="C1254" s="12"/>
      <c r="D1254" s="46"/>
      <c r="E1254" s="46"/>
      <c r="I1254" s="11"/>
      <c r="J1254" s="11"/>
      <c r="K1254" s="11"/>
      <c r="L1254" s="11"/>
      <c r="P1254" s="11"/>
      <c r="Q1254" s="11"/>
      <c r="R1254" s="11"/>
      <c r="S1254" s="11"/>
      <c r="T1254" s="12"/>
    </row>
    <row r="1255" spans="1:20">
      <c r="A1255" s="6"/>
      <c r="B1255" s="12"/>
      <c r="C1255" s="12"/>
      <c r="D1255" s="46"/>
      <c r="E1255" s="46"/>
      <c r="I1255" s="11"/>
      <c r="J1255" s="11"/>
      <c r="K1255" s="11"/>
      <c r="L1255" s="11"/>
      <c r="P1255" s="11"/>
      <c r="Q1255" s="11"/>
      <c r="R1255" s="11"/>
      <c r="S1255" s="11"/>
      <c r="T1255" s="12"/>
    </row>
    <row r="1256" spans="1:20">
      <c r="A1256" s="6"/>
      <c r="B1256" s="12"/>
      <c r="C1256" s="12"/>
      <c r="D1256" s="46"/>
      <c r="E1256" s="46"/>
      <c r="I1256" s="11"/>
      <c r="J1256" s="11"/>
      <c r="K1256" s="11"/>
      <c r="L1256" s="11"/>
      <c r="P1256" s="11"/>
      <c r="Q1256" s="11"/>
      <c r="R1256" s="11"/>
      <c r="S1256" s="11"/>
      <c r="T1256" s="12"/>
    </row>
    <row r="1257" spans="1:20">
      <c r="A1257" s="6"/>
      <c r="B1257" s="12"/>
      <c r="C1257" s="12"/>
      <c r="D1257" s="46"/>
      <c r="E1257" s="46"/>
      <c r="I1257" s="11"/>
      <c r="J1257" s="11"/>
      <c r="K1257" s="11"/>
      <c r="L1257" s="11"/>
      <c r="P1257" s="11"/>
      <c r="Q1257" s="11"/>
      <c r="R1257" s="11"/>
      <c r="S1257" s="11"/>
      <c r="T1257" s="12"/>
    </row>
    <row r="1258" spans="1:20">
      <c r="A1258" s="6"/>
      <c r="B1258" s="12"/>
      <c r="C1258" s="12"/>
      <c r="D1258" s="46"/>
      <c r="E1258" s="46"/>
      <c r="I1258" s="11"/>
      <c r="J1258" s="11"/>
      <c r="K1258" s="11"/>
      <c r="L1258" s="11"/>
      <c r="P1258" s="11"/>
      <c r="Q1258" s="11"/>
      <c r="R1258" s="11"/>
      <c r="S1258" s="11"/>
      <c r="T1258" s="12"/>
    </row>
    <row r="1259" spans="1:20">
      <c r="A1259" s="6"/>
      <c r="B1259" s="12"/>
      <c r="C1259" s="12"/>
      <c r="D1259" s="46"/>
      <c r="E1259" s="46"/>
      <c r="I1259" s="11"/>
      <c r="J1259" s="11"/>
      <c r="K1259" s="11"/>
      <c r="L1259" s="11"/>
      <c r="P1259" s="11"/>
      <c r="Q1259" s="11"/>
      <c r="R1259" s="11"/>
      <c r="S1259" s="11"/>
      <c r="T1259" s="12"/>
    </row>
    <row r="1260" spans="1:20">
      <c r="A1260" s="6"/>
      <c r="B1260" s="12"/>
      <c r="C1260" s="12"/>
      <c r="D1260" s="46"/>
      <c r="E1260" s="46"/>
      <c r="I1260" s="11"/>
      <c r="J1260" s="11"/>
      <c r="K1260" s="11"/>
      <c r="L1260" s="11"/>
      <c r="P1260" s="11"/>
      <c r="Q1260" s="11"/>
      <c r="R1260" s="11"/>
      <c r="S1260" s="11"/>
      <c r="T1260" s="12"/>
    </row>
    <row r="1261" spans="1:20">
      <c r="A1261" s="6"/>
      <c r="B1261" s="12"/>
      <c r="C1261" s="12"/>
      <c r="D1261" s="46"/>
      <c r="E1261" s="46"/>
      <c r="I1261" s="11"/>
      <c r="J1261" s="11"/>
      <c r="K1261" s="11"/>
      <c r="L1261" s="11"/>
      <c r="P1261" s="11"/>
      <c r="Q1261" s="11"/>
      <c r="R1261" s="11"/>
      <c r="S1261" s="11"/>
      <c r="T1261" s="12"/>
    </row>
    <row r="1262" spans="1:20">
      <c r="A1262" s="6"/>
      <c r="B1262" s="12"/>
      <c r="C1262" s="12"/>
      <c r="D1262" s="46"/>
      <c r="E1262" s="46"/>
      <c r="I1262" s="11"/>
      <c r="J1262" s="11"/>
      <c r="K1262" s="11"/>
      <c r="L1262" s="11"/>
      <c r="P1262" s="11"/>
      <c r="Q1262" s="11"/>
      <c r="R1262" s="11"/>
      <c r="S1262" s="11"/>
      <c r="T1262" s="12"/>
    </row>
    <row r="1263" spans="1:20">
      <c r="A1263" s="6"/>
      <c r="B1263" s="12"/>
      <c r="C1263" s="12"/>
      <c r="D1263" s="46"/>
      <c r="E1263" s="46"/>
      <c r="I1263" s="11"/>
      <c r="J1263" s="11"/>
      <c r="K1263" s="11"/>
      <c r="L1263" s="11"/>
      <c r="P1263" s="11"/>
      <c r="Q1263" s="11"/>
      <c r="R1263" s="11"/>
      <c r="S1263" s="11"/>
      <c r="T1263" s="12"/>
    </row>
    <row r="1264" spans="1:20">
      <c r="A1264" s="6"/>
      <c r="B1264" s="12"/>
      <c r="C1264" s="12"/>
      <c r="D1264" s="46"/>
      <c r="E1264" s="46"/>
      <c r="I1264" s="11"/>
      <c r="J1264" s="11"/>
      <c r="K1264" s="11"/>
      <c r="L1264" s="11"/>
      <c r="P1264" s="11"/>
      <c r="Q1264" s="11"/>
      <c r="R1264" s="11"/>
      <c r="S1264" s="11"/>
      <c r="T1264" s="12"/>
    </row>
    <row r="1265" spans="1:20">
      <c r="A1265" s="6"/>
      <c r="B1265" s="12"/>
      <c r="C1265" s="12"/>
      <c r="D1265" s="46"/>
      <c r="E1265" s="46"/>
      <c r="I1265" s="11"/>
      <c r="J1265" s="11"/>
      <c r="K1265" s="11"/>
      <c r="L1265" s="11"/>
      <c r="P1265" s="11"/>
      <c r="Q1265" s="11"/>
      <c r="R1265" s="11"/>
      <c r="S1265" s="11"/>
      <c r="T1265" s="12"/>
    </row>
    <row r="1266" spans="1:20">
      <c r="A1266" s="6"/>
      <c r="B1266" s="12"/>
      <c r="C1266" s="12"/>
      <c r="D1266" s="46"/>
      <c r="E1266" s="46"/>
      <c r="I1266" s="11"/>
      <c r="J1266" s="11"/>
      <c r="K1266" s="11"/>
      <c r="L1266" s="11"/>
      <c r="P1266" s="11"/>
      <c r="Q1266" s="11"/>
      <c r="R1266" s="11"/>
      <c r="S1266" s="11"/>
      <c r="T1266" s="12"/>
    </row>
    <row r="1267" spans="1:20">
      <c r="A1267" s="6"/>
      <c r="B1267" s="12"/>
      <c r="C1267" s="12"/>
      <c r="D1267" s="46"/>
      <c r="E1267" s="46"/>
      <c r="I1267" s="11"/>
      <c r="J1267" s="11"/>
      <c r="K1267" s="11"/>
      <c r="L1267" s="11"/>
      <c r="P1267" s="11"/>
      <c r="Q1267" s="11"/>
      <c r="R1267" s="11"/>
      <c r="S1267" s="11"/>
      <c r="T1267" s="12"/>
    </row>
    <row r="1268" spans="1:20">
      <c r="A1268" s="6"/>
      <c r="B1268" s="12"/>
      <c r="C1268" s="12"/>
      <c r="D1268" s="46"/>
      <c r="E1268" s="46"/>
      <c r="I1268" s="11"/>
      <c r="J1268" s="11"/>
      <c r="K1268" s="11"/>
      <c r="L1268" s="11"/>
      <c r="P1268" s="11"/>
      <c r="Q1268" s="11"/>
      <c r="R1268" s="11"/>
      <c r="S1268" s="11"/>
      <c r="T1268" s="12"/>
    </row>
    <row r="1269" spans="1:20">
      <c r="A1269" s="6"/>
      <c r="B1269" s="12"/>
      <c r="C1269" s="12"/>
      <c r="D1269" s="46"/>
      <c r="E1269" s="46"/>
      <c r="I1269" s="11"/>
      <c r="J1269" s="11"/>
      <c r="K1269" s="11"/>
      <c r="L1269" s="11"/>
      <c r="P1269" s="11"/>
      <c r="Q1269" s="11"/>
      <c r="R1269" s="11"/>
      <c r="S1269" s="11"/>
      <c r="T1269" s="12"/>
    </row>
    <row r="1270" spans="1:20">
      <c r="A1270" s="6"/>
      <c r="B1270" s="12"/>
      <c r="C1270" s="12"/>
      <c r="D1270" s="46"/>
      <c r="E1270" s="46"/>
      <c r="I1270" s="11"/>
      <c r="J1270" s="11"/>
      <c r="K1270" s="11"/>
      <c r="L1270" s="11"/>
      <c r="P1270" s="11"/>
      <c r="Q1270" s="11"/>
      <c r="R1270" s="11"/>
      <c r="S1270" s="11"/>
      <c r="T1270" s="12"/>
    </row>
    <row r="1271" spans="1:20">
      <c r="A1271" s="6"/>
      <c r="B1271" s="12"/>
      <c r="C1271" s="12"/>
      <c r="D1271" s="46"/>
      <c r="E1271" s="46"/>
      <c r="I1271" s="11"/>
      <c r="J1271" s="11"/>
      <c r="K1271" s="11"/>
      <c r="L1271" s="11"/>
      <c r="P1271" s="11"/>
      <c r="Q1271" s="11"/>
      <c r="R1271" s="11"/>
      <c r="S1271" s="11"/>
      <c r="T1271" s="12"/>
    </row>
    <row r="1272" spans="1:20">
      <c r="A1272" s="6"/>
      <c r="B1272" s="12"/>
      <c r="C1272" s="12"/>
      <c r="D1272" s="46"/>
      <c r="E1272" s="46"/>
      <c r="I1272" s="11"/>
      <c r="J1272" s="11"/>
      <c r="K1272" s="11"/>
      <c r="L1272" s="11"/>
      <c r="P1272" s="11"/>
      <c r="Q1272" s="11"/>
      <c r="R1272" s="11"/>
      <c r="S1272" s="11"/>
      <c r="T1272" s="12"/>
    </row>
    <row r="1273" spans="1:20">
      <c r="A1273" s="6"/>
      <c r="B1273" s="12"/>
      <c r="C1273" s="12"/>
      <c r="D1273" s="46"/>
      <c r="E1273" s="46"/>
      <c r="I1273" s="11"/>
      <c r="J1273" s="11"/>
      <c r="K1273" s="11"/>
      <c r="L1273" s="11"/>
      <c r="P1273" s="11"/>
      <c r="Q1273" s="11"/>
      <c r="R1273" s="11"/>
      <c r="S1273" s="11"/>
      <c r="T1273" s="12"/>
    </row>
    <row r="1274" spans="1:20">
      <c r="A1274" s="6"/>
      <c r="B1274" s="12"/>
      <c r="C1274" s="12"/>
      <c r="D1274" s="46"/>
      <c r="E1274" s="46"/>
      <c r="I1274" s="11"/>
      <c r="J1274" s="11"/>
      <c r="K1274" s="11"/>
      <c r="L1274" s="11"/>
      <c r="P1274" s="11"/>
      <c r="Q1274" s="11"/>
      <c r="R1274" s="11"/>
      <c r="S1274" s="11"/>
      <c r="T1274" s="12"/>
    </row>
    <row r="1275" spans="1:20">
      <c r="A1275" s="6"/>
      <c r="B1275" s="12"/>
      <c r="C1275" s="12"/>
      <c r="D1275" s="46"/>
      <c r="E1275" s="46"/>
      <c r="I1275" s="11"/>
      <c r="J1275" s="11"/>
      <c r="K1275" s="11"/>
      <c r="L1275" s="11"/>
      <c r="P1275" s="11"/>
      <c r="Q1275" s="11"/>
      <c r="R1275" s="11"/>
      <c r="S1275" s="11"/>
      <c r="T1275" s="12"/>
    </row>
    <row r="1276" spans="1:20">
      <c r="A1276" s="6"/>
      <c r="B1276" s="12"/>
      <c r="C1276" s="12"/>
      <c r="D1276" s="46"/>
      <c r="E1276" s="46"/>
      <c r="I1276" s="11"/>
      <c r="J1276" s="11"/>
      <c r="K1276" s="11"/>
      <c r="L1276" s="11"/>
      <c r="P1276" s="11"/>
      <c r="Q1276" s="11"/>
      <c r="R1276" s="11"/>
      <c r="S1276" s="11"/>
      <c r="T1276" s="12"/>
    </row>
    <row r="1277" spans="1:20">
      <c r="A1277" s="6"/>
      <c r="B1277" s="12"/>
      <c r="C1277" s="12"/>
      <c r="D1277" s="46"/>
      <c r="E1277" s="46"/>
      <c r="I1277" s="11"/>
      <c r="J1277" s="11"/>
      <c r="K1277" s="11"/>
      <c r="L1277" s="11"/>
      <c r="P1277" s="11"/>
      <c r="Q1277" s="11"/>
      <c r="R1277" s="11"/>
      <c r="S1277" s="11"/>
      <c r="T1277" s="12"/>
    </row>
    <row r="1278" spans="1:20">
      <c r="A1278" s="6"/>
      <c r="B1278" s="12"/>
      <c r="C1278" s="12"/>
      <c r="D1278" s="46"/>
      <c r="E1278" s="46"/>
      <c r="I1278" s="11"/>
      <c r="J1278" s="11"/>
      <c r="K1278" s="11"/>
      <c r="L1278" s="11"/>
      <c r="P1278" s="11"/>
      <c r="Q1278" s="11"/>
      <c r="R1278" s="11"/>
      <c r="S1278" s="11"/>
      <c r="T1278" s="12"/>
    </row>
    <row r="1279" spans="1:20">
      <c r="A1279" s="6"/>
      <c r="B1279" s="12"/>
      <c r="C1279" s="12"/>
      <c r="D1279" s="46"/>
      <c r="E1279" s="46"/>
      <c r="I1279" s="11"/>
      <c r="J1279" s="11"/>
      <c r="K1279" s="11"/>
      <c r="L1279" s="11"/>
      <c r="P1279" s="11"/>
      <c r="Q1279" s="11"/>
      <c r="R1279" s="11"/>
      <c r="S1279" s="11"/>
      <c r="T1279" s="12"/>
    </row>
    <row r="1280" spans="1:20">
      <c r="A1280" s="6"/>
      <c r="B1280" s="12"/>
      <c r="C1280" s="12"/>
      <c r="D1280" s="46"/>
      <c r="E1280" s="46"/>
      <c r="I1280" s="11"/>
      <c r="J1280" s="11"/>
      <c r="K1280" s="11"/>
      <c r="L1280" s="11"/>
      <c r="P1280" s="11"/>
      <c r="Q1280" s="11"/>
      <c r="R1280" s="11"/>
      <c r="S1280" s="11"/>
      <c r="T1280" s="12"/>
    </row>
    <row r="1281" spans="1:20">
      <c r="A1281" s="6"/>
      <c r="B1281" s="12"/>
      <c r="C1281" s="12"/>
      <c r="D1281" s="46"/>
      <c r="E1281" s="46"/>
      <c r="I1281" s="11"/>
      <c r="J1281" s="11"/>
      <c r="K1281" s="11"/>
      <c r="L1281" s="11"/>
      <c r="P1281" s="11"/>
      <c r="Q1281" s="11"/>
      <c r="R1281" s="11"/>
      <c r="S1281" s="11"/>
      <c r="T1281" s="12"/>
    </row>
    <row r="1282" spans="1:20">
      <c r="A1282" s="6"/>
      <c r="B1282" s="12"/>
      <c r="C1282" s="12"/>
      <c r="D1282" s="46"/>
      <c r="E1282" s="46"/>
      <c r="I1282" s="11"/>
      <c r="J1282" s="11"/>
      <c r="K1282" s="11"/>
      <c r="L1282" s="11"/>
      <c r="P1282" s="11"/>
      <c r="Q1282" s="11"/>
      <c r="R1282" s="11"/>
      <c r="S1282" s="11"/>
      <c r="T1282" s="12"/>
    </row>
    <row r="1283" spans="1:20">
      <c r="A1283" s="6"/>
      <c r="B1283" s="12"/>
      <c r="C1283" s="12"/>
      <c r="D1283" s="46"/>
      <c r="E1283" s="46"/>
      <c r="I1283" s="11"/>
      <c r="J1283" s="11"/>
      <c r="K1283" s="11"/>
      <c r="L1283" s="11"/>
      <c r="P1283" s="11"/>
      <c r="Q1283" s="11"/>
      <c r="R1283" s="11"/>
      <c r="S1283" s="11"/>
      <c r="T1283" s="12"/>
    </row>
    <row r="1284" spans="1:20">
      <c r="A1284" s="6"/>
      <c r="B1284" s="12"/>
      <c r="C1284" s="12"/>
      <c r="D1284" s="46"/>
      <c r="E1284" s="46"/>
      <c r="I1284" s="11"/>
      <c r="J1284" s="11"/>
      <c r="K1284" s="11"/>
      <c r="L1284" s="11"/>
      <c r="P1284" s="11"/>
      <c r="Q1284" s="11"/>
      <c r="R1284" s="11"/>
      <c r="S1284" s="11"/>
      <c r="T1284" s="12"/>
    </row>
    <row r="1285" spans="1:20">
      <c r="A1285" s="6"/>
      <c r="B1285" s="12"/>
      <c r="C1285" s="12"/>
      <c r="D1285" s="46"/>
      <c r="E1285" s="46"/>
      <c r="I1285" s="11"/>
      <c r="J1285" s="11"/>
      <c r="K1285" s="11"/>
      <c r="L1285" s="11"/>
      <c r="P1285" s="11"/>
      <c r="Q1285" s="11"/>
      <c r="R1285" s="11"/>
      <c r="S1285" s="11"/>
      <c r="T1285" s="12"/>
    </row>
    <row r="1286" spans="1:20">
      <c r="A1286" s="6"/>
      <c r="B1286" s="12"/>
      <c r="C1286" s="12"/>
      <c r="D1286" s="46"/>
      <c r="E1286" s="46"/>
      <c r="I1286" s="11"/>
      <c r="J1286" s="11"/>
      <c r="K1286" s="11"/>
      <c r="L1286" s="11"/>
      <c r="P1286" s="11"/>
      <c r="Q1286" s="11"/>
      <c r="R1286" s="11"/>
      <c r="S1286" s="11"/>
      <c r="T1286" s="12"/>
    </row>
    <row r="1287" spans="1:20">
      <c r="A1287" s="6"/>
      <c r="B1287" s="12"/>
      <c r="C1287" s="12"/>
      <c r="D1287" s="46"/>
      <c r="E1287" s="46"/>
      <c r="I1287" s="11"/>
      <c r="J1287" s="11"/>
      <c r="K1287" s="11"/>
      <c r="L1287" s="11"/>
      <c r="P1287" s="11"/>
      <c r="Q1287" s="11"/>
      <c r="R1287" s="11"/>
      <c r="S1287" s="11"/>
      <c r="T1287" s="12"/>
    </row>
    <row r="1288" spans="1:20">
      <c r="A1288" s="6"/>
      <c r="B1288" s="12"/>
      <c r="C1288" s="12"/>
      <c r="D1288" s="46"/>
      <c r="E1288" s="46"/>
      <c r="I1288" s="11"/>
      <c r="J1288" s="11"/>
      <c r="K1288" s="11"/>
      <c r="L1288" s="11"/>
      <c r="P1288" s="11"/>
      <c r="Q1288" s="11"/>
      <c r="R1288" s="11"/>
      <c r="S1288" s="11"/>
      <c r="T1288" s="12"/>
    </row>
    <row r="1289" spans="1:20">
      <c r="A1289" s="6"/>
      <c r="B1289" s="12"/>
      <c r="C1289" s="12"/>
      <c r="D1289" s="46"/>
      <c r="E1289" s="46"/>
      <c r="I1289" s="11"/>
      <c r="J1289" s="11"/>
      <c r="K1289" s="11"/>
      <c r="L1289" s="11"/>
      <c r="P1289" s="11"/>
      <c r="Q1289" s="11"/>
      <c r="R1289" s="11"/>
      <c r="S1289" s="11"/>
      <c r="T1289" s="12"/>
    </row>
    <row r="1290" spans="1:20">
      <c r="A1290" s="6"/>
      <c r="B1290" s="12"/>
      <c r="C1290" s="12"/>
      <c r="D1290" s="46"/>
      <c r="E1290" s="46"/>
      <c r="I1290" s="11"/>
      <c r="J1290" s="11"/>
      <c r="K1290" s="11"/>
      <c r="L1290" s="11"/>
      <c r="P1290" s="11"/>
      <c r="Q1290" s="11"/>
      <c r="R1290" s="11"/>
      <c r="S1290" s="11"/>
      <c r="T1290" s="12"/>
    </row>
    <row r="1291" spans="1:20">
      <c r="A1291" s="6"/>
      <c r="B1291" s="12"/>
      <c r="C1291" s="12"/>
      <c r="D1291" s="46"/>
      <c r="E1291" s="46"/>
      <c r="I1291" s="19"/>
      <c r="J1291" s="19"/>
      <c r="K1291" s="19"/>
      <c r="L1291" s="19"/>
      <c r="P1291" s="19"/>
      <c r="Q1291" s="19"/>
      <c r="R1291" s="19"/>
      <c r="S1291" s="19"/>
      <c r="T1291" s="12"/>
    </row>
    <row r="1292" spans="1:20">
      <c r="A1292" s="6"/>
      <c r="B1292" s="12"/>
      <c r="C1292" s="12"/>
      <c r="D1292" s="46"/>
      <c r="E1292" s="46"/>
      <c r="I1292" s="19"/>
      <c r="J1292" s="19"/>
      <c r="K1292" s="19"/>
      <c r="L1292" s="19"/>
      <c r="P1292" s="19"/>
      <c r="Q1292" s="19"/>
      <c r="R1292" s="19"/>
      <c r="S1292" s="19"/>
      <c r="T1292" s="12"/>
    </row>
    <row r="1293" spans="1:20">
      <c r="A1293" s="6"/>
      <c r="B1293" s="12"/>
      <c r="C1293" s="12"/>
      <c r="D1293" s="46"/>
      <c r="E1293" s="46"/>
      <c r="I1293" s="19"/>
      <c r="J1293" s="19"/>
      <c r="K1293" s="19"/>
      <c r="L1293" s="19"/>
      <c r="P1293" s="19"/>
      <c r="Q1293" s="19"/>
      <c r="R1293" s="19"/>
      <c r="S1293" s="19"/>
      <c r="T1293" s="12"/>
    </row>
    <row r="1294" spans="1:20">
      <c r="A1294" s="6"/>
      <c r="B1294" s="12"/>
      <c r="C1294" s="12"/>
      <c r="D1294" s="46"/>
      <c r="E1294" s="46"/>
      <c r="I1294" s="19"/>
      <c r="J1294" s="19"/>
      <c r="K1294" s="19"/>
      <c r="L1294" s="19"/>
      <c r="P1294" s="19"/>
      <c r="Q1294" s="19"/>
      <c r="R1294" s="19"/>
      <c r="S1294" s="19"/>
      <c r="T1294" s="12"/>
    </row>
    <row r="1295" spans="1:20">
      <c r="A1295" s="6"/>
      <c r="B1295" s="12"/>
      <c r="C1295" s="12"/>
      <c r="D1295" s="46"/>
      <c r="E1295" s="46"/>
      <c r="I1295" s="19"/>
      <c r="J1295" s="19"/>
      <c r="K1295" s="19"/>
      <c r="L1295" s="19"/>
      <c r="P1295" s="19"/>
      <c r="Q1295" s="19"/>
      <c r="R1295" s="19"/>
      <c r="S1295" s="19"/>
      <c r="T1295" s="12"/>
    </row>
    <row r="1296" spans="1:20">
      <c r="A1296" s="6"/>
      <c r="B1296" s="12"/>
      <c r="C1296" s="12"/>
      <c r="D1296" s="46"/>
      <c r="E1296" s="46"/>
      <c r="I1296" s="19"/>
      <c r="J1296" s="19"/>
      <c r="K1296" s="19"/>
      <c r="L1296" s="19"/>
      <c r="P1296" s="19"/>
      <c r="Q1296" s="19"/>
      <c r="R1296" s="19"/>
      <c r="S1296" s="19"/>
      <c r="T1296" s="12"/>
    </row>
    <row r="1297" spans="1:20">
      <c r="A1297" s="6"/>
      <c r="B1297" s="12"/>
      <c r="C1297" s="12"/>
      <c r="D1297" s="46"/>
      <c r="E1297" s="46"/>
      <c r="I1297" s="19"/>
      <c r="J1297" s="19"/>
      <c r="K1297" s="19"/>
      <c r="L1297" s="19"/>
      <c r="P1297" s="19"/>
      <c r="Q1297" s="19"/>
      <c r="R1297" s="19"/>
      <c r="S1297" s="19"/>
      <c r="T1297" s="12"/>
    </row>
    <row r="1298" spans="1:20">
      <c r="A1298" s="6"/>
      <c r="B1298" s="12"/>
      <c r="C1298" s="12"/>
      <c r="D1298" s="46"/>
      <c r="E1298" s="46"/>
      <c r="I1298" s="19"/>
      <c r="J1298" s="19"/>
      <c r="K1298" s="19"/>
      <c r="L1298" s="19"/>
      <c r="P1298" s="19"/>
      <c r="Q1298" s="19"/>
      <c r="R1298" s="19"/>
      <c r="S1298" s="19"/>
      <c r="T1298" s="12"/>
    </row>
    <row r="1299" spans="1:20">
      <c r="A1299" s="6"/>
      <c r="B1299" s="12"/>
      <c r="C1299" s="12"/>
      <c r="D1299" s="46"/>
      <c r="E1299" s="46"/>
      <c r="I1299" s="19"/>
      <c r="J1299" s="19"/>
      <c r="K1299" s="19"/>
      <c r="L1299" s="19"/>
      <c r="P1299" s="19"/>
      <c r="Q1299" s="19"/>
      <c r="R1299" s="19"/>
      <c r="S1299" s="19"/>
      <c r="T1299" s="12"/>
    </row>
    <row r="1300" spans="1:20">
      <c r="A1300" s="6"/>
      <c r="B1300" s="12"/>
      <c r="C1300" s="12"/>
      <c r="D1300" s="46"/>
      <c r="E1300" s="46"/>
      <c r="I1300" s="19"/>
      <c r="J1300" s="19"/>
      <c r="K1300" s="19"/>
      <c r="L1300" s="19"/>
      <c r="P1300" s="19"/>
      <c r="Q1300" s="19"/>
      <c r="R1300" s="19"/>
      <c r="S1300" s="19"/>
      <c r="T1300" s="12"/>
    </row>
    <row r="1301" spans="1:20">
      <c r="A1301" s="6"/>
      <c r="B1301" s="12"/>
      <c r="C1301" s="12"/>
      <c r="D1301" s="46"/>
      <c r="E1301" s="46"/>
      <c r="I1301" s="19"/>
      <c r="J1301" s="19"/>
      <c r="K1301" s="19"/>
      <c r="L1301" s="19"/>
      <c r="P1301" s="19"/>
      <c r="Q1301" s="19"/>
      <c r="R1301" s="19"/>
      <c r="S1301" s="19"/>
      <c r="T1301" s="12"/>
    </row>
    <row r="1302" spans="1:20">
      <c r="A1302" s="6"/>
      <c r="B1302" s="12"/>
      <c r="C1302" s="12"/>
      <c r="D1302" s="46"/>
      <c r="E1302" s="46"/>
      <c r="I1302" s="19"/>
      <c r="J1302" s="19"/>
      <c r="K1302" s="19"/>
      <c r="L1302" s="19"/>
      <c r="P1302" s="19"/>
      <c r="Q1302" s="19"/>
      <c r="R1302" s="19"/>
      <c r="S1302" s="19"/>
      <c r="T1302" s="12"/>
    </row>
    <row r="1303" spans="1:20">
      <c r="A1303" s="6"/>
      <c r="B1303" s="12"/>
      <c r="C1303" s="12"/>
      <c r="D1303" s="46"/>
      <c r="E1303" s="46"/>
      <c r="I1303" s="19"/>
      <c r="J1303" s="19"/>
      <c r="K1303" s="19"/>
      <c r="L1303" s="19"/>
      <c r="P1303" s="19"/>
      <c r="Q1303" s="19"/>
      <c r="R1303" s="19"/>
      <c r="S1303" s="19"/>
      <c r="T1303" s="12"/>
    </row>
    <row r="1304" spans="1:20">
      <c r="A1304" s="6"/>
      <c r="B1304" s="12"/>
      <c r="C1304" s="12"/>
      <c r="D1304" s="46"/>
      <c r="E1304" s="46"/>
      <c r="I1304" s="19"/>
      <c r="J1304" s="19"/>
      <c r="K1304" s="19"/>
      <c r="L1304" s="19"/>
      <c r="P1304" s="19"/>
      <c r="Q1304" s="19"/>
      <c r="R1304" s="19"/>
      <c r="S1304" s="19"/>
      <c r="T1304" s="12"/>
    </row>
    <row r="1305" spans="1:20">
      <c r="A1305" s="6"/>
      <c r="B1305" s="12"/>
      <c r="C1305" s="12"/>
      <c r="D1305" s="46"/>
      <c r="E1305" s="46"/>
      <c r="I1305" s="19"/>
      <c r="J1305" s="19"/>
      <c r="K1305" s="19"/>
      <c r="L1305" s="19"/>
      <c r="P1305" s="19"/>
      <c r="Q1305" s="19"/>
      <c r="R1305" s="19"/>
      <c r="S1305" s="19"/>
      <c r="T1305" s="12"/>
    </row>
    <row r="1306" spans="1:20">
      <c r="A1306" s="6"/>
      <c r="B1306" s="12"/>
      <c r="C1306" s="12"/>
      <c r="D1306" s="46"/>
      <c r="E1306" s="46"/>
      <c r="I1306" s="19"/>
      <c r="J1306" s="19"/>
      <c r="K1306" s="19"/>
      <c r="L1306" s="19"/>
      <c r="P1306" s="19"/>
      <c r="Q1306" s="19"/>
      <c r="R1306" s="19"/>
      <c r="S1306" s="19"/>
      <c r="T1306" s="12"/>
    </row>
    <row r="1307" spans="1:20">
      <c r="A1307" s="6"/>
      <c r="B1307" s="12"/>
      <c r="C1307" s="12"/>
      <c r="D1307" s="46"/>
      <c r="E1307" s="46"/>
      <c r="I1307" s="19"/>
      <c r="J1307" s="19"/>
      <c r="K1307" s="19"/>
      <c r="L1307" s="19"/>
      <c r="P1307" s="19"/>
      <c r="Q1307" s="19"/>
      <c r="R1307" s="19"/>
      <c r="S1307" s="19"/>
      <c r="T1307" s="12"/>
    </row>
    <row r="1308" spans="1:20">
      <c r="A1308" s="6"/>
      <c r="B1308" s="12"/>
      <c r="C1308" s="12"/>
      <c r="D1308" s="46"/>
      <c r="E1308" s="46"/>
      <c r="I1308" s="19"/>
      <c r="J1308" s="19"/>
      <c r="K1308" s="19"/>
      <c r="L1308" s="19"/>
      <c r="P1308" s="19"/>
      <c r="Q1308" s="19"/>
      <c r="R1308" s="19"/>
      <c r="S1308" s="19"/>
      <c r="T1308" s="12"/>
    </row>
    <row r="1309" spans="1:20">
      <c r="A1309" s="6"/>
      <c r="B1309" s="12"/>
      <c r="C1309" s="12"/>
      <c r="D1309" s="46"/>
      <c r="E1309" s="46"/>
      <c r="I1309" s="19"/>
      <c r="J1309" s="19"/>
      <c r="K1309" s="19"/>
      <c r="L1309" s="19"/>
      <c r="P1309" s="19"/>
      <c r="Q1309" s="19"/>
      <c r="R1309" s="19"/>
      <c r="S1309" s="19"/>
      <c r="T1309" s="12"/>
    </row>
    <row r="1310" spans="1:20">
      <c r="A1310" s="6"/>
      <c r="B1310" s="12"/>
      <c r="C1310" s="12"/>
      <c r="D1310" s="46"/>
      <c r="E1310" s="46"/>
      <c r="I1310" s="19"/>
      <c r="J1310" s="19"/>
      <c r="K1310" s="19"/>
      <c r="L1310" s="19"/>
      <c r="P1310" s="19"/>
      <c r="Q1310" s="19"/>
      <c r="R1310" s="19"/>
      <c r="S1310" s="19"/>
      <c r="T1310" s="12"/>
    </row>
    <row r="1311" spans="1:20">
      <c r="A1311" s="6"/>
      <c r="B1311" s="12"/>
      <c r="C1311" s="12"/>
      <c r="D1311" s="46"/>
      <c r="E1311" s="46"/>
      <c r="I1311" s="19"/>
      <c r="J1311" s="19"/>
      <c r="K1311" s="19"/>
      <c r="L1311" s="19"/>
      <c r="P1311" s="19"/>
      <c r="Q1311" s="19"/>
      <c r="R1311" s="19"/>
      <c r="S1311" s="19"/>
      <c r="T1311" s="12"/>
    </row>
    <row r="1312" spans="1:20">
      <c r="A1312" s="6"/>
      <c r="B1312" s="12"/>
      <c r="C1312" s="12"/>
      <c r="D1312" s="46"/>
      <c r="E1312" s="46"/>
      <c r="I1312" s="19"/>
      <c r="J1312" s="19"/>
      <c r="K1312" s="19"/>
      <c r="L1312" s="19"/>
      <c r="P1312" s="19"/>
      <c r="Q1312" s="19"/>
      <c r="R1312" s="19"/>
      <c r="S1312" s="19"/>
      <c r="T1312" s="12"/>
    </row>
    <row r="1313" spans="1:20">
      <c r="A1313" s="6"/>
      <c r="B1313" s="12"/>
      <c r="C1313" s="12"/>
      <c r="D1313" s="46"/>
      <c r="E1313" s="46"/>
      <c r="I1313" s="19"/>
      <c r="J1313" s="19"/>
      <c r="K1313" s="19"/>
      <c r="L1313" s="19"/>
      <c r="P1313" s="19"/>
      <c r="Q1313" s="19"/>
      <c r="R1313" s="19"/>
      <c r="S1313" s="19"/>
      <c r="T1313" s="12"/>
    </row>
    <row r="1314" spans="1:20">
      <c r="A1314" s="6"/>
      <c r="B1314" s="12"/>
      <c r="C1314" s="12"/>
      <c r="D1314" s="46"/>
      <c r="E1314" s="46"/>
      <c r="I1314" s="19"/>
      <c r="J1314" s="19"/>
      <c r="K1314" s="19"/>
      <c r="L1314" s="19"/>
      <c r="P1314" s="19"/>
      <c r="Q1314" s="19"/>
      <c r="R1314" s="19"/>
      <c r="S1314" s="19"/>
      <c r="T1314" s="12"/>
    </row>
    <row r="1315" spans="1:20">
      <c r="A1315" s="6"/>
      <c r="B1315" s="12"/>
      <c r="C1315" s="12"/>
      <c r="D1315" s="46"/>
      <c r="E1315" s="46"/>
      <c r="I1315" s="19"/>
      <c r="J1315" s="19"/>
      <c r="K1315" s="19"/>
      <c r="L1315" s="19"/>
      <c r="P1315" s="19"/>
      <c r="Q1315" s="19"/>
      <c r="R1315" s="19"/>
      <c r="S1315" s="19"/>
      <c r="T1315" s="12"/>
    </row>
    <row r="1316" spans="1:20">
      <c r="A1316" s="6"/>
      <c r="B1316" s="12"/>
      <c r="C1316" s="12"/>
      <c r="D1316" s="46"/>
      <c r="E1316" s="46"/>
      <c r="I1316" s="19"/>
      <c r="J1316" s="19"/>
      <c r="K1316" s="19"/>
      <c r="L1316" s="19"/>
      <c r="P1316" s="19"/>
      <c r="Q1316" s="19"/>
      <c r="R1316" s="19"/>
      <c r="S1316" s="19"/>
      <c r="T1316" s="12"/>
    </row>
    <row r="1317" spans="1:20">
      <c r="A1317" s="6"/>
      <c r="B1317" s="12"/>
      <c r="C1317" s="12"/>
      <c r="D1317" s="46"/>
      <c r="E1317" s="46"/>
      <c r="I1317" s="19"/>
      <c r="J1317" s="19"/>
      <c r="K1317" s="19"/>
      <c r="L1317" s="19"/>
      <c r="P1317" s="19"/>
      <c r="Q1317" s="19"/>
      <c r="R1317" s="19"/>
      <c r="S1317" s="19"/>
      <c r="T1317" s="12"/>
    </row>
    <row r="1318" spans="1:20">
      <c r="A1318" s="6"/>
      <c r="B1318" s="12"/>
      <c r="C1318" s="12"/>
      <c r="D1318" s="46"/>
      <c r="E1318" s="46"/>
      <c r="I1318" s="19"/>
      <c r="J1318" s="19"/>
      <c r="K1318" s="19"/>
      <c r="L1318" s="19"/>
      <c r="P1318" s="19"/>
      <c r="Q1318" s="19"/>
      <c r="R1318" s="19"/>
      <c r="S1318" s="19"/>
      <c r="T1318" s="12"/>
    </row>
    <row r="1319" spans="1:20">
      <c r="A1319" s="6"/>
      <c r="B1319" s="12"/>
      <c r="C1319" s="12"/>
      <c r="D1319" s="46"/>
      <c r="E1319" s="46"/>
      <c r="I1319" s="19"/>
      <c r="J1319" s="19"/>
      <c r="K1319" s="19"/>
      <c r="L1319" s="19"/>
      <c r="P1319" s="19"/>
      <c r="Q1319" s="19"/>
      <c r="R1319" s="19"/>
      <c r="S1319" s="19"/>
      <c r="T1319" s="12"/>
    </row>
    <row r="1320" spans="1:20">
      <c r="A1320" s="6"/>
      <c r="B1320" s="12"/>
      <c r="C1320" s="12"/>
      <c r="D1320" s="46"/>
      <c r="E1320" s="46"/>
      <c r="I1320" s="19"/>
      <c r="J1320" s="19"/>
      <c r="K1320" s="19"/>
      <c r="L1320" s="19"/>
      <c r="P1320" s="19"/>
      <c r="Q1320" s="19"/>
      <c r="R1320" s="19"/>
      <c r="S1320" s="19"/>
      <c r="T1320" s="12"/>
    </row>
    <row r="1321" spans="1:20">
      <c r="A1321" s="6"/>
      <c r="B1321" s="12"/>
      <c r="C1321" s="12"/>
      <c r="D1321" s="46"/>
      <c r="E1321" s="46"/>
      <c r="I1321" s="19"/>
      <c r="J1321" s="19"/>
      <c r="K1321" s="19"/>
      <c r="L1321" s="19"/>
      <c r="P1321" s="19"/>
      <c r="Q1321" s="19"/>
      <c r="R1321" s="19"/>
      <c r="S1321" s="19"/>
      <c r="T1321" s="12"/>
    </row>
    <row r="1322" spans="1:20">
      <c r="A1322" s="6"/>
      <c r="B1322" s="12"/>
      <c r="C1322" s="12"/>
      <c r="D1322" s="46"/>
      <c r="E1322" s="46"/>
      <c r="I1322" s="19"/>
      <c r="J1322" s="19"/>
      <c r="K1322" s="19"/>
      <c r="L1322" s="19"/>
      <c r="P1322" s="19"/>
      <c r="Q1322" s="19"/>
      <c r="R1322" s="19"/>
      <c r="S1322" s="19"/>
      <c r="T1322" s="12"/>
    </row>
    <row r="1323" spans="1:20">
      <c r="A1323" s="6"/>
      <c r="B1323" s="12"/>
      <c r="C1323" s="12"/>
      <c r="D1323" s="46"/>
      <c r="E1323" s="46"/>
      <c r="I1323" s="19"/>
      <c r="J1323" s="19"/>
      <c r="K1323" s="19"/>
      <c r="L1323" s="19"/>
      <c r="P1323" s="19"/>
      <c r="Q1323" s="19"/>
      <c r="R1323" s="19"/>
      <c r="S1323" s="19"/>
      <c r="T1323" s="12"/>
    </row>
    <row r="1324" spans="1:20">
      <c r="A1324" s="6"/>
      <c r="B1324" s="12"/>
      <c r="C1324" s="12"/>
      <c r="D1324" s="46"/>
      <c r="E1324" s="46"/>
      <c r="I1324" s="19"/>
      <c r="J1324" s="19"/>
      <c r="K1324" s="19"/>
      <c r="L1324" s="19"/>
      <c r="P1324" s="19"/>
      <c r="Q1324" s="19"/>
      <c r="R1324" s="19"/>
      <c r="S1324" s="19"/>
      <c r="T1324" s="12"/>
    </row>
    <row r="1325" spans="1:20">
      <c r="A1325" s="6"/>
      <c r="B1325" s="12"/>
      <c r="C1325" s="12"/>
      <c r="D1325" s="46"/>
      <c r="E1325" s="46"/>
      <c r="I1325" s="19"/>
      <c r="J1325" s="19"/>
      <c r="K1325" s="19"/>
      <c r="L1325" s="19"/>
      <c r="P1325" s="19"/>
      <c r="Q1325" s="19"/>
      <c r="R1325" s="19"/>
      <c r="S1325" s="19"/>
      <c r="T1325" s="12"/>
    </row>
    <row r="1326" spans="1:20">
      <c r="A1326" s="6"/>
      <c r="B1326" s="12"/>
      <c r="C1326" s="12"/>
      <c r="D1326" s="46"/>
      <c r="E1326" s="46"/>
      <c r="I1326" s="19"/>
      <c r="J1326" s="19"/>
      <c r="K1326" s="19"/>
      <c r="L1326" s="19"/>
      <c r="P1326" s="19"/>
      <c r="Q1326" s="19"/>
      <c r="R1326" s="19"/>
      <c r="S1326" s="19"/>
      <c r="T1326" s="12"/>
    </row>
    <row r="1327" spans="1:20">
      <c r="A1327" s="6"/>
      <c r="B1327" s="12"/>
      <c r="C1327" s="12"/>
      <c r="D1327" s="46"/>
      <c r="E1327" s="46"/>
      <c r="I1327" s="19"/>
      <c r="J1327" s="19"/>
      <c r="K1327" s="19"/>
      <c r="L1327" s="19"/>
      <c r="P1327" s="19"/>
      <c r="Q1327" s="19"/>
      <c r="R1327" s="19"/>
      <c r="S1327" s="19"/>
      <c r="T1327" s="12"/>
    </row>
    <row r="1328" spans="1:20">
      <c r="A1328" s="6"/>
      <c r="B1328" s="12"/>
      <c r="C1328" s="12"/>
      <c r="D1328" s="46"/>
      <c r="E1328" s="46"/>
      <c r="I1328" s="19"/>
      <c r="J1328" s="19"/>
      <c r="K1328" s="19"/>
      <c r="L1328" s="19"/>
      <c r="P1328" s="19"/>
      <c r="Q1328" s="19"/>
      <c r="R1328" s="19"/>
      <c r="S1328" s="19"/>
      <c r="T1328" s="12"/>
    </row>
    <row r="1329" spans="1:20">
      <c r="A1329" s="6"/>
      <c r="B1329" s="12"/>
      <c r="C1329" s="12"/>
      <c r="D1329" s="46"/>
      <c r="E1329" s="46"/>
      <c r="I1329" s="19"/>
      <c r="J1329" s="19"/>
      <c r="K1329" s="19"/>
      <c r="L1329" s="19"/>
      <c r="P1329" s="19"/>
      <c r="Q1329" s="19"/>
      <c r="R1329" s="19"/>
      <c r="S1329" s="19"/>
      <c r="T1329" s="12"/>
    </row>
    <row r="1330" spans="1:20">
      <c r="A1330" s="6"/>
      <c r="B1330" s="12"/>
      <c r="C1330" s="12"/>
      <c r="D1330" s="46"/>
      <c r="E1330" s="46"/>
      <c r="I1330" s="19"/>
      <c r="J1330" s="19"/>
      <c r="K1330" s="19"/>
      <c r="L1330" s="19"/>
      <c r="P1330" s="19"/>
      <c r="Q1330" s="19"/>
      <c r="R1330" s="19"/>
      <c r="S1330" s="19"/>
      <c r="T1330" s="12"/>
    </row>
    <row r="1331" spans="1:20">
      <c r="A1331" s="6"/>
      <c r="B1331" s="12"/>
      <c r="C1331" s="12"/>
      <c r="D1331" s="46"/>
      <c r="E1331" s="46"/>
      <c r="I1331" s="19"/>
      <c r="J1331" s="19"/>
      <c r="K1331" s="19"/>
      <c r="L1331" s="19"/>
      <c r="P1331" s="19"/>
      <c r="Q1331" s="19"/>
      <c r="R1331" s="19"/>
      <c r="S1331" s="19"/>
      <c r="T1331" s="12"/>
    </row>
    <row r="1332" spans="1:20">
      <c r="A1332" s="6"/>
      <c r="B1332" s="12"/>
      <c r="C1332" s="12"/>
      <c r="D1332" s="46"/>
      <c r="E1332" s="46"/>
      <c r="I1332" s="19"/>
      <c r="J1332" s="19"/>
      <c r="K1332" s="19"/>
      <c r="L1332" s="19"/>
      <c r="P1332" s="19"/>
      <c r="Q1332" s="19"/>
      <c r="R1332" s="19"/>
      <c r="S1332" s="19"/>
      <c r="T1332" s="12"/>
    </row>
    <row r="1333" spans="1:20">
      <c r="A1333" s="6"/>
      <c r="B1333" s="12"/>
      <c r="C1333" s="12"/>
      <c r="D1333" s="46"/>
      <c r="E1333" s="46"/>
      <c r="I1333" s="19"/>
      <c r="J1333" s="19"/>
      <c r="K1333" s="19"/>
      <c r="L1333" s="19"/>
      <c r="P1333" s="19"/>
      <c r="Q1333" s="19"/>
      <c r="R1333" s="19"/>
      <c r="S1333" s="19"/>
      <c r="T1333" s="12"/>
    </row>
    <row r="1334" spans="1:20">
      <c r="A1334" s="6"/>
      <c r="B1334" s="12"/>
      <c r="C1334" s="12"/>
      <c r="D1334" s="46"/>
      <c r="E1334" s="46"/>
      <c r="I1334" s="19"/>
      <c r="J1334" s="19"/>
      <c r="K1334" s="19"/>
      <c r="L1334" s="19"/>
      <c r="P1334" s="19"/>
      <c r="Q1334" s="19"/>
      <c r="R1334" s="19"/>
      <c r="S1334" s="19"/>
      <c r="T1334" s="12"/>
    </row>
    <row r="1335" spans="1:20">
      <c r="A1335" s="6"/>
      <c r="B1335" s="12"/>
      <c r="C1335" s="12"/>
      <c r="D1335" s="46"/>
      <c r="E1335" s="46"/>
      <c r="I1335" s="19"/>
      <c r="J1335" s="19"/>
      <c r="K1335" s="19"/>
      <c r="L1335" s="19"/>
      <c r="P1335" s="19"/>
      <c r="Q1335" s="19"/>
      <c r="R1335" s="19"/>
      <c r="S1335" s="19"/>
      <c r="T1335" s="12"/>
    </row>
    <row r="1336" spans="1:20">
      <c r="A1336" s="6"/>
      <c r="B1336" s="12"/>
      <c r="C1336" s="12"/>
      <c r="D1336" s="46"/>
      <c r="E1336" s="46"/>
      <c r="I1336" s="19"/>
      <c r="J1336" s="19"/>
      <c r="K1336" s="19"/>
      <c r="L1336" s="19"/>
      <c r="P1336" s="19"/>
      <c r="Q1336" s="19"/>
      <c r="R1336" s="19"/>
      <c r="S1336" s="19"/>
      <c r="T1336" s="12"/>
    </row>
    <row r="1337" spans="1:20">
      <c r="A1337" s="6"/>
      <c r="B1337" s="12"/>
      <c r="C1337" s="12"/>
      <c r="D1337" s="46"/>
      <c r="E1337" s="46"/>
      <c r="I1337" s="19"/>
      <c r="J1337" s="19"/>
      <c r="K1337" s="19"/>
      <c r="L1337" s="19"/>
      <c r="P1337" s="19"/>
      <c r="Q1337" s="19"/>
      <c r="R1337" s="19"/>
      <c r="S1337" s="19"/>
      <c r="T1337" s="12"/>
    </row>
    <row r="1338" spans="1:20">
      <c r="A1338" s="6"/>
      <c r="B1338" s="12"/>
      <c r="C1338" s="12"/>
      <c r="D1338" s="46"/>
      <c r="E1338" s="46"/>
      <c r="I1338" s="19"/>
      <c r="J1338" s="19"/>
      <c r="K1338" s="19"/>
      <c r="L1338" s="19"/>
      <c r="P1338" s="19"/>
      <c r="Q1338" s="19"/>
      <c r="R1338" s="19"/>
      <c r="S1338" s="19"/>
      <c r="T1338" s="12"/>
    </row>
    <row r="1339" spans="1:20">
      <c r="A1339" s="6"/>
      <c r="B1339" s="12"/>
      <c r="C1339" s="12"/>
      <c r="D1339" s="46"/>
      <c r="E1339" s="46"/>
      <c r="I1339" s="19"/>
      <c r="J1339" s="19"/>
      <c r="K1339" s="19"/>
      <c r="L1339" s="19"/>
      <c r="P1339" s="19"/>
      <c r="Q1339" s="19"/>
      <c r="R1339" s="19"/>
      <c r="S1339" s="19"/>
      <c r="T1339" s="12"/>
    </row>
    <row r="1340" spans="1:20">
      <c r="A1340" s="6"/>
      <c r="B1340" s="12"/>
      <c r="C1340" s="12"/>
      <c r="D1340" s="46"/>
      <c r="E1340" s="46"/>
      <c r="I1340" s="19"/>
      <c r="J1340" s="19"/>
      <c r="K1340" s="19"/>
      <c r="L1340" s="19"/>
      <c r="P1340" s="19"/>
      <c r="Q1340" s="19"/>
      <c r="R1340" s="19"/>
      <c r="S1340" s="19"/>
      <c r="T1340" s="12"/>
    </row>
    <row r="1341" spans="1:20">
      <c r="A1341" s="6"/>
      <c r="B1341" s="12"/>
      <c r="C1341" s="12"/>
      <c r="D1341" s="46"/>
      <c r="E1341" s="46"/>
      <c r="I1341" s="19"/>
      <c r="J1341" s="19"/>
      <c r="K1341" s="19"/>
      <c r="L1341" s="19"/>
      <c r="P1341" s="19"/>
      <c r="Q1341" s="19"/>
      <c r="R1341" s="19"/>
      <c r="S1341" s="19"/>
      <c r="T1341" s="12"/>
    </row>
    <row r="1342" spans="1:20">
      <c r="A1342" s="6"/>
      <c r="B1342" s="12"/>
      <c r="C1342" s="12"/>
      <c r="D1342" s="46"/>
      <c r="E1342" s="46"/>
      <c r="I1342" s="19"/>
      <c r="J1342" s="19"/>
      <c r="K1342" s="19"/>
      <c r="L1342" s="19"/>
      <c r="P1342" s="19"/>
      <c r="Q1342" s="19"/>
      <c r="R1342" s="19"/>
      <c r="S1342" s="19"/>
      <c r="T1342" s="12"/>
    </row>
    <row r="1343" spans="1:20">
      <c r="A1343" s="6"/>
      <c r="B1343" s="12"/>
      <c r="C1343" s="12"/>
      <c r="D1343" s="46"/>
      <c r="E1343" s="46"/>
      <c r="I1343" s="19"/>
      <c r="J1343" s="19"/>
      <c r="K1343" s="19"/>
      <c r="L1343" s="19"/>
      <c r="P1343" s="19"/>
      <c r="Q1343" s="19"/>
      <c r="R1343" s="19"/>
      <c r="S1343" s="19"/>
      <c r="T1343" s="12"/>
    </row>
    <row r="1344" spans="1:20">
      <c r="A1344" s="6"/>
      <c r="B1344" s="12"/>
      <c r="C1344" s="12"/>
      <c r="D1344" s="46"/>
      <c r="E1344" s="46"/>
      <c r="I1344" s="19"/>
      <c r="J1344" s="19"/>
      <c r="K1344" s="19"/>
      <c r="L1344" s="19"/>
      <c r="P1344" s="19"/>
      <c r="Q1344" s="19"/>
      <c r="R1344" s="19"/>
      <c r="S1344" s="19"/>
      <c r="T1344" s="12"/>
    </row>
    <row r="1345" spans="1:20">
      <c r="A1345" s="6"/>
      <c r="B1345" s="12"/>
      <c r="C1345" s="12"/>
      <c r="D1345" s="46"/>
      <c r="E1345" s="46"/>
      <c r="I1345" s="19"/>
      <c r="J1345" s="19"/>
      <c r="K1345" s="19"/>
      <c r="L1345" s="19"/>
      <c r="P1345" s="19"/>
      <c r="Q1345" s="19"/>
      <c r="R1345" s="19"/>
      <c r="S1345" s="19"/>
      <c r="T1345" s="12"/>
    </row>
    <row r="1346" spans="1:20">
      <c r="A1346" s="6"/>
      <c r="B1346" s="12"/>
      <c r="C1346" s="12"/>
      <c r="D1346" s="46"/>
      <c r="E1346" s="46"/>
      <c r="I1346" s="19"/>
      <c r="J1346" s="19"/>
      <c r="K1346" s="19"/>
      <c r="L1346" s="19"/>
      <c r="P1346" s="19"/>
      <c r="Q1346" s="19"/>
      <c r="R1346" s="19"/>
      <c r="S1346" s="19"/>
      <c r="T1346" s="12"/>
    </row>
    <row r="1347" spans="1:20">
      <c r="A1347" s="6"/>
      <c r="B1347" s="12"/>
      <c r="C1347" s="12"/>
      <c r="D1347" s="46"/>
      <c r="E1347" s="46"/>
      <c r="I1347" s="19"/>
      <c r="J1347" s="19"/>
      <c r="K1347" s="19"/>
      <c r="L1347" s="19"/>
      <c r="P1347" s="19"/>
      <c r="Q1347" s="19"/>
      <c r="R1347" s="19"/>
      <c r="S1347" s="19"/>
      <c r="T1347" s="12"/>
    </row>
    <row r="1348" spans="1:20">
      <c r="A1348" s="6"/>
      <c r="B1348" s="12"/>
      <c r="C1348" s="12"/>
      <c r="D1348" s="46"/>
      <c r="E1348" s="46"/>
      <c r="I1348" s="19"/>
      <c r="J1348" s="19"/>
      <c r="K1348" s="19"/>
      <c r="L1348" s="19"/>
      <c r="P1348" s="19"/>
      <c r="Q1348" s="19"/>
      <c r="R1348" s="19"/>
      <c r="S1348" s="19"/>
      <c r="T1348" s="12"/>
    </row>
    <row r="1349" spans="1:20">
      <c r="A1349" s="6"/>
      <c r="B1349" s="12"/>
      <c r="C1349" s="12"/>
      <c r="D1349" s="46"/>
      <c r="E1349" s="46"/>
      <c r="I1349" s="19"/>
      <c r="J1349" s="19"/>
      <c r="K1349" s="19"/>
      <c r="L1349" s="19"/>
      <c r="P1349" s="19"/>
      <c r="Q1349" s="19"/>
      <c r="R1349" s="19"/>
      <c r="S1349" s="19"/>
      <c r="T1349" s="12"/>
    </row>
    <row r="1350" spans="1:20">
      <c r="A1350" s="6"/>
      <c r="B1350" s="12"/>
      <c r="C1350" s="12"/>
      <c r="D1350" s="46"/>
      <c r="E1350" s="46"/>
      <c r="I1350" s="19"/>
      <c r="J1350" s="19"/>
      <c r="K1350" s="19"/>
      <c r="L1350" s="19"/>
      <c r="P1350" s="19"/>
      <c r="Q1350" s="19"/>
      <c r="R1350" s="19"/>
      <c r="S1350" s="19"/>
      <c r="T1350" s="12"/>
    </row>
    <row r="1351" spans="1:20">
      <c r="A1351" s="6"/>
      <c r="B1351" s="12"/>
      <c r="C1351" s="12"/>
      <c r="D1351" s="46"/>
      <c r="E1351" s="46"/>
      <c r="I1351" s="19"/>
      <c r="J1351" s="19"/>
      <c r="K1351" s="19"/>
      <c r="L1351" s="19"/>
      <c r="P1351" s="19"/>
      <c r="Q1351" s="19"/>
      <c r="R1351" s="19"/>
      <c r="S1351" s="19"/>
      <c r="T1351" s="12"/>
    </row>
    <row r="1352" spans="1:20">
      <c r="A1352" s="6"/>
      <c r="B1352" s="12"/>
      <c r="C1352" s="12"/>
      <c r="D1352" s="46"/>
      <c r="E1352" s="46"/>
      <c r="I1352" s="19"/>
      <c r="J1352" s="19"/>
      <c r="K1352" s="19"/>
      <c r="L1352" s="19"/>
      <c r="P1352" s="19"/>
      <c r="Q1352" s="19"/>
      <c r="R1352" s="19"/>
      <c r="S1352" s="19"/>
      <c r="T1352" s="12"/>
    </row>
    <row r="1353" spans="1:20">
      <c r="A1353" s="6"/>
      <c r="B1353" s="12"/>
      <c r="C1353" s="12"/>
      <c r="D1353" s="46"/>
      <c r="E1353" s="46"/>
      <c r="I1353" s="19"/>
      <c r="J1353" s="19"/>
      <c r="K1353" s="19"/>
      <c r="L1353" s="19"/>
      <c r="P1353" s="19"/>
      <c r="Q1353" s="19"/>
      <c r="R1353" s="19"/>
      <c r="S1353" s="19"/>
      <c r="T1353" s="12"/>
    </row>
    <row r="1354" spans="1:20">
      <c r="A1354" s="6"/>
      <c r="B1354" s="12"/>
      <c r="C1354" s="12"/>
      <c r="D1354" s="46"/>
      <c r="E1354" s="46"/>
      <c r="I1354" s="19"/>
      <c r="J1354" s="19"/>
      <c r="K1354" s="19"/>
      <c r="L1354" s="19"/>
      <c r="P1354" s="19"/>
      <c r="Q1354" s="19"/>
      <c r="R1354" s="19"/>
      <c r="S1354" s="19"/>
      <c r="T1354" s="12"/>
    </row>
    <row r="1355" spans="1:20">
      <c r="A1355" s="6"/>
      <c r="B1355" s="12"/>
      <c r="C1355" s="12"/>
      <c r="D1355" s="46"/>
      <c r="E1355" s="46"/>
      <c r="I1355" s="19"/>
      <c r="J1355" s="19"/>
      <c r="K1355" s="19"/>
      <c r="L1355" s="19"/>
      <c r="P1355" s="19"/>
      <c r="Q1355" s="19"/>
      <c r="R1355" s="19"/>
      <c r="S1355" s="19"/>
      <c r="T1355" s="12"/>
    </row>
    <row r="1356" spans="1:20">
      <c r="A1356" s="6"/>
      <c r="B1356" s="12"/>
      <c r="C1356" s="12"/>
      <c r="D1356" s="46"/>
      <c r="E1356" s="46"/>
      <c r="I1356" s="19"/>
      <c r="J1356" s="19"/>
      <c r="K1356" s="19"/>
      <c r="L1356" s="19"/>
      <c r="P1356" s="19"/>
      <c r="Q1356" s="19"/>
      <c r="R1356" s="19"/>
      <c r="S1356" s="19"/>
      <c r="T1356" s="12"/>
    </row>
    <row r="1357" spans="1:20">
      <c r="A1357" s="6"/>
      <c r="B1357" s="12"/>
      <c r="C1357" s="12"/>
      <c r="D1357" s="46"/>
      <c r="E1357" s="46"/>
      <c r="I1357" s="19"/>
      <c r="J1357" s="19"/>
      <c r="K1357" s="19"/>
      <c r="L1357" s="19"/>
      <c r="P1357" s="19"/>
      <c r="Q1357" s="19"/>
      <c r="R1357" s="19"/>
      <c r="S1357" s="19"/>
      <c r="T1357" s="12"/>
    </row>
    <row r="1358" spans="1:20">
      <c r="A1358" s="6"/>
      <c r="B1358" s="12"/>
      <c r="C1358" s="12"/>
      <c r="D1358" s="46"/>
      <c r="E1358" s="46"/>
      <c r="I1358" s="19"/>
      <c r="J1358" s="19"/>
      <c r="K1358" s="19"/>
      <c r="L1358" s="19"/>
      <c r="P1358" s="19"/>
      <c r="Q1358" s="19"/>
      <c r="R1358" s="19"/>
      <c r="S1358" s="19"/>
      <c r="T1358" s="12"/>
    </row>
    <row r="1359" spans="1:20">
      <c r="A1359" s="6"/>
      <c r="B1359" s="12"/>
      <c r="C1359" s="12"/>
      <c r="D1359" s="46"/>
      <c r="E1359" s="46"/>
      <c r="I1359" s="19"/>
      <c r="J1359" s="19"/>
      <c r="K1359" s="19"/>
      <c r="L1359" s="19"/>
      <c r="P1359" s="19"/>
      <c r="Q1359" s="19"/>
      <c r="R1359" s="19"/>
      <c r="S1359" s="19"/>
      <c r="T1359" s="12"/>
    </row>
    <row r="1360" spans="1:20">
      <c r="A1360" s="6"/>
      <c r="B1360" s="12"/>
      <c r="C1360" s="12"/>
      <c r="D1360" s="46"/>
      <c r="E1360" s="46"/>
      <c r="I1360" s="19"/>
      <c r="J1360" s="19"/>
      <c r="K1360" s="19"/>
      <c r="L1360" s="19"/>
      <c r="P1360" s="19"/>
      <c r="Q1360" s="19"/>
      <c r="R1360" s="19"/>
      <c r="S1360" s="19"/>
      <c r="T1360" s="12"/>
    </row>
    <row r="1361" spans="1:20">
      <c r="A1361" s="6"/>
      <c r="B1361" s="12"/>
      <c r="C1361" s="12"/>
      <c r="D1361" s="46"/>
      <c r="E1361" s="46"/>
      <c r="I1361" s="19"/>
      <c r="J1361" s="19"/>
      <c r="K1361" s="19"/>
      <c r="L1361" s="19"/>
      <c r="P1361" s="19"/>
      <c r="Q1361" s="19"/>
      <c r="R1361" s="19"/>
      <c r="S1361" s="19"/>
      <c r="T1361" s="12"/>
    </row>
    <row r="1362" spans="1:20">
      <c r="A1362" s="6"/>
      <c r="B1362" s="12"/>
      <c r="C1362" s="12"/>
      <c r="D1362" s="46"/>
      <c r="E1362" s="46"/>
      <c r="I1362" s="19"/>
      <c r="J1362" s="19"/>
      <c r="K1362" s="19"/>
      <c r="L1362" s="19"/>
      <c r="P1362" s="19"/>
      <c r="Q1362" s="19"/>
      <c r="R1362" s="19"/>
      <c r="S1362" s="19"/>
      <c r="T1362" s="12"/>
    </row>
    <row r="1363" spans="1:20">
      <c r="A1363" s="6"/>
      <c r="B1363" s="12"/>
      <c r="C1363" s="12"/>
      <c r="D1363" s="46"/>
      <c r="E1363" s="46"/>
      <c r="I1363" s="19"/>
      <c r="J1363" s="19"/>
      <c r="K1363" s="19"/>
      <c r="L1363" s="19"/>
      <c r="P1363" s="19"/>
      <c r="Q1363" s="19"/>
      <c r="R1363" s="19"/>
      <c r="S1363" s="19"/>
      <c r="T1363" s="12"/>
    </row>
    <row r="1364" spans="1:20">
      <c r="A1364" s="6"/>
      <c r="B1364" s="12"/>
      <c r="C1364" s="12"/>
      <c r="D1364" s="46"/>
      <c r="E1364" s="46"/>
      <c r="I1364" s="19"/>
      <c r="J1364" s="19"/>
      <c r="K1364" s="19"/>
      <c r="L1364" s="19"/>
      <c r="P1364" s="19"/>
      <c r="Q1364" s="19"/>
      <c r="R1364" s="19"/>
      <c r="S1364" s="19"/>
      <c r="T1364" s="12"/>
    </row>
    <row r="1365" spans="1:20">
      <c r="A1365" s="6"/>
      <c r="B1365" s="12"/>
      <c r="C1365" s="12"/>
      <c r="D1365" s="46"/>
      <c r="E1365" s="46"/>
      <c r="I1365" s="19"/>
      <c r="J1365" s="19"/>
      <c r="K1365" s="19"/>
      <c r="L1365" s="19"/>
      <c r="P1365" s="19"/>
      <c r="Q1365" s="19"/>
      <c r="R1365" s="19"/>
      <c r="S1365" s="19"/>
      <c r="T1365" s="12"/>
    </row>
    <row r="1366" spans="1:20">
      <c r="A1366" s="6"/>
      <c r="B1366" s="12"/>
      <c r="C1366" s="12"/>
      <c r="D1366" s="46"/>
      <c r="E1366" s="46"/>
      <c r="I1366" s="19"/>
      <c r="J1366" s="19"/>
      <c r="K1366" s="19"/>
      <c r="L1366" s="19"/>
      <c r="P1366" s="19"/>
      <c r="Q1366" s="19"/>
      <c r="R1366" s="19"/>
      <c r="S1366" s="19"/>
      <c r="T1366" s="12"/>
    </row>
    <row r="1367" spans="1:20">
      <c r="A1367" s="6"/>
      <c r="B1367" s="12"/>
      <c r="C1367" s="12"/>
      <c r="D1367" s="46"/>
      <c r="E1367" s="46"/>
      <c r="I1367" s="19"/>
      <c r="J1367" s="19"/>
      <c r="K1367" s="19"/>
      <c r="L1367" s="19"/>
      <c r="P1367" s="19"/>
      <c r="Q1367" s="19"/>
      <c r="R1367" s="19"/>
      <c r="S1367" s="19"/>
      <c r="T1367" s="12"/>
    </row>
    <row r="1368" spans="1:20">
      <c r="A1368" s="6"/>
      <c r="B1368" s="12"/>
      <c r="C1368" s="12"/>
      <c r="D1368" s="46"/>
      <c r="E1368" s="46"/>
      <c r="I1368" s="19"/>
      <c r="J1368" s="19"/>
      <c r="K1368" s="19"/>
      <c r="L1368" s="19"/>
      <c r="P1368" s="19"/>
      <c r="Q1368" s="19"/>
      <c r="R1368" s="19"/>
      <c r="S1368" s="19"/>
      <c r="T1368" s="12"/>
    </row>
    <row r="1369" spans="1:20">
      <c r="A1369" s="6"/>
      <c r="B1369" s="12"/>
      <c r="C1369" s="12"/>
      <c r="D1369" s="46"/>
      <c r="E1369" s="46"/>
      <c r="I1369" s="19"/>
      <c r="J1369" s="19"/>
      <c r="K1369" s="19"/>
      <c r="L1369" s="19"/>
      <c r="P1369" s="19"/>
      <c r="Q1369" s="19"/>
      <c r="R1369" s="19"/>
      <c r="S1369" s="19"/>
      <c r="T1369" s="12"/>
    </row>
    <row r="1370" spans="1:20">
      <c r="A1370" s="6"/>
      <c r="B1370" s="12"/>
      <c r="C1370" s="12"/>
      <c r="D1370" s="46"/>
      <c r="E1370" s="46"/>
      <c r="I1370" s="19"/>
      <c r="J1370" s="19"/>
      <c r="K1370" s="19"/>
      <c r="L1370" s="19"/>
      <c r="P1370" s="19"/>
      <c r="Q1370" s="19"/>
      <c r="R1370" s="19"/>
      <c r="S1370" s="19"/>
      <c r="T1370" s="12"/>
    </row>
    <row r="1371" spans="1:20">
      <c r="A1371" s="6"/>
      <c r="B1371" s="12"/>
      <c r="C1371" s="12"/>
      <c r="D1371" s="46"/>
      <c r="E1371" s="46"/>
      <c r="I1371" s="19"/>
      <c r="J1371" s="19"/>
      <c r="K1371" s="19"/>
      <c r="L1371" s="19"/>
      <c r="P1371" s="19"/>
      <c r="Q1371" s="19"/>
      <c r="R1371" s="19"/>
      <c r="S1371" s="19"/>
      <c r="T1371" s="12"/>
    </row>
    <row r="1372" spans="1:20">
      <c r="A1372" s="6"/>
      <c r="B1372" s="12"/>
      <c r="C1372" s="12"/>
      <c r="D1372" s="46"/>
      <c r="E1372" s="46"/>
      <c r="I1372" s="19"/>
      <c r="J1372" s="19"/>
      <c r="K1372" s="19"/>
      <c r="L1372" s="19"/>
      <c r="P1372" s="19"/>
      <c r="Q1372" s="19"/>
      <c r="R1372" s="19"/>
      <c r="S1372" s="19"/>
      <c r="T1372" s="12"/>
    </row>
    <row r="1373" spans="1:20">
      <c r="A1373" s="6"/>
      <c r="B1373" s="12"/>
      <c r="C1373" s="12"/>
      <c r="D1373" s="46"/>
      <c r="E1373" s="46"/>
      <c r="I1373" s="19"/>
      <c r="J1373" s="19"/>
      <c r="K1373" s="19"/>
      <c r="L1373" s="19"/>
      <c r="P1373" s="19"/>
      <c r="Q1373" s="19"/>
      <c r="R1373" s="19"/>
      <c r="S1373" s="19"/>
      <c r="T1373" s="12"/>
    </row>
    <row r="1374" spans="1:20">
      <c r="A1374" s="6"/>
      <c r="B1374" s="12"/>
      <c r="C1374" s="12"/>
      <c r="D1374" s="46"/>
      <c r="E1374" s="46"/>
      <c r="I1374" s="19"/>
      <c r="J1374" s="19"/>
      <c r="K1374" s="19"/>
      <c r="L1374" s="19"/>
      <c r="P1374" s="19"/>
      <c r="Q1374" s="19"/>
      <c r="R1374" s="19"/>
      <c r="S1374" s="19"/>
      <c r="T1374" s="12"/>
    </row>
    <row r="1375" spans="1:20">
      <c r="A1375" s="6"/>
      <c r="B1375" s="12"/>
      <c r="C1375" s="12"/>
      <c r="D1375" s="46"/>
      <c r="E1375" s="46"/>
      <c r="I1375" s="19"/>
      <c r="J1375" s="19"/>
      <c r="K1375" s="19"/>
      <c r="L1375" s="19"/>
      <c r="P1375" s="19"/>
      <c r="Q1375" s="19"/>
      <c r="R1375" s="19"/>
      <c r="S1375" s="19"/>
      <c r="T1375" s="12"/>
    </row>
    <row r="1376" spans="1:20">
      <c r="A1376" s="6"/>
      <c r="B1376" s="12"/>
      <c r="C1376" s="12"/>
      <c r="D1376" s="46"/>
      <c r="E1376" s="46"/>
      <c r="I1376" s="19"/>
      <c r="J1376" s="19"/>
      <c r="K1376" s="19"/>
      <c r="L1376" s="19"/>
      <c r="P1376" s="19"/>
      <c r="Q1376" s="19"/>
      <c r="R1376" s="19"/>
      <c r="S1376" s="19"/>
      <c r="T1376" s="12"/>
    </row>
    <row r="1377" spans="1:20">
      <c r="A1377" s="6"/>
      <c r="B1377" s="12"/>
      <c r="C1377" s="12"/>
      <c r="D1377" s="46"/>
      <c r="E1377" s="46"/>
      <c r="I1377" s="19"/>
      <c r="J1377" s="19"/>
      <c r="K1377" s="19"/>
      <c r="L1377" s="19"/>
      <c r="P1377" s="19"/>
      <c r="Q1377" s="19"/>
      <c r="R1377" s="19"/>
      <c r="S1377" s="19"/>
      <c r="T1377" s="12"/>
    </row>
    <row r="1378" spans="1:20">
      <c r="A1378" s="6"/>
      <c r="B1378" s="12"/>
      <c r="C1378" s="12"/>
      <c r="D1378" s="46"/>
      <c r="E1378" s="46"/>
      <c r="I1378" s="19"/>
      <c r="J1378" s="19"/>
      <c r="K1378" s="19"/>
      <c r="L1378" s="19"/>
      <c r="P1378" s="19"/>
      <c r="Q1378" s="19"/>
      <c r="R1378" s="19"/>
      <c r="S1378" s="19"/>
      <c r="T1378" s="12"/>
    </row>
    <row r="1379" spans="1:20">
      <c r="A1379" s="6"/>
      <c r="B1379" s="12"/>
      <c r="C1379" s="12"/>
      <c r="D1379" s="46"/>
      <c r="E1379" s="46"/>
      <c r="I1379" s="19"/>
      <c r="J1379" s="19"/>
      <c r="K1379" s="19"/>
      <c r="L1379" s="19"/>
      <c r="P1379" s="19"/>
      <c r="Q1379" s="19"/>
      <c r="R1379" s="19"/>
      <c r="S1379" s="19"/>
      <c r="T1379" s="12"/>
    </row>
    <row r="1380" spans="1:20">
      <c r="A1380" s="6"/>
      <c r="B1380" s="12"/>
      <c r="C1380" s="12"/>
      <c r="D1380" s="46"/>
      <c r="E1380" s="46"/>
      <c r="I1380" s="19"/>
      <c r="J1380" s="19"/>
      <c r="K1380" s="19"/>
      <c r="L1380" s="19"/>
      <c r="P1380" s="19"/>
      <c r="Q1380" s="19"/>
      <c r="R1380" s="19"/>
      <c r="S1380" s="19"/>
      <c r="T1380" s="12"/>
    </row>
    <row r="1381" spans="1:20">
      <c r="A1381" s="6"/>
      <c r="B1381" s="12"/>
      <c r="C1381" s="12"/>
      <c r="D1381" s="46"/>
      <c r="E1381" s="46"/>
      <c r="I1381" s="19"/>
      <c r="J1381" s="19"/>
      <c r="K1381" s="19"/>
      <c r="L1381" s="19"/>
      <c r="P1381" s="19"/>
      <c r="Q1381" s="19"/>
      <c r="R1381" s="19"/>
      <c r="S1381" s="19"/>
      <c r="T1381" s="12"/>
    </row>
    <row r="1382" spans="1:20">
      <c r="A1382" s="6"/>
      <c r="B1382" s="12"/>
      <c r="C1382" s="12"/>
      <c r="D1382" s="46"/>
      <c r="E1382" s="46"/>
      <c r="I1382" s="19"/>
      <c r="J1382" s="19"/>
      <c r="K1382" s="19"/>
      <c r="L1382" s="19"/>
      <c r="P1382" s="19"/>
      <c r="Q1382" s="19"/>
      <c r="R1382" s="19"/>
      <c r="S1382" s="19"/>
      <c r="T1382" s="12"/>
    </row>
    <row r="1383" spans="1:20">
      <c r="A1383" s="6"/>
      <c r="B1383" s="12"/>
      <c r="C1383" s="12"/>
      <c r="D1383" s="46"/>
      <c r="E1383" s="46"/>
      <c r="I1383" s="19"/>
      <c r="J1383" s="19"/>
      <c r="K1383" s="19"/>
      <c r="L1383" s="19"/>
      <c r="P1383" s="19"/>
      <c r="Q1383" s="19"/>
      <c r="R1383" s="19"/>
      <c r="S1383" s="19"/>
      <c r="T1383" s="12"/>
    </row>
    <row r="1384" spans="1:20">
      <c r="A1384" s="6"/>
      <c r="B1384" s="12"/>
      <c r="C1384" s="12"/>
      <c r="D1384" s="46"/>
      <c r="E1384" s="46"/>
      <c r="I1384" s="19"/>
      <c r="J1384" s="19"/>
      <c r="K1384" s="19"/>
      <c r="L1384" s="19"/>
      <c r="P1384" s="19"/>
      <c r="Q1384" s="19"/>
      <c r="R1384" s="19"/>
      <c r="S1384" s="19"/>
      <c r="T1384" s="12"/>
    </row>
    <row r="1385" spans="1:20">
      <c r="A1385" s="6"/>
      <c r="B1385" s="12"/>
      <c r="C1385" s="12"/>
      <c r="D1385" s="46"/>
      <c r="E1385" s="46"/>
      <c r="I1385" s="19"/>
      <c r="J1385" s="19"/>
      <c r="K1385" s="19"/>
      <c r="L1385" s="19"/>
      <c r="P1385" s="19"/>
      <c r="Q1385" s="19"/>
      <c r="R1385" s="19"/>
      <c r="S1385" s="19"/>
      <c r="T1385" s="12"/>
    </row>
    <row r="1386" spans="1:20">
      <c r="A1386" s="6"/>
      <c r="B1386" s="12"/>
      <c r="C1386" s="12"/>
      <c r="D1386" s="46"/>
      <c r="E1386" s="46"/>
      <c r="I1386" s="19"/>
      <c r="J1386" s="19"/>
      <c r="K1386" s="19"/>
      <c r="L1386" s="19"/>
      <c r="P1386" s="19"/>
      <c r="Q1386" s="19"/>
      <c r="R1386" s="19"/>
      <c r="S1386" s="19"/>
      <c r="T1386" s="12"/>
    </row>
    <row r="1387" spans="1:20">
      <c r="A1387" s="6"/>
      <c r="B1387" s="12"/>
      <c r="C1387" s="12"/>
      <c r="D1387" s="46"/>
      <c r="E1387" s="46"/>
      <c r="I1387" s="19"/>
      <c r="J1387" s="19"/>
      <c r="K1387" s="19"/>
      <c r="L1387" s="19"/>
      <c r="P1387" s="19"/>
      <c r="Q1387" s="19"/>
      <c r="R1387" s="19"/>
      <c r="S1387" s="19"/>
      <c r="T1387" s="12"/>
    </row>
    <row r="1388" spans="1:20">
      <c r="A1388" s="6"/>
      <c r="B1388" s="12"/>
      <c r="C1388" s="12"/>
      <c r="D1388" s="46"/>
      <c r="E1388" s="46"/>
      <c r="I1388" s="19"/>
      <c r="J1388" s="19"/>
      <c r="K1388" s="19"/>
      <c r="L1388" s="19"/>
      <c r="P1388" s="19"/>
      <c r="Q1388" s="19"/>
      <c r="R1388" s="19"/>
      <c r="S1388" s="19"/>
      <c r="T1388" s="12"/>
    </row>
    <row r="1389" spans="1:20">
      <c r="A1389" s="6"/>
      <c r="B1389" s="12"/>
      <c r="C1389" s="12"/>
      <c r="D1389" s="46"/>
      <c r="E1389" s="46"/>
      <c r="I1389" s="19"/>
      <c r="J1389" s="19"/>
      <c r="K1389" s="19"/>
      <c r="L1389" s="19"/>
      <c r="P1389" s="19"/>
      <c r="Q1389" s="19"/>
      <c r="R1389" s="19"/>
      <c r="S1389" s="19"/>
      <c r="T1389" s="12"/>
    </row>
    <row r="1390" spans="1:20">
      <c r="A1390" s="6"/>
      <c r="B1390" s="12"/>
      <c r="C1390" s="12"/>
      <c r="D1390" s="46"/>
      <c r="E1390" s="46"/>
      <c r="I1390" s="19"/>
      <c r="J1390" s="19"/>
      <c r="K1390" s="19"/>
      <c r="L1390" s="19"/>
      <c r="P1390" s="19"/>
      <c r="Q1390" s="19"/>
      <c r="R1390" s="19"/>
      <c r="S1390" s="19"/>
      <c r="T1390" s="12"/>
    </row>
    <row r="1391" spans="1:20">
      <c r="A1391" s="6"/>
      <c r="B1391" s="12"/>
      <c r="C1391" s="12"/>
      <c r="D1391" s="46"/>
      <c r="E1391" s="46"/>
      <c r="I1391" s="19"/>
      <c r="J1391" s="19"/>
      <c r="K1391" s="19"/>
      <c r="L1391" s="19"/>
      <c r="P1391" s="19"/>
      <c r="Q1391" s="19"/>
      <c r="R1391" s="19"/>
      <c r="S1391" s="19"/>
      <c r="T1391" s="12"/>
    </row>
    <row r="1392" spans="1:20">
      <c r="A1392" s="6"/>
      <c r="B1392" s="12"/>
      <c r="C1392" s="12"/>
      <c r="D1392" s="46"/>
      <c r="E1392" s="46"/>
      <c r="I1392" s="19"/>
      <c r="J1392" s="19"/>
      <c r="K1392" s="19"/>
      <c r="L1392" s="19"/>
      <c r="P1392" s="19"/>
      <c r="Q1392" s="19"/>
      <c r="R1392" s="19"/>
      <c r="S1392" s="19"/>
      <c r="T1392" s="12"/>
    </row>
    <row r="1393" spans="1:20">
      <c r="A1393" s="6"/>
      <c r="B1393" s="12"/>
      <c r="C1393" s="12"/>
      <c r="D1393" s="46"/>
      <c r="E1393" s="46"/>
      <c r="I1393" s="19"/>
      <c r="J1393" s="19"/>
      <c r="K1393" s="19"/>
      <c r="L1393" s="19"/>
      <c r="P1393" s="19"/>
      <c r="Q1393" s="19"/>
      <c r="R1393" s="19"/>
      <c r="S1393" s="19"/>
      <c r="T1393" s="12"/>
    </row>
    <row r="1394" spans="1:20">
      <c r="A1394" s="6"/>
      <c r="B1394" s="12"/>
      <c r="C1394" s="12"/>
      <c r="D1394" s="46"/>
      <c r="E1394" s="46"/>
      <c r="I1394" s="19"/>
      <c r="J1394" s="19"/>
      <c r="K1394" s="19"/>
      <c r="L1394" s="19"/>
      <c r="P1394" s="19"/>
      <c r="Q1394" s="19"/>
      <c r="R1394" s="19"/>
      <c r="S1394" s="19"/>
      <c r="T1394" s="12"/>
    </row>
    <row r="1395" spans="1:20">
      <c r="A1395" s="6"/>
      <c r="B1395" s="12"/>
      <c r="C1395" s="12"/>
      <c r="D1395" s="46"/>
      <c r="E1395" s="46"/>
      <c r="I1395" s="19"/>
      <c r="J1395" s="19"/>
      <c r="K1395" s="19"/>
      <c r="L1395" s="19"/>
      <c r="P1395" s="19"/>
      <c r="Q1395" s="19"/>
      <c r="R1395" s="19"/>
      <c r="S1395" s="19"/>
      <c r="T1395" s="12"/>
    </row>
    <row r="1396" spans="1:20">
      <c r="A1396" s="6"/>
      <c r="B1396" s="12"/>
      <c r="C1396" s="12"/>
      <c r="D1396" s="46"/>
      <c r="E1396" s="46"/>
      <c r="I1396" s="19"/>
      <c r="J1396" s="19"/>
      <c r="K1396" s="19"/>
      <c r="L1396" s="19"/>
      <c r="P1396" s="19"/>
      <c r="Q1396" s="19"/>
      <c r="R1396" s="19"/>
      <c r="S1396" s="19"/>
      <c r="T1396" s="12"/>
    </row>
    <row r="1397" spans="1:20">
      <c r="A1397" s="6"/>
      <c r="B1397" s="12"/>
      <c r="C1397" s="12"/>
      <c r="D1397" s="46"/>
      <c r="E1397" s="46"/>
      <c r="I1397" s="19"/>
      <c r="J1397" s="19"/>
      <c r="K1397" s="19"/>
      <c r="L1397" s="19"/>
      <c r="P1397" s="19"/>
      <c r="Q1397" s="19"/>
      <c r="R1397" s="19"/>
      <c r="S1397" s="19"/>
      <c r="T1397" s="12"/>
    </row>
    <row r="1398" spans="1:20">
      <c r="A1398" s="6"/>
      <c r="B1398" s="12"/>
      <c r="C1398" s="12"/>
      <c r="D1398" s="46"/>
      <c r="E1398" s="46"/>
      <c r="I1398" s="19"/>
      <c r="J1398" s="19"/>
      <c r="K1398" s="19"/>
      <c r="L1398" s="19"/>
      <c r="P1398" s="19"/>
      <c r="Q1398" s="19"/>
      <c r="R1398" s="19"/>
      <c r="S1398" s="19"/>
      <c r="T1398" s="12"/>
    </row>
    <row r="1399" spans="1:20">
      <c r="A1399" s="6"/>
      <c r="B1399" s="12"/>
      <c r="C1399" s="12"/>
      <c r="D1399" s="46"/>
      <c r="E1399" s="46"/>
      <c r="I1399" s="19"/>
      <c r="J1399" s="19"/>
      <c r="K1399" s="19"/>
      <c r="L1399" s="19"/>
      <c r="P1399" s="19"/>
      <c r="Q1399" s="19"/>
      <c r="R1399" s="19"/>
      <c r="S1399" s="19"/>
      <c r="T1399" s="12"/>
    </row>
    <row r="1400" spans="1:20">
      <c r="A1400" s="6"/>
      <c r="B1400" s="12"/>
      <c r="C1400" s="12"/>
      <c r="D1400" s="46"/>
      <c r="E1400" s="46"/>
      <c r="I1400" s="19"/>
      <c r="J1400" s="19"/>
      <c r="K1400" s="19"/>
      <c r="L1400" s="19"/>
      <c r="P1400" s="19"/>
      <c r="Q1400" s="19"/>
      <c r="R1400" s="19"/>
      <c r="S1400" s="19"/>
      <c r="T1400" s="12"/>
    </row>
    <row r="1401" spans="1:20">
      <c r="A1401" s="6"/>
      <c r="B1401" s="12"/>
      <c r="C1401" s="12"/>
      <c r="D1401" s="46"/>
      <c r="E1401" s="46"/>
      <c r="I1401" s="19"/>
      <c r="J1401" s="19"/>
      <c r="K1401" s="19"/>
      <c r="L1401" s="19"/>
      <c r="P1401" s="19"/>
      <c r="Q1401" s="19"/>
      <c r="R1401" s="19"/>
      <c r="S1401" s="19"/>
      <c r="T1401" s="12"/>
    </row>
    <row r="1402" spans="1:20">
      <c r="A1402" s="6"/>
      <c r="B1402" s="12"/>
      <c r="C1402" s="12"/>
      <c r="D1402" s="46"/>
      <c r="E1402" s="46"/>
      <c r="I1402" s="19"/>
      <c r="J1402" s="19"/>
      <c r="K1402" s="19"/>
      <c r="L1402" s="19"/>
      <c r="P1402" s="19"/>
      <c r="Q1402" s="19"/>
      <c r="R1402" s="19"/>
      <c r="S1402" s="19"/>
      <c r="T1402" s="12"/>
    </row>
    <row r="1403" spans="1:20">
      <c r="A1403" s="6"/>
      <c r="B1403" s="12"/>
      <c r="C1403" s="12"/>
      <c r="D1403" s="46"/>
      <c r="E1403" s="46"/>
      <c r="I1403" s="19"/>
      <c r="J1403" s="19"/>
      <c r="K1403" s="19"/>
      <c r="L1403" s="19"/>
      <c r="P1403" s="19"/>
      <c r="Q1403" s="19"/>
      <c r="R1403" s="19"/>
      <c r="S1403" s="19"/>
      <c r="T1403" s="12"/>
    </row>
    <row r="1404" spans="1:20">
      <c r="A1404" s="6"/>
      <c r="B1404" s="12"/>
      <c r="C1404" s="12"/>
      <c r="D1404" s="46"/>
      <c r="E1404" s="46"/>
      <c r="I1404" s="19"/>
      <c r="J1404" s="19"/>
      <c r="K1404" s="19"/>
      <c r="L1404" s="19"/>
      <c r="P1404" s="19"/>
      <c r="Q1404" s="19"/>
      <c r="R1404" s="19"/>
      <c r="S1404" s="19"/>
      <c r="T1404" s="12"/>
    </row>
    <row r="1405" spans="1:20">
      <c r="A1405" s="6"/>
      <c r="B1405" s="12"/>
      <c r="C1405" s="12"/>
      <c r="D1405" s="46"/>
      <c r="E1405" s="46"/>
      <c r="I1405" s="19"/>
      <c r="J1405" s="19"/>
      <c r="K1405" s="19"/>
      <c r="L1405" s="19"/>
      <c r="P1405" s="19"/>
      <c r="Q1405" s="19"/>
      <c r="R1405" s="19"/>
      <c r="S1405" s="19"/>
      <c r="T1405" s="12"/>
    </row>
    <row r="1406" spans="1:20">
      <c r="A1406" s="6"/>
      <c r="B1406" s="12"/>
      <c r="C1406" s="12"/>
      <c r="D1406" s="46"/>
      <c r="E1406" s="46"/>
      <c r="I1406" s="19"/>
      <c r="J1406" s="19"/>
      <c r="K1406" s="19"/>
      <c r="L1406" s="19"/>
      <c r="P1406" s="19"/>
      <c r="Q1406" s="19"/>
      <c r="R1406" s="19"/>
      <c r="S1406" s="19"/>
      <c r="T1406" s="12"/>
    </row>
    <row r="1407" spans="1:20">
      <c r="A1407" s="6"/>
      <c r="B1407" s="12"/>
      <c r="C1407" s="12"/>
      <c r="D1407" s="46"/>
      <c r="E1407" s="46"/>
      <c r="I1407" s="19"/>
      <c r="J1407" s="19"/>
      <c r="K1407" s="19"/>
      <c r="L1407" s="19"/>
      <c r="P1407" s="19"/>
      <c r="Q1407" s="19"/>
      <c r="R1407" s="19"/>
      <c r="S1407" s="19"/>
      <c r="T1407" s="12"/>
    </row>
    <row r="1408" spans="1:20">
      <c r="A1408" s="6"/>
      <c r="B1408" s="12"/>
      <c r="C1408" s="12"/>
      <c r="D1408" s="46"/>
      <c r="E1408" s="46"/>
      <c r="I1408" s="19"/>
      <c r="J1408" s="19"/>
      <c r="K1408" s="19"/>
      <c r="L1408" s="19"/>
      <c r="P1408" s="19"/>
      <c r="Q1408" s="19"/>
      <c r="R1408" s="19"/>
      <c r="S1408" s="19"/>
      <c r="T1408" s="12"/>
    </row>
    <row r="1409" spans="1:20">
      <c r="A1409" s="6"/>
      <c r="B1409" s="12"/>
      <c r="C1409" s="12"/>
      <c r="D1409" s="46"/>
      <c r="E1409" s="46"/>
      <c r="I1409" s="19"/>
      <c r="J1409" s="19"/>
      <c r="K1409" s="19"/>
      <c r="L1409" s="19"/>
      <c r="P1409" s="19"/>
      <c r="Q1409" s="19"/>
      <c r="R1409" s="19"/>
      <c r="S1409" s="19"/>
      <c r="T1409" s="12"/>
    </row>
    <row r="1410" spans="1:20">
      <c r="A1410" s="6"/>
      <c r="B1410" s="12"/>
      <c r="C1410" s="12"/>
      <c r="D1410" s="46"/>
      <c r="E1410" s="46"/>
      <c r="I1410" s="19"/>
      <c r="J1410" s="19"/>
      <c r="K1410" s="19"/>
      <c r="L1410" s="19"/>
      <c r="P1410" s="19"/>
      <c r="Q1410" s="19"/>
      <c r="R1410" s="19"/>
      <c r="S1410" s="19"/>
      <c r="T1410" s="12"/>
    </row>
    <row r="1411" spans="1:20">
      <c r="A1411" s="6"/>
      <c r="B1411" s="12"/>
      <c r="C1411" s="12"/>
      <c r="D1411" s="46"/>
      <c r="E1411" s="46"/>
      <c r="I1411" s="19"/>
      <c r="J1411" s="19"/>
      <c r="K1411" s="19"/>
      <c r="L1411" s="19"/>
      <c r="P1411" s="19"/>
      <c r="Q1411" s="19"/>
      <c r="R1411" s="19"/>
      <c r="S1411" s="19"/>
      <c r="T1411" s="12"/>
    </row>
    <row r="1412" spans="1:20">
      <c r="A1412" s="6"/>
      <c r="B1412" s="12"/>
      <c r="C1412" s="12"/>
      <c r="D1412" s="46"/>
      <c r="E1412" s="46"/>
      <c r="I1412" s="19"/>
      <c r="J1412" s="19"/>
      <c r="K1412" s="19"/>
      <c r="L1412" s="19"/>
      <c r="P1412" s="19"/>
      <c r="Q1412" s="19"/>
      <c r="R1412" s="19"/>
      <c r="S1412" s="19"/>
      <c r="T1412" s="12"/>
    </row>
    <row r="1413" spans="1:20">
      <c r="A1413" s="6"/>
      <c r="B1413" s="12"/>
      <c r="C1413" s="12"/>
      <c r="D1413" s="46"/>
      <c r="E1413" s="46"/>
      <c r="I1413" s="19"/>
      <c r="J1413" s="19"/>
      <c r="K1413" s="19"/>
      <c r="L1413" s="19"/>
      <c r="P1413" s="19"/>
      <c r="Q1413" s="19"/>
      <c r="R1413" s="19"/>
      <c r="S1413" s="19"/>
      <c r="T1413" s="12"/>
    </row>
    <row r="1414" spans="1:20">
      <c r="A1414" s="6"/>
      <c r="B1414" s="12"/>
      <c r="C1414" s="12"/>
      <c r="D1414" s="46"/>
      <c r="E1414" s="46"/>
      <c r="I1414" s="19"/>
      <c r="J1414" s="19"/>
      <c r="K1414" s="19"/>
      <c r="L1414" s="19"/>
      <c r="P1414" s="19"/>
      <c r="Q1414" s="19"/>
      <c r="R1414" s="19"/>
      <c r="S1414" s="19"/>
      <c r="T1414" s="12"/>
    </row>
    <row r="1415" spans="1:20">
      <c r="A1415" s="6"/>
      <c r="B1415" s="12"/>
      <c r="C1415" s="12"/>
      <c r="D1415" s="46"/>
      <c r="E1415" s="46"/>
      <c r="I1415" s="19"/>
      <c r="J1415" s="19"/>
      <c r="K1415" s="19"/>
      <c r="L1415" s="19"/>
      <c r="P1415" s="19"/>
      <c r="Q1415" s="19"/>
      <c r="R1415" s="19"/>
      <c r="S1415" s="19"/>
      <c r="T1415" s="12"/>
    </row>
    <row r="1416" spans="1:20">
      <c r="A1416" s="6"/>
      <c r="B1416" s="12"/>
      <c r="C1416" s="12"/>
      <c r="D1416" s="46"/>
      <c r="E1416" s="46"/>
      <c r="I1416" s="19"/>
      <c r="J1416" s="19"/>
      <c r="K1416" s="19"/>
      <c r="L1416" s="19"/>
      <c r="P1416" s="19"/>
      <c r="Q1416" s="19"/>
      <c r="R1416" s="19"/>
      <c r="S1416" s="19"/>
      <c r="T1416" s="12"/>
    </row>
    <row r="1417" spans="1:20">
      <c r="A1417" s="6"/>
      <c r="B1417" s="12"/>
      <c r="C1417" s="12"/>
      <c r="D1417" s="46"/>
      <c r="E1417" s="46"/>
      <c r="I1417" s="19"/>
      <c r="J1417" s="19"/>
      <c r="K1417" s="19"/>
      <c r="L1417" s="19"/>
      <c r="P1417" s="19"/>
      <c r="Q1417" s="19"/>
      <c r="R1417" s="19"/>
      <c r="S1417" s="19"/>
      <c r="T1417" s="12"/>
    </row>
    <row r="1418" spans="1:20">
      <c r="A1418" s="6"/>
      <c r="B1418" s="12"/>
      <c r="C1418" s="12"/>
      <c r="D1418" s="46"/>
      <c r="E1418" s="46"/>
      <c r="I1418" s="19"/>
      <c r="J1418" s="19"/>
      <c r="K1418" s="19"/>
      <c r="L1418" s="19"/>
      <c r="P1418" s="19"/>
      <c r="Q1418" s="19"/>
      <c r="R1418" s="19"/>
      <c r="S1418" s="19"/>
      <c r="T1418" s="12"/>
    </row>
    <row r="1419" spans="1:20">
      <c r="A1419" s="6"/>
      <c r="B1419" s="12"/>
      <c r="C1419" s="12"/>
      <c r="D1419" s="46"/>
      <c r="E1419" s="46"/>
      <c r="I1419" s="19"/>
      <c r="J1419" s="19"/>
      <c r="K1419" s="19"/>
      <c r="L1419" s="19"/>
      <c r="P1419" s="19"/>
      <c r="Q1419" s="19"/>
      <c r="R1419" s="19"/>
      <c r="S1419" s="19"/>
      <c r="T1419" s="12"/>
    </row>
    <row r="1420" spans="1:20">
      <c r="A1420" s="6"/>
      <c r="B1420" s="12"/>
      <c r="C1420" s="12"/>
      <c r="D1420" s="46"/>
      <c r="E1420" s="46"/>
      <c r="I1420" s="19"/>
      <c r="J1420" s="19"/>
      <c r="K1420" s="19"/>
      <c r="L1420" s="19"/>
      <c r="P1420" s="19"/>
      <c r="Q1420" s="19"/>
      <c r="R1420" s="19"/>
      <c r="S1420" s="19"/>
      <c r="T1420" s="12"/>
    </row>
    <row r="1421" spans="1:20">
      <c r="A1421" s="6"/>
      <c r="B1421" s="12"/>
      <c r="C1421" s="12"/>
      <c r="D1421" s="46"/>
      <c r="E1421" s="46"/>
      <c r="I1421" s="19"/>
      <c r="J1421" s="19"/>
      <c r="K1421" s="19"/>
      <c r="L1421" s="19"/>
      <c r="P1421" s="19"/>
      <c r="Q1421" s="19"/>
      <c r="R1421" s="19"/>
      <c r="S1421" s="19"/>
      <c r="T1421" s="12"/>
    </row>
    <row r="1422" spans="1:20">
      <c r="A1422" s="6"/>
      <c r="B1422" s="12"/>
      <c r="C1422" s="12"/>
      <c r="D1422" s="46"/>
      <c r="E1422" s="46"/>
      <c r="I1422" s="19"/>
      <c r="J1422" s="19"/>
      <c r="K1422" s="19"/>
      <c r="L1422" s="19"/>
      <c r="P1422" s="19"/>
      <c r="Q1422" s="19"/>
      <c r="R1422" s="19"/>
      <c r="S1422" s="19"/>
      <c r="T1422" s="12"/>
    </row>
    <row r="1423" spans="1:20">
      <c r="A1423" s="6"/>
      <c r="B1423" s="12"/>
      <c r="C1423" s="12"/>
      <c r="D1423" s="46"/>
      <c r="E1423" s="46"/>
      <c r="I1423" s="19"/>
      <c r="J1423" s="19"/>
      <c r="K1423" s="19"/>
      <c r="L1423" s="19"/>
      <c r="P1423" s="19"/>
      <c r="Q1423" s="19"/>
      <c r="R1423" s="19"/>
      <c r="S1423" s="19"/>
      <c r="T1423" s="12"/>
    </row>
    <row r="1424" spans="1:20">
      <c r="A1424" s="6"/>
      <c r="B1424" s="12"/>
      <c r="C1424" s="12"/>
      <c r="D1424" s="46"/>
      <c r="E1424" s="46"/>
      <c r="I1424" s="19"/>
      <c r="J1424" s="19"/>
      <c r="K1424" s="19"/>
      <c r="L1424" s="19"/>
      <c r="P1424" s="19"/>
      <c r="Q1424" s="19"/>
      <c r="R1424" s="19"/>
      <c r="S1424" s="19"/>
      <c r="T1424" s="12"/>
    </row>
    <row r="1425" spans="1:20">
      <c r="A1425" s="6"/>
      <c r="B1425" s="12"/>
      <c r="C1425" s="12"/>
      <c r="D1425" s="46"/>
      <c r="E1425" s="46"/>
      <c r="I1425" s="19"/>
      <c r="J1425" s="19"/>
      <c r="K1425" s="19"/>
      <c r="L1425" s="19"/>
      <c r="P1425" s="19"/>
      <c r="Q1425" s="19"/>
      <c r="R1425" s="19"/>
      <c r="S1425" s="19"/>
      <c r="T1425" s="12"/>
    </row>
    <row r="1426" spans="1:20">
      <c r="A1426" s="6"/>
      <c r="B1426" s="12"/>
      <c r="C1426" s="12"/>
      <c r="D1426" s="46"/>
      <c r="E1426" s="46"/>
      <c r="I1426" s="19"/>
      <c r="J1426" s="19"/>
      <c r="K1426" s="19"/>
      <c r="L1426" s="19"/>
      <c r="P1426" s="19"/>
      <c r="Q1426" s="19"/>
      <c r="R1426" s="19"/>
      <c r="S1426" s="19"/>
      <c r="T1426" s="12"/>
    </row>
    <row r="1427" spans="1:20">
      <c r="A1427" s="6"/>
      <c r="B1427" s="12"/>
      <c r="C1427" s="12"/>
      <c r="D1427" s="46"/>
      <c r="E1427" s="46"/>
      <c r="I1427" s="19"/>
      <c r="J1427" s="19"/>
      <c r="K1427" s="19"/>
      <c r="L1427" s="19"/>
      <c r="P1427" s="19"/>
      <c r="Q1427" s="19"/>
      <c r="R1427" s="19"/>
      <c r="S1427" s="19"/>
      <c r="T1427" s="12"/>
    </row>
    <row r="1428" spans="1:20">
      <c r="A1428" s="6"/>
      <c r="B1428" s="12"/>
      <c r="C1428" s="12"/>
      <c r="D1428" s="46"/>
      <c r="E1428" s="46"/>
      <c r="I1428" s="19"/>
      <c r="J1428" s="19"/>
      <c r="K1428" s="19"/>
      <c r="L1428" s="19"/>
      <c r="P1428" s="19"/>
      <c r="Q1428" s="19"/>
      <c r="R1428" s="19"/>
      <c r="S1428" s="19"/>
      <c r="T1428" s="12"/>
    </row>
    <row r="1429" spans="1:20">
      <c r="A1429" s="6"/>
      <c r="B1429" s="12"/>
      <c r="C1429" s="12"/>
      <c r="D1429" s="46"/>
      <c r="E1429" s="46"/>
      <c r="I1429" s="19"/>
      <c r="J1429" s="19"/>
      <c r="K1429" s="19"/>
      <c r="L1429" s="19"/>
      <c r="P1429" s="19"/>
      <c r="Q1429" s="19"/>
      <c r="R1429" s="19"/>
      <c r="S1429" s="19"/>
      <c r="T1429" s="12"/>
    </row>
    <row r="1430" spans="1:20">
      <c r="A1430" s="6"/>
      <c r="B1430" s="12"/>
      <c r="C1430" s="12"/>
      <c r="D1430" s="46"/>
      <c r="E1430" s="46"/>
      <c r="I1430" s="19"/>
      <c r="J1430" s="19"/>
      <c r="K1430" s="19"/>
      <c r="L1430" s="19"/>
      <c r="P1430" s="19"/>
      <c r="Q1430" s="19"/>
      <c r="R1430" s="19"/>
      <c r="S1430" s="19"/>
      <c r="T1430" s="12"/>
    </row>
    <row r="1431" spans="1:20">
      <c r="A1431" s="6"/>
      <c r="B1431" s="12"/>
      <c r="C1431" s="12"/>
      <c r="D1431" s="46"/>
      <c r="E1431" s="46"/>
      <c r="I1431" s="19"/>
      <c r="J1431" s="19"/>
      <c r="K1431" s="19"/>
      <c r="L1431" s="19"/>
      <c r="P1431" s="19"/>
      <c r="Q1431" s="19"/>
      <c r="R1431" s="19"/>
      <c r="S1431" s="19"/>
      <c r="T1431" s="12"/>
    </row>
    <row r="1432" spans="1:20">
      <c r="A1432" s="6"/>
      <c r="B1432" s="12"/>
      <c r="C1432" s="12"/>
      <c r="D1432" s="46"/>
      <c r="E1432" s="46"/>
      <c r="I1432" s="19"/>
      <c r="J1432" s="19"/>
      <c r="K1432" s="19"/>
      <c r="L1432" s="19"/>
      <c r="P1432" s="19"/>
      <c r="Q1432" s="19"/>
      <c r="R1432" s="19"/>
      <c r="S1432" s="19"/>
      <c r="T1432" s="12"/>
    </row>
    <row r="1433" spans="1:20">
      <c r="A1433" s="6"/>
      <c r="B1433" s="12"/>
      <c r="C1433" s="12"/>
      <c r="D1433" s="46"/>
      <c r="E1433" s="46"/>
      <c r="I1433" s="19"/>
      <c r="J1433" s="19"/>
      <c r="K1433" s="19"/>
      <c r="L1433" s="19"/>
      <c r="P1433" s="19"/>
      <c r="Q1433" s="19"/>
      <c r="R1433" s="19"/>
      <c r="S1433" s="19"/>
      <c r="T1433" s="12"/>
    </row>
    <row r="1434" spans="1:20">
      <c r="A1434" s="6"/>
      <c r="B1434" s="12"/>
      <c r="C1434" s="12"/>
      <c r="D1434" s="46"/>
      <c r="E1434" s="46"/>
      <c r="I1434" s="19"/>
      <c r="J1434" s="19"/>
      <c r="K1434" s="19"/>
      <c r="L1434" s="19"/>
      <c r="P1434" s="19"/>
      <c r="Q1434" s="19"/>
      <c r="R1434" s="19"/>
      <c r="S1434" s="19"/>
      <c r="T1434" s="12"/>
    </row>
    <row r="1435" spans="1:20">
      <c r="A1435" s="6"/>
      <c r="B1435" s="12"/>
      <c r="C1435" s="12"/>
      <c r="D1435" s="46"/>
      <c r="E1435" s="46"/>
      <c r="I1435" s="19"/>
      <c r="J1435" s="19"/>
      <c r="K1435" s="19"/>
      <c r="L1435" s="19"/>
      <c r="P1435" s="19"/>
      <c r="Q1435" s="19"/>
      <c r="R1435" s="19"/>
      <c r="S1435" s="19"/>
      <c r="T1435" s="12"/>
    </row>
    <row r="1436" spans="1:20">
      <c r="A1436" s="6"/>
      <c r="B1436" s="12"/>
      <c r="C1436" s="12"/>
      <c r="D1436" s="46"/>
      <c r="E1436" s="46"/>
      <c r="I1436" s="19"/>
      <c r="J1436" s="19"/>
      <c r="K1436" s="19"/>
      <c r="L1436" s="19"/>
      <c r="P1436" s="19"/>
      <c r="Q1436" s="19"/>
      <c r="R1436" s="19"/>
      <c r="S1436" s="19"/>
      <c r="T1436" s="12"/>
    </row>
    <row r="1437" spans="1:20">
      <c r="A1437" s="6"/>
      <c r="B1437" s="12"/>
      <c r="C1437" s="12"/>
      <c r="D1437" s="46"/>
      <c r="E1437" s="46"/>
      <c r="I1437" s="19"/>
      <c r="J1437" s="19"/>
      <c r="K1437" s="19"/>
      <c r="L1437" s="19"/>
      <c r="P1437" s="19"/>
      <c r="Q1437" s="19"/>
      <c r="R1437" s="19"/>
      <c r="S1437" s="19"/>
      <c r="T1437" s="12"/>
    </row>
    <row r="1438" spans="1:20">
      <c r="A1438" s="6"/>
      <c r="B1438" s="12"/>
      <c r="C1438" s="12"/>
      <c r="D1438" s="46"/>
      <c r="E1438" s="46"/>
      <c r="I1438" s="19"/>
      <c r="J1438" s="19"/>
      <c r="K1438" s="19"/>
      <c r="L1438" s="19"/>
      <c r="P1438" s="19"/>
      <c r="Q1438" s="19"/>
      <c r="R1438" s="19"/>
      <c r="S1438" s="19"/>
      <c r="T1438" s="12"/>
    </row>
    <row r="1439" spans="1:20">
      <c r="A1439" s="6"/>
      <c r="B1439" s="12"/>
      <c r="C1439" s="12"/>
      <c r="D1439" s="46"/>
      <c r="E1439" s="46"/>
      <c r="I1439" s="19"/>
      <c r="J1439" s="19"/>
      <c r="K1439" s="19"/>
      <c r="L1439" s="19"/>
      <c r="P1439" s="19"/>
      <c r="Q1439" s="19"/>
      <c r="R1439" s="19"/>
      <c r="S1439" s="19"/>
      <c r="T1439" s="12"/>
    </row>
    <row r="1440" spans="1:20">
      <c r="A1440" s="6"/>
      <c r="B1440" s="12"/>
      <c r="C1440" s="12"/>
      <c r="D1440" s="46"/>
      <c r="E1440" s="46"/>
      <c r="I1440" s="19"/>
      <c r="J1440" s="19"/>
      <c r="K1440" s="19"/>
      <c r="L1440" s="19"/>
      <c r="P1440" s="19"/>
      <c r="Q1440" s="19"/>
      <c r="R1440" s="19"/>
      <c r="S1440" s="19"/>
      <c r="T1440" s="12"/>
    </row>
    <row r="1441" spans="1:20">
      <c r="A1441" s="6"/>
      <c r="B1441" s="12"/>
      <c r="C1441" s="12"/>
      <c r="D1441" s="46"/>
      <c r="E1441" s="46"/>
      <c r="I1441" s="19"/>
      <c r="J1441" s="19"/>
      <c r="K1441" s="19"/>
      <c r="L1441" s="19"/>
      <c r="P1441" s="19"/>
      <c r="Q1441" s="19"/>
      <c r="R1441" s="19"/>
      <c r="S1441" s="19"/>
      <c r="T1441" s="12"/>
    </row>
    <row r="1442" spans="1:20">
      <c r="A1442" s="6"/>
      <c r="B1442" s="12"/>
      <c r="C1442" s="12"/>
      <c r="D1442" s="46"/>
      <c r="E1442" s="46"/>
      <c r="I1442" s="19"/>
      <c r="J1442" s="19"/>
      <c r="K1442" s="19"/>
      <c r="L1442" s="19"/>
      <c r="P1442" s="19"/>
      <c r="Q1442" s="19"/>
      <c r="R1442" s="19"/>
      <c r="S1442" s="19"/>
      <c r="T1442" s="12"/>
    </row>
    <row r="1443" spans="1:20">
      <c r="A1443" s="6"/>
      <c r="B1443" s="12"/>
      <c r="C1443" s="12"/>
      <c r="D1443" s="46"/>
      <c r="E1443" s="46"/>
      <c r="I1443" s="19"/>
      <c r="J1443" s="19"/>
      <c r="K1443" s="19"/>
      <c r="L1443" s="19"/>
      <c r="P1443" s="19"/>
      <c r="Q1443" s="19"/>
      <c r="R1443" s="19"/>
      <c r="S1443" s="19"/>
      <c r="T1443" s="12"/>
    </row>
    <row r="1444" spans="1:20">
      <c r="A1444" s="6"/>
      <c r="B1444" s="12"/>
      <c r="C1444" s="12"/>
      <c r="D1444" s="46"/>
      <c r="E1444" s="46"/>
      <c r="I1444" s="19"/>
      <c r="J1444" s="19"/>
      <c r="K1444" s="19"/>
      <c r="L1444" s="19"/>
      <c r="P1444" s="19"/>
      <c r="Q1444" s="19"/>
      <c r="R1444" s="19"/>
      <c r="S1444" s="19"/>
      <c r="T1444" s="12"/>
    </row>
    <row r="1445" spans="1:20">
      <c r="A1445" s="6"/>
      <c r="B1445" s="12"/>
      <c r="C1445" s="12"/>
      <c r="D1445" s="46"/>
      <c r="E1445" s="46"/>
      <c r="I1445" s="19"/>
      <c r="J1445" s="19"/>
      <c r="K1445" s="19"/>
      <c r="L1445" s="19"/>
      <c r="P1445" s="19"/>
      <c r="Q1445" s="19"/>
      <c r="R1445" s="19"/>
      <c r="S1445" s="19"/>
      <c r="T1445" s="12"/>
    </row>
    <row r="1446" spans="1:20">
      <c r="A1446" s="6"/>
      <c r="B1446" s="12"/>
      <c r="C1446" s="12"/>
      <c r="D1446" s="46"/>
      <c r="E1446" s="46"/>
      <c r="I1446" s="19"/>
      <c r="J1446" s="19"/>
      <c r="K1446" s="19"/>
      <c r="L1446" s="19"/>
      <c r="P1446" s="19"/>
      <c r="Q1446" s="19"/>
      <c r="R1446" s="19"/>
      <c r="S1446" s="19"/>
      <c r="T1446" s="12"/>
    </row>
    <row r="1447" spans="1:20">
      <c r="A1447" s="6"/>
      <c r="B1447" s="12"/>
      <c r="C1447" s="12"/>
      <c r="D1447" s="46"/>
      <c r="E1447" s="46"/>
      <c r="I1447" s="19"/>
      <c r="J1447" s="19"/>
      <c r="K1447" s="19"/>
      <c r="L1447" s="19"/>
      <c r="P1447" s="19"/>
      <c r="Q1447" s="19"/>
      <c r="R1447" s="19"/>
      <c r="S1447" s="19"/>
      <c r="T1447" s="12"/>
    </row>
    <row r="1448" spans="1:20">
      <c r="A1448" s="6"/>
      <c r="B1448" s="12"/>
      <c r="C1448" s="12"/>
      <c r="D1448" s="46"/>
      <c r="E1448" s="46"/>
      <c r="I1448" s="19"/>
      <c r="J1448" s="19"/>
      <c r="K1448" s="19"/>
      <c r="L1448" s="19"/>
      <c r="P1448" s="19"/>
      <c r="Q1448" s="19"/>
      <c r="R1448" s="19"/>
      <c r="S1448" s="19"/>
      <c r="T1448" s="12"/>
    </row>
    <row r="1449" spans="1:20">
      <c r="A1449" s="6"/>
      <c r="B1449" s="12"/>
      <c r="C1449" s="12"/>
      <c r="D1449" s="46"/>
      <c r="E1449" s="46"/>
      <c r="I1449" s="19"/>
      <c r="J1449" s="19"/>
      <c r="K1449" s="19"/>
      <c r="L1449" s="19"/>
      <c r="P1449" s="19"/>
      <c r="Q1449" s="19"/>
      <c r="R1449" s="19"/>
      <c r="S1449" s="19"/>
      <c r="T1449" s="12"/>
    </row>
    <row r="1450" spans="1:20">
      <c r="A1450" s="6"/>
      <c r="B1450" s="12"/>
      <c r="C1450" s="12"/>
      <c r="D1450" s="46"/>
      <c r="E1450" s="46"/>
      <c r="I1450" s="19"/>
      <c r="J1450" s="19"/>
      <c r="K1450" s="19"/>
      <c r="L1450" s="19"/>
      <c r="P1450" s="19"/>
      <c r="Q1450" s="19"/>
      <c r="R1450" s="19"/>
      <c r="S1450" s="19"/>
      <c r="T1450" s="12"/>
    </row>
    <row r="1451" spans="1:20">
      <c r="A1451" s="6"/>
      <c r="B1451" s="12"/>
      <c r="C1451" s="12"/>
      <c r="D1451" s="46"/>
      <c r="E1451" s="46"/>
      <c r="I1451" s="19"/>
      <c r="J1451" s="19"/>
      <c r="K1451" s="19"/>
      <c r="L1451" s="19"/>
      <c r="P1451" s="19"/>
      <c r="Q1451" s="19"/>
      <c r="R1451" s="19"/>
      <c r="S1451" s="19"/>
      <c r="T1451" s="12"/>
    </row>
    <row r="1452" spans="1:20">
      <c r="A1452" s="6"/>
      <c r="B1452" s="12"/>
      <c r="C1452" s="12"/>
      <c r="D1452" s="46"/>
      <c r="E1452" s="46"/>
      <c r="I1452" s="19"/>
      <c r="J1452" s="19"/>
      <c r="K1452" s="19"/>
      <c r="L1452" s="19"/>
      <c r="P1452" s="19"/>
      <c r="Q1452" s="19"/>
      <c r="R1452" s="19"/>
      <c r="S1452" s="19"/>
      <c r="T1452" s="12"/>
    </row>
    <row r="1453" spans="1:20">
      <c r="A1453" s="6"/>
      <c r="B1453" s="12"/>
      <c r="C1453" s="12"/>
      <c r="D1453" s="46"/>
      <c r="E1453" s="46"/>
      <c r="I1453" s="19"/>
      <c r="J1453" s="19"/>
      <c r="K1453" s="19"/>
      <c r="L1453" s="19"/>
      <c r="P1453" s="19"/>
      <c r="Q1453" s="19"/>
      <c r="R1453" s="19"/>
      <c r="S1453" s="19"/>
      <c r="T1453" s="12"/>
    </row>
    <row r="1454" spans="1:20">
      <c r="A1454" s="6"/>
      <c r="B1454" s="12"/>
      <c r="C1454" s="12"/>
      <c r="D1454" s="46"/>
      <c r="E1454" s="46"/>
      <c r="I1454" s="19"/>
      <c r="J1454" s="19"/>
      <c r="K1454" s="19"/>
      <c r="L1454" s="19"/>
      <c r="P1454" s="19"/>
      <c r="Q1454" s="19"/>
      <c r="R1454" s="19"/>
      <c r="S1454" s="19"/>
      <c r="T1454" s="12"/>
    </row>
    <row r="1455" spans="1:20">
      <c r="A1455" s="6"/>
      <c r="B1455" s="12"/>
      <c r="C1455" s="12"/>
      <c r="D1455" s="46"/>
      <c r="E1455" s="46"/>
      <c r="I1455" s="19"/>
      <c r="J1455" s="19"/>
      <c r="K1455" s="19"/>
      <c r="L1455" s="19"/>
      <c r="P1455" s="19"/>
      <c r="Q1455" s="19"/>
      <c r="R1455" s="19"/>
      <c r="S1455" s="19"/>
      <c r="T1455" s="12"/>
    </row>
    <row r="1456" spans="1:20">
      <c r="A1456" s="6"/>
      <c r="B1456" s="12"/>
      <c r="C1456" s="12"/>
      <c r="D1456" s="46"/>
      <c r="E1456" s="46"/>
      <c r="I1456" s="19"/>
      <c r="J1456" s="19"/>
      <c r="K1456" s="19"/>
      <c r="L1456" s="19"/>
      <c r="P1456" s="19"/>
      <c r="Q1456" s="19"/>
      <c r="R1456" s="19"/>
      <c r="S1456" s="19"/>
      <c r="T1456" s="12"/>
    </row>
    <row r="1457" spans="1:20">
      <c r="A1457" s="6"/>
      <c r="B1457" s="12"/>
      <c r="C1457" s="12"/>
      <c r="D1457" s="46"/>
      <c r="E1457" s="46"/>
      <c r="I1457" s="19"/>
      <c r="J1457" s="19"/>
      <c r="K1457" s="19"/>
      <c r="L1457" s="19"/>
      <c r="P1457" s="19"/>
      <c r="Q1457" s="19"/>
      <c r="R1457" s="19"/>
      <c r="S1457" s="19"/>
      <c r="T1457" s="12"/>
    </row>
    <row r="1458" spans="1:20">
      <c r="A1458" s="6"/>
      <c r="B1458" s="12"/>
      <c r="C1458" s="12"/>
      <c r="D1458" s="46"/>
      <c r="E1458" s="46"/>
      <c r="I1458" s="19"/>
      <c r="J1458" s="19"/>
      <c r="K1458" s="19"/>
      <c r="L1458" s="19"/>
      <c r="P1458" s="19"/>
      <c r="Q1458" s="19"/>
      <c r="R1458" s="19"/>
      <c r="S1458" s="19"/>
      <c r="T1458" s="12"/>
    </row>
    <row r="1459" spans="1:20">
      <c r="A1459" s="6"/>
      <c r="B1459" s="12"/>
      <c r="C1459" s="12"/>
      <c r="D1459" s="46"/>
      <c r="E1459" s="46"/>
      <c r="I1459" s="19"/>
      <c r="J1459" s="19"/>
      <c r="K1459" s="19"/>
      <c r="L1459" s="19"/>
      <c r="P1459" s="19"/>
      <c r="Q1459" s="19"/>
      <c r="R1459" s="19"/>
      <c r="S1459" s="19"/>
      <c r="T1459" s="12"/>
    </row>
    <row r="1460" spans="1:20">
      <c r="A1460" s="6"/>
      <c r="B1460" s="12"/>
      <c r="C1460" s="12"/>
      <c r="D1460" s="46"/>
      <c r="E1460" s="46"/>
      <c r="I1460" s="19"/>
      <c r="J1460" s="19"/>
      <c r="K1460" s="19"/>
      <c r="L1460" s="19"/>
      <c r="P1460" s="19"/>
      <c r="Q1460" s="19"/>
      <c r="R1460" s="19"/>
      <c r="S1460" s="19"/>
      <c r="T1460" s="12"/>
    </row>
    <row r="1461" spans="1:20">
      <c r="A1461" s="6"/>
      <c r="B1461" s="12"/>
      <c r="C1461" s="12"/>
      <c r="D1461" s="46"/>
      <c r="E1461" s="46"/>
      <c r="I1461" s="19"/>
      <c r="J1461" s="19"/>
      <c r="K1461" s="19"/>
      <c r="L1461" s="19"/>
      <c r="P1461" s="19"/>
      <c r="Q1461" s="19"/>
      <c r="R1461" s="19"/>
      <c r="S1461" s="19"/>
      <c r="T1461" s="12"/>
    </row>
    <row r="1462" spans="1:20">
      <c r="A1462" s="6"/>
      <c r="B1462" s="12"/>
      <c r="C1462" s="12"/>
      <c r="D1462" s="46"/>
      <c r="E1462" s="46"/>
      <c r="I1462" s="19"/>
      <c r="J1462" s="19"/>
      <c r="K1462" s="19"/>
      <c r="L1462" s="19"/>
      <c r="P1462" s="19"/>
      <c r="Q1462" s="19"/>
      <c r="R1462" s="19"/>
      <c r="S1462" s="19"/>
      <c r="T1462" s="12"/>
    </row>
    <row r="1463" spans="1:20">
      <c r="A1463" s="6"/>
      <c r="B1463" s="12"/>
      <c r="C1463" s="12"/>
      <c r="D1463" s="46"/>
      <c r="E1463" s="46"/>
      <c r="I1463" s="19"/>
      <c r="J1463" s="19"/>
      <c r="K1463" s="19"/>
      <c r="L1463" s="19"/>
      <c r="P1463" s="19"/>
      <c r="Q1463" s="19"/>
      <c r="R1463" s="19"/>
      <c r="S1463" s="19"/>
      <c r="T1463" s="12"/>
    </row>
    <row r="1464" spans="1:20">
      <c r="A1464" s="6"/>
      <c r="B1464" s="12"/>
      <c r="C1464" s="12"/>
      <c r="D1464" s="46"/>
      <c r="E1464" s="46"/>
      <c r="I1464" s="19"/>
      <c r="J1464" s="19"/>
      <c r="K1464" s="19"/>
      <c r="L1464" s="19"/>
      <c r="P1464" s="19"/>
      <c r="Q1464" s="19"/>
      <c r="R1464" s="19"/>
      <c r="S1464" s="19"/>
      <c r="T1464" s="12"/>
    </row>
    <row r="1465" spans="1:20">
      <c r="A1465" s="6"/>
      <c r="B1465" s="12"/>
      <c r="C1465" s="12"/>
      <c r="D1465" s="46"/>
      <c r="E1465" s="46"/>
      <c r="I1465" s="19"/>
      <c r="J1465" s="19"/>
      <c r="K1465" s="19"/>
      <c r="L1465" s="19"/>
      <c r="P1465" s="19"/>
      <c r="Q1465" s="19"/>
      <c r="R1465" s="19"/>
      <c r="S1465" s="19"/>
      <c r="T1465" s="12"/>
    </row>
    <row r="1466" spans="1:20">
      <c r="A1466" s="6"/>
      <c r="B1466" s="12"/>
      <c r="C1466" s="12"/>
      <c r="D1466" s="46"/>
      <c r="E1466" s="46"/>
      <c r="I1466" s="19"/>
      <c r="J1466" s="19"/>
      <c r="K1466" s="19"/>
      <c r="L1466" s="19"/>
      <c r="P1466" s="19"/>
      <c r="Q1466" s="19"/>
      <c r="R1466" s="19"/>
      <c r="S1466" s="19"/>
      <c r="T1466" s="12"/>
    </row>
    <row r="1467" spans="1:20">
      <c r="A1467" s="6"/>
      <c r="B1467" s="12"/>
      <c r="C1467" s="12"/>
      <c r="D1467" s="46"/>
      <c r="E1467" s="46"/>
      <c r="I1467" s="19"/>
      <c r="J1467" s="19"/>
      <c r="K1467" s="19"/>
      <c r="L1467" s="19"/>
      <c r="P1467" s="19"/>
      <c r="Q1467" s="19"/>
      <c r="R1467" s="19"/>
      <c r="S1467" s="19"/>
      <c r="T1467" s="12"/>
    </row>
    <row r="1468" spans="1:20">
      <c r="A1468" s="6"/>
      <c r="B1468" s="12"/>
      <c r="C1468" s="12"/>
      <c r="D1468" s="46"/>
      <c r="E1468" s="46"/>
      <c r="I1468" s="19"/>
      <c r="J1468" s="19"/>
      <c r="K1468" s="19"/>
      <c r="L1468" s="19"/>
      <c r="P1468" s="19"/>
      <c r="Q1468" s="19"/>
      <c r="R1468" s="19"/>
      <c r="S1468" s="19"/>
      <c r="T1468" s="12"/>
    </row>
    <row r="1469" spans="1:20">
      <c r="A1469" s="6"/>
      <c r="B1469" s="12"/>
      <c r="C1469" s="12"/>
      <c r="D1469" s="46"/>
      <c r="E1469" s="46"/>
      <c r="I1469" s="19"/>
      <c r="J1469" s="19"/>
      <c r="K1469" s="19"/>
      <c r="L1469" s="19"/>
      <c r="P1469" s="19"/>
      <c r="Q1469" s="19"/>
      <c r="R1469" s="19"/>
      <c r="S1469" s="19"/>
      <c r="T1469" s="12"/>
    </row>
    <row r="1470" spans="1:20">
      <c r="A1470" s="6"/>
      <c r="B1470" s="12"/>
      <c r="C1470" s="12"/>
      <c r="D1470" s="46"/>
      <c r="E1470" s="46"/>
      <c r="I1470" s="19"/>
      <c r="J1470" s="19"/>
      <c r="K1470" s="19"/>
      <c r="L1470" s="19"/>
      <c r="P1470" s="19"/>
      <c r="Q1470" s="19"/>
      <c r="R1470" s="19"/>
      <c r="S1470" s="19"/>
      <c r="T1470" s="12"/>
    </row>
    <row r="1471" spans="1:20">
      <c r="A1471" s="6"/>
      <c r="B1471" s="12"/>
      <c r="C1471" s="12"/>
      <c r="D1471" s="46"/>
      <c r="E1471" s="46"/>
      <c r="I1471" s="19"/>
      <c r="J1471" s="19"/>
      <c r="K1471" s="19"/>
      <c r="L1471" s="19"/>
      <c r="P1471" s="19"/>
      <c r="Q1471" s="19"/>
      <c r="R1471" s="19"/>
      <c r="S1471" s="19"/>
      <c r="T1471" s="12"/>
    </row>
    <row r="1472" spans="1:20">
      <c r="A1472" s="6"/>
      <c r="B1472" s="12"/>
      <c r="C1472" s="12"/>
      <c r="D1472" s="46"/>
      <c r="E1472" s="46"/>
      <c r="I1472" s="19"/>
      <c r="J1472" s="19"/>
      <c r="K1472" s="19"/>
      <c r="L1472" s="19"/>
      <c r="P1472" s="19"/>
      <c r="Q1472" s="19"/>
      <c r="R1472" s="19"/>
      <c r="S1472" s="19"/>
      <c r="T1472" s="12"/>
    </row>
    <row r="1473" spans="1:20">
      <c r="A1473" s="6"/>
      <c r="B1473" s="12"/>
      <c r="C1473" s="12"/>
      <c r="D1473" s="46"/>
      <c r="E1473" s="46"/>
      <c r="I1473" s="19"/>
      <c r="J1473" s="19"/>
      <c r="K1473" s="19"/>
      <c r="L1473" s="19"/>
      <c r="P1473" s="19"/>
      <c r="Q1473" s="19"/>
      <c r="R1473" s="19"/>
      <c r="S1473" s="19"/>
      <c r="T1473" s="12"/>
    </row>
    <row r="1474" spans="1:20">
      <c r="A1474" s="6"/>
      <c r="B1474" s="12"/>
      <c r="C1474" s="12"/>
      <c r="D1474" s="46"/>
      <c r="E1474" s="46"/>
      <c r="I1474" s="19"/>
      <c r="J1474" s="19"/>
      <c r="K1474" s="19"/>
      <c r="L1474" s="19"/>
      <c r="P1474" s="19"/>
      <c r="Q1474" s="19"/>
      <c r="R1474" s="19"/>
      <c r="S1474" s="19"/>
      <c r="T1474" s="12"/>
    </row>
    <row r="1475" spans="1:20">
      <c r="A1475" s="6"/>
      <c r="B1475" s="12"/>
      <c r="C1475" s="12"/>
      <c r="D1475" s="46"/>
      <c r="E1475" s="46"/>
      <c r="I1475" s="19"/>
      <c r="J1475" s="19"/>
      <c r="K1475" s="19"/>
      <c r="L1475" s="19"/>
      <c r="P1475" s="19"/>
      <c r="Q1475" s="19"/>
      <c r="R1475" s="19"/>
      <c r="S1475" s="19"/>
      <c r="T1475" s="12"/>
    </row>
    <row r="1476" spans="1:20">
      <c r="A1476" s="6"/>
      <c r="B1476" s="12"/>
      <c r="C1476" s="12"/>
      <c r="D1476" s="46"/>
      <c r="E1476" s="46"/>
      <c r="I1476" s="19"/>
      <c r="J1476" s="19"/>
      <c r="K1476" s="19"/>
      <c r="L1476" s="19"/>
      <c r="P1476" s="19"/>
      <c r="Q1476" s="19"/>
      <c r="R1476" s="19"/>
      <c r="S1476" s="19"/>
      <c r="T1476" s="12"/>
    </row>
    <row r="1477" spans="1:20">
      <c r="A1477" s="6"/>
      <c r="B1477" s="12"/>
      <c r="C1477" s="12"/>
      <c r="D1477" s="46"/>
      <c r="E1477" s="46"/>
      <c r="I1477" s="19"/>
      <c r="J1477" s="19"/>
      <c r="K1477" s="19"/>
      <c r="L1477" s="19"/>
      <c r="P1477" s="19"/>
      <c r="Q1477" s="19"/>
      <c r="R1477" s="19"/>
      <c r="S1477" s="19"/>
      <c r="T1477" s="12"/>
    </row>
    <row r="1478" spans="1:20">
      <c r="A1478" s="6"/>
      <c r="B1478" s="12"/>
      <c r="C1478" s="12"/>
      <c r="D1478" s="46"/>
      <c r="E1478" s="46"/>
      <c r="I1478" s="19"/>
      <c r="J1478" s="19"/>
      <c r="K1478" s="19"/>
      <c r="L1478" s="19"/>
      <c r="P1478" s="19"/>
      <c r="Q1478" s="19"/>
      <c r="R1478" s="19"/>
      <c r="S1478" s="19"/>
      <c r="T1478" s="12"/>
    </row>
    <row r="1479" spans="1:20">
      <c r="A1479" s="6"/>
      <c r="B1479" s="12"/>
      <c r="C1479" s="12"/>
      <c r="D1479" s="46"/>
      <c r="E1479" s="46"/>
      <c r="I1479" s="19"/>
      <c r="J1479" s="19"/>
      <c r="K1479" s="19"/>
      <c r="L1479" s="19"/>
      <c r="P1479" s="19"/>
      <c r="Q1479" s="19"/>
      <c r="R1479" s="19"/>
      <c r="S1479" s="19"/>
      <c r="T1479" s="12"/>
    </row>
    <row r="1480" spans="1:20">
      <c r="A1480" s="6"/>
      <c r="B1480" s="12"/>
      <c r="C1480" s="12"/>
      <c r="D1480" s="46"/>
      <c r="E1480" s="46"/>
      <c r="I1480" s="19"/>
      <c r="J1480" s="19"/>
      <c r="K1480" s="19"/>
      <c r="L1480" s="19"/>
      <c r="P1480" s="19"/>
      <c r="Q1480" s="19"/>
      <c r="R1480" s="19"/>
      <c r="S1480" s="19"/>
      <c r="T1480" s="12"/>
    </row>
    <row r="1481" spans="1:20">
      <c r="A1481" s="6"/>
      <c r="B1481" s="12"/>
      <c r="C1481" s="12"/>
      <c r="D1481" s="46"/>
      <c r="E1481" s="46"/>
      <c r="I1481" s="19"/>
      <c r="J1481" s="19"/>
      <c r="K1481" s="19"/>
      <c r="L1481" s="19"/>
      <c r="P1481" s="19"/>
      <c r="Q1481" s="19"/>
      <c r="R1481" s="19"/>
      <c r="S1481" s="19"/>
      <c r="T1481" s="12"/>
    </row>
    <row r="1482" spans="1:20">
      <c r="A1482" s="6"/>
      <c r="B1482" s="12"/>
      <c r="C1482" s="12"/>
      <c r="D1482" s="46"/>
      <c r="E1482" s="46"/>
      <c r="I1482" s="19"/>
      <c r="J1482" s="19"/>
      <c r="K1482" s="19"/>
      <c r="L1482" s="19"/>
      <c r="P1482" s="19"/>
      <c r="Q1482" s="19"/>
      <c r="R1482" s="19"/>
      <c r="S1482" s="19"/>
      <c r="T1482" s="12"/>
    </row>
    <row r="1483" spans="1:20">
      <c r="A1483" s="6"/>
      <c r="B1483" s="12"/>
      <c r="C1483" s="12"/>
      <c r="D1483" s="46"/>
      <c r="E1483" s="46"/>
      <c r="I1483" s="19"/>
      <c r="J1483" s="19"/>
      <c r="K1483" s="19"/>
      <c r="L1483" s="19"/>
      <c r="P1483" s="19"/>
      <c r="Q1483" s="19"/>
      <c r="R1483" s="19"/>
      <c r="S1483" s="19"/>
      <c r="T1483" s="12"/>
    </row>
    <row r="1484" spans="1:20">
      <c r="A1484" s="6"/>
      <c r="B1484" s="12"/>
      <c r="C1484" s="12"/>
      <c r="D1484" s="46"/>
      <c r="E1484" s="46"/>
      <c r="I1484" s="19"/>
      <c r="J1484" s="19"/>
      <c r="K1484" s="19"/>
      <c r="L1484" s="19"/>
      <c r="P1484" s="19"/>
      <c r="Q1484" s="19"/>
      <c r="R1484" s="19"/>
      <c r="S1484" s="19"/>
      <c r="T1484" s="12"/>
    </row>
    <row r="1485" spans="1:20">
      <c r="A1485" s="6"/>
      <c r="B1485" s="12"/>
      <c r="C1485" s="12"/>
      <c r="D1485" s="46"/>
      <c r="E1485" s="46"/>
      <c r="I1485" s="19"/>
      <c r="J1485" s="19"/>
      <c r="K1485" s="19"/>
      <c r="L1485" s="19"/>
      <c r="P1485" s="19"/>
      <c r="Q1485" s="19"/>
      <c r="R1485" s="19"/>
      <c r="S1485" s="19"/>
      <c r="T1485" s="12"/>
    </row>
    <row r="1486" spans="1:20">
      <c r="A1486" s="6"/>
      <c r="B1486" s="12"/>
      <c r="C1486" s="12"/>
      <c r="D1486" s="46"/>
      <c r="E1486" s="46"/>
      <c r="I1486" s="19"/>
      <c r="J1486" s="19"/>
      <c r="K1486" s="19"/>
      <c r="L1486" s="19"/>
      <c r="P1486" s="19"/>
      <c r="Q1486" s="19"/>
      <c r="R1486" s="19"/>
      <c r="S1486" s="19"/>
      <c r="T1486" s="12"/>
    </row>
    <row r="1487" spans="1:20">
      <c r="A1487" s="6"/>
      <c r="B1487" s="12"/>
      <c r="C1487" s="12"/>
      <c r="D1487" s="46"/>
      <c r="E1487" s="46"/>
      <c r="I1487" s="19"/>
      <c r="J1487" s="19"/>
      <c r="K1487" s="19"/>
      <c r="L1487" s="19"/>
      <c r="P1487" s="19"/>
      <c r="Q1487" s="19"/>
      <c r="R1487" s="19"/>
      <c r="S1487" s="19"/>
      <c r="T1487" s="12"/>
    </row>
    <row r="1488" spans="1:20">
      <c r="B1488" s="12"/>
      <c r="C1488" s="12"/>
      <c r="D1488" s="46"/>
      <c r="E1488" s="46"/>
      <c r="I1488" s="19"/>
      <c r="J1488" s="19"/>
      <c r="K1488" s="19"/>
      <c r="L1488" s="19"/>
      <c r="P1488" s="19"/>
      <c r="Q1488" s="19"/>
      <c r="R1488" s="19"/>
      <c r="S1488" s="19"/>
      <c r="T1488" s="12"/>
    </row>
  </sheetData>
  <mergeCells count="2">
    <mergeCell ref="I4:J4"/>
    <mergeCell ref="P4:Q4"/>
  </mergeCells>
  <conditionalFormatting sqref="A3:A2025">
    <cfRule type="expression" dxfId="2" priority="31" stopIfTrue="1">
      <formula>OR(A3=2,A3=4,A3=6,A3=8,A3=10,A3=11,A3=13,A3=15,A3=17,A3=20,A3=22,A3=24,A3=26,A3=28,A3=29,A3=31,A3=33,A3=35)</formula>
    </cfRule>
    <cfRule type="expression" dxfId="1" priority="32" stopIfTrue="1">
      <formula>OR(A3=1,A3=3,A3=5,A3=7,A3=9,A3=12,A3=14,A3=16,A3=18,A3=19,A3=21,A3=23,A3=25,A3=27,A3=30,A3=32,A3=34,A3=36)</formula>
    </cfRule>
    <cfRule type="expression" dxfId="0" priority="33" stopIfTrue="1">
      <formula>ISBLANK(A3)=FALSE</formula>
    </cfRule>
  </conditionalFormatting>
  <dataValidations count="2">
    <dataValidation type="list" allowBlank="1" showInputMessage="1" showErrorMessage="1" sqref="AR29:AS29">
      <formula1>#REF!</formula1>
    </dataValidation>
    <dataValidation type="list" allowBlank="1" showErrorMessage="1" sqref="A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2015-08-12T17:22:37Z</dcterms:modified>
</cp:coreProperties>
</file>