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120" yWindow="100" windowWidth="13860" windowHeight="16020"/>
  </bookViews>
  <sheets>
    <sheet name="Prog Individual" sheetId="4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4" l="1"/>
  <c r="AH6" i="4"/>
  <c r="K6" i="4"/>
  <c r="V4" i="4"/>
  <c r="I6" i="4"/>
  <c r="H6" i="4"/>
  <c r="C700" i="4"/>
  <c r="C697" i="4"/>
  <c r="C696" i="4"/>
  <c r="C695" i="4"/>
  <c r="C691" i="4"/>
  <c r="C683" i="4"/>
  <c r="C680" i="4"/>
  <c r="C679" i="4"/>
  <c r="C671" i="4"/>
  <c r="C668" i="4"/>
  <c r="C665" i="4"/>
  <c r="C664" i="4"/>
  <c r="C659" i="4"/>
  <c r="C652" i="4"/>
  <c r="C648" i="4"/>
  <c r="C644" i="4"/>
  <c r="C640" i="4"/>
  <c r="C639" i="4"/>
  <c r="C635" i="4"/>
  <c r="C633" i="4"/>
  <c r="C632" i="4"/>
  <c r="C620" i="4"/>
  <c r="C616" i="4"/>
  <c r="C611" i="4"/>
  <c r="C608" i="4"/>
  <c r="C603" i="4"/>
  <c r="C601" i="4"/>
  <c r="C600" i="4"/>
  <c r="C592" i="4"/>
  <c r="C589" i="4"/>
  <c r="C588" i="4"/>
  <c r="C587" i="4"/>
  <c r="C584" i="4"/>
  <c r="C583" i="4"/>
  <c r="C581" i="4"/>
  <c r="C580" i="4"/>
  <c r="C576" i="4"/>
  <c r="C573" i="4"/>
  <c r="C572" i="4"/>
  <c r="C571" i="4"/>
  <c r="C569" i="4"/>
  <c r="C568" i="4"/>
  <c r="C567" i="4"/>
  <c r="C565" i="4"/>
  <c r="C564" i="4"/>
  <c r="C560" i="4"/>
  <c r="C559" i="4"/>
  <c r="C557" i="4"/>
  <c r="C556" i="4"/>
  <c r="C553" i="4"/>
  <c r="C552" i="4"/>
  <c r="C551" i="4"/>
  <c r="C548" i="4"/>
  <c r="C547" i="4"/>
  <c r="C545" i="4"/>
  <c r="C543" i="4"/>
  <c r="C541" i="4"/>
  <c r="C539" i="4"/>
  <c r="C537" i="4"/>
  <c r="C536" i="4"/>
  <c r="C535" i="4"/>
  <c r="C533" i="4"/>
  <c r="C531" i="4"/>
  <c r="C529" i="4"/>
  <c r="C528" i="4"/>
  <c r="C527" i="4"/>
  <c r="C523" i="4"/>
  <c r="C521" i="4"/>
  <c r="C520" i="4"/>
  <c r="C519" i="4"/>
  <c r="C517" i="4"/>
  <c r="C513" i="4"/>
  <c r="C507" i="4"/>
  <c r="C503" i="4"/>
  <c r="C501" i="4"/>
  <c r="C497" i="4"/>
  <c r="C491" i="4"/>
  <c r="C489" i="4"/>
  <c r="C487" i="4"/>
  <c r="C485" i="4"/>
  <c r="C483" i="4"/>
  <c r="C481" i="4"/>
  <c r="C479" i="4"/>
  <c r="C477" i="4"/>
  <c r="C473" i="4"/>
  <c r="C471" i="4"/>
  <c r="C469" i="4"/>
  <c r="C467" i="4"/>
  <c r="C465" i="4"/>
  <c r="C463" i="4"/>
  <c r="C459" i="4"/>
  <c r="C457" i="4"/>
  <c r="C455" i="4"/>
  <c r="C451" i="4"/>
  <c r="C449" i="4"/>
  <c r="C445" i="4"/>
  <c r="C443" i="4"/>
  <c r="C441" i="4"/>
  <c r="C439" i="4"/>
  <c r="C437" i="4"/>
  <c r="C431" i="4"/>
  <c r="C429" i="4"/>
  <c r="C427" i="4"/>
  <c r="C425" i="4"/>
  <c r="C423" i="4"/>
  <c r="C421" i="4"/>
  <c r="C419" i="4"/>
  <c r="C417" i="4"/>
  <c r="C415" i="4"/>
  <c r="C411" i="4"/>
  <c r="C409" i="4"/>
  <c r="C407" i="4"/>
  <c r="C405" i="4"/>
  <c r="C403" i="4"/>
  <c r="C401" i="4"/>
  <c r="C399" i="4"/>
  <c r="C397" i="4"/>
  <c r="C395" i="4"/>
  <c r="C393" i="4"/>
  <c r="C387" i="4"/>
  <c r="C385" i="4"/>
  <c r="C383" i="4"/>
  <c r="C381" i="4"/>
  <c r="C377" i="4"/>
  <c r="C375" i="4"/>
  <c r="C373" i="4"/>
  <c r="C369" i="4"/>
  <c r="C367" i="4"/>
  <c r="C365" i="4"/>
  <c r="C363" i="4"/>
  <c r="C355" i="4"/>
  <c r="C353" i="4"/>
  <c r="C349" i="4"/>
  <c r="C347" i="4"/>
  <c r="C345" i="4"/>
  <c r="C343" i="4"/>
  <c r="C341" i="4"/>
  <c r="C337" i="4"/>
  <c r="C335" i="4"/>
  <c r="C333" i="4"/>
  <c r="C329" i="4"/>
  <c r="C327" i="4"/>
  <c r="C325" i="4"/>
  <c r="C323" i="4"/>
  <c r="C321" i="4"/>
  <c r="C319" i="4"/>
  <c r="C317" i="4"/>
  <c r="C313" i="4"/>
  <c r="C309" i="4"/>
  <c r="C305" i="4"/>
  <c r="C303" i="4"/>
  <c r="C299" i="4"/>
  <c r="C295" i="4"/>
  <c r="C293" i="4"/>
  <c r="C283" i="4"/>
  <c r="C279" i="4"/>
  <c r="C275" i="4"/>
  <c r="C273" i="4"/>
  <c r="C271" i="4"/>
  <c r="C265" i="4"/>
  <c r="C261" i="4"/>
  <c r="C259" i="4"/>
  <c r="C255" i="4"/>
  <c r="C253" i="4"/>
  <c r="C243" i="4"/>
  <c r="C241" i="4"/>
  <c r="C235" i="4"/>
  <c r="C233" i="4"/>
  <c r="C229" i="4"/>
  <c r="C227" i="4"/>
  <c r="C225" i="4"/>
  <c r="C223" i="4"/>
  <c r="C221" i="4"/>
  <c r="C215" i="4"/>
  <c r="C213" i="4"/>
  <c r="C211" i="4"/>
  <c r="C207" i="4"/>
  <c r="C205" i="4"/>
  <c r="C203" i="4"/>
  <c r="C201" i="4"/>
  <c r="C197" i="4"/>
  <c r="C195" i="4"/>
  <c r="C191" i="4"/>
  <c r="C189" i="4"/>
  <c r="C187" i="4"/>
  <c r="C183" i="4"/>
  <c r="C179" i="4"/>
  <c r="C177" i="4"/>
  <c r="C173" i="4"/>
  <c r="C163" i="4"/>
  <c r="C161" i="4"/>
  <c r="C157" i="4"/>
  <c r="C153" i="4"/>
  <c r="C151" i="4"/>
  <c r="C135" i="4"/>
  <c r="C133" i="4"/>
  <c r="C121" i="4"/>
  <c r="C119" i="4"/>
  <c r="C105" i="4"/>
  <c r="C103" i="4"/>
  <c r="C101" i="4"/>
  <c r="C99" i="4"/>
  <c r="C98" i="4"/>
  <c r="C93" i="4"/>
  <c r="C91" i="4"/>
  <c r="C87" i="4"/>
  <c r="C81" i="4"/>
  <c r="C61" i="4"/>
  <c r="C59" i="4"/>
  <c r="C54" i="4"/>
  <c r="C42" i="4"/>
  <c r="C39" i="4"/>
  <c r="C38" i="4"/>
  <c r="C34" i="4"/>
  <c r="C27" i="4"/>
  <c r="C23" i="4"/>
  <c r="C22" i="4"/>
  <c r="C19" i="4"/>
  <c r="C11" i="4"/>
  <c r="C10" i="4"/>
  <c r="C9" i="4"/>
  <c r="C6" i="4"/>
  <c r="C4" i="4"/>
  <c r="C3" i="4"/>
  <c r="X99" i="4"/>
  <c r="X553" i="4"/>
  <c r="Y553" i="4"/>
  <c r="X560" i="4"/>
  <c r="X568" i="4"/>
  <c r="Y568" i="4"/>
  <c r="Z569" i="4"/>
  <c r="Y589" i="4"/>
  <c r="X589" i="4"/>
  <c r="Y697" i="4"/>
  <c r="X697" i="4"/>
  <c r="Y11" i="4"/>
  <c r="X11" i="4"/>
  <c r="Y537" i="4"/>
  <c r="X537" i="4"/>
  <c r="X552" i="4"/>
  <c r="X572" i="4"/>
  <c r="X573" i="4"/>
  <c r="Y572" i="4"/>
  <c r="Y573" i="4"/>
  <c r="Y581" i="4"/>
  <c r="X581" i="4"/>
  <c r="Y588" i="4"/>
  <c r="Z589" i="4"/>
  <c r="X588" i="4"/>
  <c r="Y601" i="4"/>
  <c r="X601" i="4"/>
  <c r="Y665" i="4"/>
  <c r="X665" i="4"/>
  <c r="Y680" i="4"/>
  <c r="X680" i="4"/>
  <c r="Y696" i="4"/>
  <c r="Z697" i="4"/>
  <c r="X696" i="4"/>
  <c r="Z11" i="4"/>
  <c r="X10" i="4"/>
  <c r="Y10" i="4"/>
  <c r="Y23" i="4"/>
  <c r="X23" i="4"/>
  <c r="X39" i="4"/>
  <c r="Y39" i="4"/>
  <c r="Y521" i="4"/>
  <c r="X521" i="4"/>
  <c r="Y529" i="4"/>
  <c r="X529" i="4"/>
  <c r="Y536" i="4"/>
  <c r="Z537" i="4"/>
  <c r="X536" i="4"/>
  <c r="X557" i="4"/>
  <c r="Y557" i="4"/>
  <c r="Y565" i="4"/>
  <c r="X565" i="4"/>
  <c r="Y633" i="4"/>
  <c r="X633" i="4"/>
  <c r="Y520" i="4"/>
  <c r="Z521" i="4"/>
  <c r="X520" i="4"/>
  <c r="Y528" i="4"/>
  <c r="Z529" i="4"/>
  <c r="X528" i="4"/>
  <c r="Y548" i="4"/>
  <c r="X548" i="4"/>
  <c r="Y569" i="4"/>
  <c r="X569" i="4"/>
  <c r="Y584" i="4"/>
  <c r="X584" i="4"/>
  <c r="Y640" i="4"/>
  <c r="X640" i="4"/>
  <c r="V6" i="4"/>
  <c r="V5" i="4"/>
  <c r="C114" i="4"/>
  <c r="C166" i="4"/>
  <c r="C186" i="4"/>
  <c r="C194" i="4"/>
  <c r="C202" i="4"/>
  <c r="X202" i="4"/>
  <c r="C210" i="4"/>
  <c r="C218" i="4"/>
  <c r="C246" i="4"/>
  <c r="C254" i="4"/>
  <c r="X254" i="4"/>
  <c r="C262" i="4"/>
  <c r="X262" i="4"/>
  <c r="C270" i="4"/>
  <c r="C274" i="4"/>
  <c r="C278" i="4"/>
  <c r="C282" i="4"/>
  <c r="C286" i="4"/>
  <c r="C298" i="4"/>
  <c r="C302" i="4"/>
  <c r="C306" i="4"/>
  <c r="C314" i="4"/>
  <c r="C318" i="4"/>
  <c r="Y318" i="4"/>
  <c r="C326" i="4"/>
  <c r="Z327" i="4"/>
  <c r="C334" i="4"/>
  <c r="C338" i="4"/>
  <c r="C346" i="4"/>
  <c r="Y346" i="4"/>
  <c r="C350" i="4"/>
  <c r="X350" i="4"/>
  <c r="C354" i="4"/>
  <c r="C358" i="4"/>
  <c r="C362" i="4"/>
  <c r="C366" i="4"/>
  <c r="Z367" i="4"/>
  <c r="C370" i="4"/>
  <c r="C374" i="4"/>
  <c r="C378" i="4"/>
  <c r="C382" i="4"/>
  <c r="X382" i="4"/>
  <c r="C386" i="4"/>
  <c r="C390" i="4"/>
  <c r="C394" i="4"/>
  <c r="Z395" i="4"/>
  <c r="C398" i="4"/>
  <c r="C402" i="4"/>
  <c r="C406" i="4"/>
  <c r="C410" i="4"/>
  <c r="C414" i="4"/>
  <c r="C426" i="4"/>
  <c r="Y426" i="4"/>
  <c r="C430" i="4"/>
  <c r="C434" i="4"/>
  <c r="C442" i="4"/>
  <c r="X442" i="4"/>
  <c r="C446" i="4"/>
  <c r="Y446" i="4"/>
  <c r="C450" i="4"/>
  <c r="C458" i="4"/>
  <c r="X458" i="4"/>
  <c r="C462" i="4"/>
  <c r="C474" i="4"/>
  <c r="X474" i="4"/>
  <c r="C478" i="4"/>
  <c r="C482" i="4"/>
  <c r="Y482" i="4"/>
  <c r="C490" i="4"/>
  <c r="X490" i="4"/>
  <c r="C494" i="4"/>
  <c r="C498" i="4"/>
  <c r="C502" i="4"/>
  <c r="C506" i="4"/>
  <c r="C510" i="4"/>
  <c r="C514" i="4"/>
  <c r="C522" i="4"/>
  <c r="X522" i="4"/>
  <c r="C526" i="4"/>
  <c r="C530" i="4"/>
  <c r="Y530" i="4"/>
  <c r="C538" i="4"/>
  <c r="C542" i="4"/>
  <c r="X542" i="4"/>
  <c r="C546" i="4"/>
  <c r="Y546" i="4"/>
  <c r="C550" i="4"/>
  <c r="C562" i="4"/>
  <c r="C574" i="4"/>
  <c r="C578" i="4"/>
  <c r="C586" i="4"/>
  <c r="C618" i="4"/>
  <c r="C626" i="4"/>
  <c r="C634" i="4"/>
  <c r="Y634" i="4"/>
  <c r="C658" i="4"/>
  <c r="C662" i="4"/>
  <c r="C666" i="4"/>
  <c r="Y666" i="4"/>
  <c r="C674" i="4"/>
  <c r="C690" i="4"/>
  <c r="C146" i="4"/>
  <c r="C162" i="4"/>
  <c r="C182" i="4"/>
  <c r="C190" i="4"/>
  <c r="C198" i="4"/>
  <c r="C206" i="4"/>
  <c r="C214" i="4"/>
  <c r="Z215" i="4"/>
  <c r="C222" i="4"/>
  <c r="Z223" i="4"/>
  <c r="C234" i="4"/>
  <c r="C238" i="4"/>
  <c r="C250" i="4"/>
  <c r="C330" i="4"/>
  <c r="X330" i="4"/>
  <c r="C32" i="4"/>
  <c r="C40" i="4"/>
  <c r="X40" i="4"/>
  <c r="C72" i="4"/>
  <c r="C88" i="4"/>
  <c r="C116" i="4"/>
  <c r="C120" i="4"/>
  <c r="Z121" i="4"/>
  <c r="C128" i="4"/>
  <c r="C148" i="4"/>
  <c r="C168" i="4"/>
  <c r="C184" i="4"/>
  <c r="X184" i="4"/>
  <c r="C192" i="4"/>
  <c r="C212" i="4"/>
  <c r="C216" i="4"/>
  <c r="C240" i="4"/>
  <c r="C260" i="4"/>
  <c r="C272" i="4"/>
  <c r="X272" i="4"/>
  <c r="C300" i="4"/>
  <c r="C308" i="4"/>
  <c r="C324" i="4"/>
  <c r="X324" i="4"/>
  <c r="C332" i="4"/>
  <c r="C340" i="4"/>
  <c r="C348" i="4"/>
  <c r="Y348" i="4"/>
  <c r="C356" i="4"/>
  <c r="X356" i="4"/>
  <c r="C364" i="4"/>
  <c r="X364" i="4"/>
  <c r="C372" i="4"/>
  <c r="C380" i="4"/>
  <c r="C388" i="4"/>
  <c r="C404" i="4"/>
  <c r="C412" i="4"/>
  <c r="C420" i="4"/>
  <c r="X420" i="4"/>
  <c r="C440" i="4"/>
  <c r="AA442" i="4"/>
  <c r="C448" i="4"/>
  <c r="C456" i="4"/>
  <c r="C464" i="4"/>
  <c r="Z465" i="4"/>
  <c r="C472" i="4"/>
  <c r="Z473" i="4"/>
  <c r="C488" i="4"/>
  <c r="Y488" i="4"/>
  <c r="C512" i="4"/>
  <c r="C36" i="4"/>
  <c r="C52" i="4"/>
  <c r="C56" i="4"/>
  <c r="C80" i="4"/>
  <c r="C96" i="4"/>
  <c r="C104" i="4"/>
  <c r="Z105" i="4"/>
  <c r="C108" i="4"/>
  <c r="C136" i="4"/>
  <c r="C144" i="4"/>
  <c r="C152" i="4"/>
  <c r="C156" i="4"/>
  <c r="C164" i="4"/>
  <c r="C180" i="4"/>
  <c r="C188" i="4"/>
  <c r="Y188" i="4"/>
  <c r="C196" i="4"/>
  <c r="Y196" i="4"/>
  <c r="C200" i="4"/>
  <c r="C208" i="4"/>
  <c r="C232" i="4"/>
  <c r="C248" i="4"/>
  <c r="C256" i="4"/>
  <c r="C264" i="4"/>
  <c r="C268" i="4"/>
  <c r="C276" i="4"/>
  <c r="X276" i="4"/>
  <c r="C280" i="4"/>
  <c r="C288" i="4"/>
  <c r="C296" i="4"/>
  <c r="C304" i="4"/>
  <c r="X304" i="4"/>
  <c r="C312" i="4"/>
  <c r="C328" i="4"/>
  <c r="Y328" i="4"/>
  <c r="C336" i="4"/>
  <c r="Z337" i="4"/>
  <c r="C344" i="4"/>
  <c r="AA346" i="4"/>
  <c r="C352" i="4"/>
  <c r="C360" i="4"/>
  <c r="C368" i="4"/>
  <c r="X368" i="4"/>
  <c r="C376" i="4"/>
  <c r="AA378" i="4"/>
  <c r="C384" i="4"/>
  <c r="C392" i="4"/>
  <c r="C408" i="4"/>
  <c r="Z411" i="4"/>
  <c r="C416" i="4"/>
  <c r="Y416" i="4"/>
  <c r="C424" i="4"/>
  <c r="C436" i="4"/>
  <c r="C444" i="4"/>
  <c r="C452" i="4"/>
  <c r="C460" i="4"/>
  <c r="C468" i="4"/>
  <c r="Y468" i="4"/>
  <c r="C484" i="4"/>
  <c r="C492" i="4"/>
  <c r="C496" i="4"/>
  <c r="C504" i="4"/>
  <c r="C508" i="4"/>
  <c r="C26" i="4"/>
  <c r="C684" i="4"/>
  <c r="C636" i="4"/>
  <c r="Y636" i="4"/>
  <c r="C604" i="4"/>
  <c r="Y604" i="4"/>
  <c r="C540" i="4"/>
  <c r="Y540" i="4"/>
  <c r="C524" i="4"/>
  <c r="C476" i="4"/>
  <c r="C428" i="4"/>
  <c r="C396" i="4"/>
  <c r="C316" i="4"/>
  <c r="C284" i="4"/>
  <c r="Y284" i="4"/>
  <c r="C252" i="4"/>
  <c r="C236" i="4"/>
  <c r="C220" i="4"/>
  <c r="C204" i="4"/>
  <c r="Y204" i="4"/>
  <c r="C172" i="4"/>
  <c r="C140" i="4"/>
  <c r="C124" i="4"/>
  <c r="C92" i="4"/>
  <c r="Y92" i="4"/>
  <c r="C76" i="4"/>
  <c r="C60" i="4"/>
  <c r="X60" i="4"/>
  <c r="C44" i="4"/>
  <c r="C30" i="4"/>
  <c r="C14" i="4"/>
  <c r="C688" i="4"/>
  <c r="C672" i="4"/>
  <c r="C656" i="4"/>
  <c r="C624" i="4"/>
  <c r="C544" i="4"/>
  <c r="Y544" i="4"/>
  <c r="C480" i="4"/>
  <c r="C432" i="4"/>
  <c r="X432" i="4"/>
  <c r="C400" i="4"/>
  <c r="X400" i="4"/>
  <c r="C320" i="4"/>
  <c r="X320" i="4"/>
  <c r="C224" i="4"/>
  <c r="C176" i="4"/>
  <c r="C160" i="4"/>
  <c r="C112" i="4"/>
  <c r="C64" i="4"/>
  <c r="C48" i="4"/>
  <c r="C18" i="4"/>
  <c r="C692" i="4"/>
  <c r="Y692" i="4"/>
  <c r="C676" i="4"/>
  <c r="C660" i="4"/>
  <c r="X660" i="4"/>
  <c r="C628" i="4"/>
  <c r="C612" i="4"/>
  <c r="C596" i="4"/>
  <c r="C532" i="4"/>
  <c r="C516" i="4"/>
  <c r="C500" i="4"/>
  <c r="AA504" i="4"/>
  <c r="C292" i="4"/>
  <c r="C244" i="4"/>
  <c r="C228" i="4"/>
  <c r="X228" i="4"/>
  <c r="C132" i="4"/>
  <c r="C100" i="4"/>
  <c r="C84" i="4"/>
  <c r="C68" i="4"/>
  <c r="C687" i="4"/>
  <c r="C663" i="4"/>
  <c r="C655" i="4"/>
  <c r="C647" i="4"/>
  <c r="C631" i="4"/>
  <c r="C623" i="4"/>
  <c r="C615" i="4"/>
  <c r="C607" i="4"/>
  <c r="C599" i="4"/>
  <c r="C591" i="4"/>
  <c r="C575" i="4"/>
  <c r="C511" i="4"/>
  <c r="C495" i="4"/>
  <c r="C447" i="4"/>
  <c r="C391" i="4"/>
  <c r="C359" i="4"/>
  <c r="C351" i="4"/>
  <c r="C311" i="4"/>
  <c r="C287" i="4"/>
  <c r="C263" i="4"/>
  <c r="C247" i="4"/>
  <c r="C239" i="4"/>
  <c r="C231" i="4"/>
  <c r="C199" i="4"/>
  <c r="C175" i="4"/>
  <c r="C167" i="4"/>
  <c r="C159" i="4"/>
  <c r="C143" i="4"/>
  <c r="C127" i="4"/>
  <c r="C111" i="4"/>
  <c r="C95" i="4"/>
  <c r="C79" i="4"/>
  <c r="C71" i="4"/>
  <c r="C63" i="4"/>
  <c r="C55" i="4"/>
  <c r="C43" i="4"/>
  <c r="C15" i="4"/>
  <c r="C31" i="4"/>
  <c r="C35" i="4"/>
  <c r="C47" i="4"/>
  <c r="C51" i="4"/>
  <c r="C699" i="4"/>
  <c r="C675" i="4"/>
  <c r="C667" i="4"/>
  <c r="C651" i="4"/>
  <c r="C643" i="4"/>
  <c r="C627" i="4"/>
  <c r="C619" i="4"/>
  <c r="C595" i="4"/>
  <c r="C579" i="4"/>
  <c r="C563" i="4"/>
  <c r="C555" i="4"/>
  <c r="C515" i="4"/>
  <c r="C499" i="4"/>
  <c r="C475" i="4"/>
  <c r="C435" i="4"/>
  <c r="C379" i="4"/>
  <c r="C371" i="4"/>
  <c r="C339" i="4"/>
  <c r="C331" i="4"/>
  <c r="C315" i="4"/>
  <c r="C307" i="4"/>
  <c r="C291" i="4"/>
  <c r="C267" i="4"/>
  <c r="C251" i="4"/>
  <c r="C219" i="4"/>
  <c r="C171" i="4"/>
  <c r="C155" i="4"/>
  <c r="C147" i="4"/>
  <c r="C139" i="4"/>
  <c r="C131" i="4"/>
  <c r="C123" i="4"/>
  <c r="C115" i="4"/>
  <c r="C107" i="4"/>
  <c r="C83" i="4"/>
  <c r="C75" i="4"/>
  <c r="C67" i="4"/>
  <c r="C28" i="4"/>
  <c r="C24" i="4"/>
  <c r="Y24" i="4"/>
  <c r="C20" i="4"/>
  <c r="C16" i="4"/>
  <c r="C12" i="4"/>
  <c r="C8" i="4"/>
  <c r="C693" i="4"/>
  <c r="C689" i="4"/>
  <c r="C685" i="4"/>
  <c r="C681" i="4"/>
  <c r="Y681" i="4"/>
  <c r="C677" i="4"/>
  <c r="C673" i="4"/>
  <c r="C669" i="4"/>
  <c r="C661" i="4"/>
  <c r="C657" i="4"/>
  <c r="C653" i="4"/>
  <c r="C649" i="4"/>
  <c r="C645" i="4"/>
  <c r="C641" i="4"/>
  <c r="C637" i="4"/>
  <c r="C629" i="4"/>
  <c r="C625" i="4"/>
  <c r="C621" i="4"/>
  <c r="Y621" i="4"/>
  <c r="C617" i="4"/>
  <c r="X617" i="4"/>
  <c r="C613" i="4"/>
  <c r="C609" i="4"/>
  <c r="X609" i="4"/>
  <c r="C605" i="4"/>
  <c r="C597" i="4"/>
  <c r="C593" i="4"/>
  <c r="C585" i="4"/>
  <c r="X585" i="4"/>
  <c r="C577" i="4"/>
  <c r="C561" i="4"/>
  <c r="Y561" i="4"/>
  <c r="C549" i="4"/>
  <c r="C525" i="4"/>
  <c r="C509" i="4"/>
  <c r="C505" i="4"/>
  <c r="C493" i="4"/>
  <c r="C461" i="4"/>
  <c r="C453" i="4"/>
  <c r="C433" i="4"/>
  <c r="C413" i="4"/>
  <c r="C389" i="4"/>
  <c r="C361" i="4"/>
  <c r="C357" i="4"/>
  <c r="C301" i="4"/>
  <c r="C297" i="4"/>
  <c r="C289" i="4"/>
  <c r="C285" i="4"/>
  <c r="C281" i="4"/>
  <c r="C277" i="4"/>
  <c r="C269" i="4"/>
  <c r="C257" i="4"/>
  <c r="C249" i="4"/>
  <c r="C245" i="4"/>
  <c r="C237" i="4"/>
  <c r="C217" i="4"/>
  <c r="C209" i="4"/>
  <c r="C193" i="4"/>
  <c r="C185" i="4"/>
  <c r="C181" i="4"/>
  <c r="C169" i="4"/>
  <c r="C165" i="4"/>
  <c r="C149" i="4"/>
  <c r="C145" i="4"/>
  <c r="C141" i="4"/>
  <c r="C137" i="4"/>
  <c r="C129" i="4"/>
  <c r="C125" i="4"/>
  <c r="C117" i="4"/>
  <c r="C113" i="4"/>
  <c r="C109" i="4"/>
  <c r="C97" i="4"/>
  <c r="C89" i="4"/>
  <c r="C85" i="4"/>
  <c r="C77" i="4"/>
  <c r="C73" i="4"/>
  <c r="C69" i="4"/>
  <c r="C65" i="4"/>
  <c r="C57" i="4"/>
  <c r="C53" i="4"/>
  <c r="C49" i="4"/>
  <c r="C45" i="4"/>
  <c r="C41" i="4"/>
  <c r="C7" i="4"/>
  <c r="C37" i="4"/>
  <c r="C33" i="4"/>
  <c r="C29" i="4"/>
  <c r="C25" i="4"/>
  <c r="C21" i="4"/>
  <c r="C17" i="4"/>
  <c r="C13" i="4"/>
  <c r="C5" i="4"/>
  <c r="AA7" i="4"/>
  <c r="AA8" i="4"/>
  <c r="C698" i="4"/>
  <c r="C694" i="4"/>
  <c r="C686" i="4"/>
  <c r="C682" i="4"/>
  <c r="C678" i="4"/>
  <c r="C670" i="4"/>
  <c r="C654" i="4"/>
  <c r="C650" i="4"/>
  <c r="C646" i="4"/>
  <c r="C642" i="4"/>
  <c r="C638" i="4"/>
  <c r="C630" i="4"/>
  <c r="C622" i="4"/>
  <c r="C614" i="4"/>
  <c r="C610" i="4"/>
  <c r="C606" i="4"/>
  <c r="C602" i="4"/>
  <c r="C598" i="4"/>
  <c r="C594" i="4"/>
  <c r="C590" i="4"/>
  <c r="C582" i="4"/>
  <c r="C570" i="4"/>
  <c r="X570" i="4"/>
  <c r="C566" i="4"/>
  <c r="Y566" i="4"/>
  <c r="C558" i="4"/>
  <c r="Z561" i="4"/>
  <c r="C554" i="4"/>
  <c r="C534" i="4"/>
  <c r="X534" i="4"/>
  <c r="C518" i="4"/>
  <c r="Y518" i="4"/>
  <c r="C486" i="4"/>
  <c r="Y486" i="4"/>
  <c r="C470" i="4"/>
  <c r="C466" i="4"/>
  <c r="X466" i="4"/>
  <c r="C454" i="4"/>
  <c r="C438" i="4"/>
  <c r="Y438" i="4"/>
  <c r="C422" i="4"/>
  <c r="C418" i="4"/>
  <c r="X418" i="4"/>
  <c r="C342" i="4"/>
  <c r="Z343" i="4"/>
  <c r="C322" i="4"/>
  <c r="X322" i="4"/>
  <c r="C310" i="4"/>
  <c r="C294" i="4"/>
  <c r="C290" i="4"/>
  <c r="C266" i="4"/>
  <c r="C258" i="4"/>
  <c r="C242" i="4"/>
  <c r="AA244" i="4"/>
  <c r="C230" i="4"/>
  <c r="Y230" i="4"/>
  <c r="C226" i="4"/>
  <c r="X226" i="4"/>
  <c r="C178" i="4"/>
  <c r="C174" i="4"/>
  <c r="C170" i="4"/>
  <c r="C158" i="4"/>
  <c r="C154" i="4"/>
  <c r="C150" i="4"/>
  <c r="C142" i="4"/>
  <c r="C138" i="4"/>
  <c r="C134" i="4"/>
  <c r="C130" i="4"/>
  <c r="C126" i="4"/>
  <c r="C122" i="4"/>
  <c r="C118" i="4"/>
  <c r="C110" i="4"/>
  <c r="C106" i="4"/>
  <c r="Y106" i="4"/>
  <c r="C102" i="4"/>
  <c r="C94" i="4"/>
  <c r="C90" i="4"/>
  <c r="C86" i="4"/>
  <c r="C82" i="4"/>
  <c r="X82" i="4"/>
  <c r="C78" i="4"/>
  <c r="C74" i="4"/>
  <c r="C70" i="4"/>
  <c r="C66" i="4"/>
  <c r="C62" i="4"/>
  <c r="C58" i="4"/>
  <c r="C50" i="4"/>
  <c r="C46" i="4"/>
  <c r="AA104" i="4"/>
  <c r="AA160" i="4"/>
  <c r="AA214" i="4"/>
  <c r="AA296" i="4"/>
  <c r="AA446" i="4"/>
  <c r="Y574" i="4"/>
  <c r="AA176" i="4"/>
  <c r="Z36" i="4"/>
  <c r="Z56" i="4"/>
  <c r="AA575" i="4"/>
  <c r="AA101" i="4"/>
  <c r="AA400" i="4"/>
  <c r="AA554" i="4"/>
  <c r="Z575" i="4"/>
  <c r="Z25" i="4"/>
  <c r="AA210" i="4"/>
  <c r="Z574" i="4"/>
  <c r="AA576" i="4"/>
  <c r="AA124" i="4"/>
  <c r="Z591" i="4"/>
  <c r="Z654" i="4"/>
  <c r="Z613" i="4"/>
  <c r="Z237" i="4"/>
  <c r="AA454" i="4"/>
  <c r="AA406" i="4"/>
  <c r="Z89" i="4"/>
  <c r="AA192" i="4"/>
  <c r="AA404" i="4"/>
  <c r="AA388" i="4"/>
  <c r="AA336" i="4"/>
  <c r="Z307" i="4"/>
  <c r="AA647" i="4"/>
  <c r="AA246" i="4"/>
  <c r="AA534" i="4"/>
  <c r="Z505" i="4"/>
  <c r="AA164" i="4"/>
  <c r="Z379" i="4"/>
  <c r="AA276" i="4"/>
  <c r="AA579" i="4"/>
  <c r="AA643" i="4"/>
  <c r="AA22" i="4"/>
  <c r="Z44" i="4"/>
  <c r="AA430" i="4"/>
  <c r="AA510" i="4"/>
  <c r="AA486" i="4"/>
  <c r="Z297" i="4"/>
  <c r="AA154" i="4"/>
  <c r="Z389" i="4"/>
  <c r="Z193" i="4"/>
  <c r="X47" i="4"/>
  <c r="AA49" i="4"/>
  <c r="Y47" i="4"/>
  <c r="Z48" i="4"/>
  <c r="X63" i="4"/>
  <c r="AA65" i="4"/>
  <c r="Y63" i="4"/>
  <c r="Z64" i="4"/>
  <c r="AA81" i="4"/>
  <c r="Y79" i="4"/>
  <c r="Z80" i="4"/>
  <c r="X79" i="4"/>
  <c r="Y95" i="4"/>
  <c r="Z96" i="4"/>
  <c r="X95" i="4"/>
  <c r="AA121" i="4"/>
  <c r="Y119" i="4"/>
  <c r="Z120" i="4"/>
  <c r="X119" i="4"/>
  <c r="AA137" i="4"/>
  <c r="AA157" i="4"/>
  <c r="X155" i="4"/>
  <c r="Y155" i="4"/>
  <c r="Z156" i="4"/>
  <c r="AA181" i="4"/>
  <c r="Y259" i="4"/>
  <c r="X259" i="4"/>
  <c r="X260" i="4"/>
  <c r="Y261" i="4"/>
  <c r="AA313" i="4"/>
  <c r="Y311" i="4"/>
  <c r="Z312" i="4"/>
  <c r="X311" i="4"/>
  <c r="AA425" i="4"/>
  <c r="Y423" i="4"/>
  <c r="Z424" i="4"/>
  <c r="X423" i="4"/>
  <c r="AA473" i="4"/>
  <c r="Y471" i="4"/>
  <c r="Z472" i="4"/>
  <c r="X471" i="4"/>
  <c r="AA557" i="4"/>
  <c r="Y555" i="4"/>
  <c r="Z556" i="4"/>
  <c r="X555" i="4"/>
  <c r="AA585" i="4"/>
  <c r="X583" i="4"/>
  <c r="Y583" i="4"/>
  <c r="Z584" i="4"/>
  <c r="AA605" i="4"/>
  <c r="X603" i="4"/>
  <c r="Y603" i="4"/>
  <c r="Z604" i="4"/>
  <c r="AA625" i="4"/>
  <c r="X623" i="4"/>
  <c r="Y623" i="4"/>
  <c r="Z624" i="4"/>
  <c r="AA649" i="4"/>
  <c r="X647" i="4"/>
  <c r="Y647" i="4"/>
  <c r="Z648" i="4"/>
  <c r="AA681" i="4"/>
  <c r="X679" i="4"/>
  <c r="Y679" i="4"/>
  <c r="Z680" i="4"/>
  <c r="X699" i="4"/>
  <c r="Y699" i="4"/>
  <c r="Z700" i="4"/>
  <c r="Y22" i="4"/>
  <c r="Z23" i="4"/>
  <c r="X22" i="4"/>
  <c r="AA40" i="4"/>
  <c r="Y38" i="4"/>
  <c r="Z39" i="4"/>
  <c r="X38" i="4"/>
  <c r="AA52" i="4"/>
  <c r="Y50" i="4"/>
  <c r="Z51" i="4"/>
  <c r="X50" i="4"/>
  <c r="AA72" i="4"/>
  <c r="Y70" i="4"/>
  <c r="Z71" i="4"/>
  <c r="X70" i="4"/>
  <c r="X90" i="4"/>
  <c r="AA92" i="4"/>
  <c r="Y90" i="4"/>
  <c r="Z91" i="4"/>
  <c r="Y118" i="4"/>
  <c r="Z119" i="4"/>
  <c r="AA120" i="4"/>
  <c r="X118" i="4"/>
  <c r="AA144" i="4"/>
  <c r="Y142" i="4"/>
  <c r="Z143" i="4"/>
  <c r="X142" i="4"/>
  <c r="AA172" i="4"/>
  <c r="X170" i="4"/>
  <c r="Z171" i="4"/>
  <c r="AA212" i="4"/>
  <c r="Y210" i="4"/>
  <c r="Z211" i="4"/>
  <c r="X210" i="4"/>
  <c r="AA252" i="4"/>
  <c r="Y250" i="4"/>
  <c r="Z251" i="4"/>
  <c r="X250" i="4"/>
  <c r="AA284" i="4"/>
  <c r="X282" i="4"/>
  <c r="Y282" i="4"/>
  <c r="Z283" i="4"/>
  <c r="AA304" i="4"/>
  <c r="X302" i="4"/>
  <c r="Y302" i="4"/>
  <c r="Z303" i="4"/>
  <c r="AA416" i="4"/>
  <c r="Y414" i="4"/>
  <c r="Z415" i="4"/>
  <c r="X414" i="4"/>
  <c r="AA496" i="4"/>
  <c r="X494" i="4"/>
  <c r="Y494" i="4"/>
  <c r="Z495" i="4"/>
  <c r="Y550" i="4"/>
  <c r="X550" i="4"/>
  <c r="AA596" i="4"/>
  <c r="Y594" i="4"/>
  <c r="Z595" i="4"/>
  <c r="X594" i="4"/>
  <c r="AA616" i="4"/>
  <c r="Y614" i="4"/>
  <c r="Z615" i="4"/>
  <c r="X614" i="4"/>
  <c r="AA632" i="4"/>
  <c r="Y630" i="4"/>
  <c r="Z631" i="4"/>
  <c r="X630" i="4"/>
  <c r="AA652" i="4"/>
  <c r="Y650" i="4"/>
  <c r="Z651" i="4"/>
  <c r="X650" i="4"/>
  <c r="AA672" i="4"/>
  <c r="Y670" i="4"/>
  <c r="Z671" i="4"/>
  <c r="X670" i="4"/>
  <c r="AA688" i="4"/>
  <c r="Y686" i="4"/>
  <c r="Z687" i="4"/>
  <c r="X686" i="4"/>
  <c r="X13" i="4"/>
  <c r="AA15" i="4"/>
  <c r="Y13" i="4"/>
  <c r="Z14" i="4"/>
  <c r="AA31" i="4"/>
  <c r="Y29" i="4"/>
  <c r="Z30" i="4"/>
  <c r="X29" i="4"/>
  <c r="AA110" i="4"/>
  <c r="X108" i="4"/>
  <c r="Z109" i="4"/>
  <c r="AA142" i="4"/>
  <c r="Y140" i="4"/>
  <c r="Z141" i="4"/>
  <c r="X140" i="4"/>
  <c r="AA222" i="4"/>
  <c r="X220" i="4"/>
  <c r="Y220" i="4"/>
  <c r="Z221" i="4"/>
  <c r="AA310" i="4"/>
  <c r="AA374" i="4"/>
  <c r="X372" i="4"/>
  <c r="Z373" i="4"/>
  <c r="Y500" i="4"/>
  <c r="Y501" i="4"/>
  <c r="Z502" i="4"/>
  <c r="X500" i="4"/>
  <c r="AA582" i="4"/>
  <c r="Y580" i="4"/>
  <c r="Z581" i="4"/>
  <c r="X580" i="4"/>
  <c r="AA646" i="4"/>
  <c r="Y644" i="4"/>
  <c r="Z645" i="4"/>
  <c r="X644" i="4"/>
  <c r="Y700" i="4"/>
  <c r="X700" i="4"/>
  <c r="Y32" i="4"/>
  <c r="Z33" i="4"/>
  <c r="Z34" i="4"/>
  <c r="AA35" i="4"/>
  <c r="X32" i="4"/>
  <c r="Y64" i="4"/>
  <c r="Z65" i="4"/>
  <c r="X64" i="4"/>
  <c r="AA66" i="4"/>
  <c r="AA114" i="4"/>
  <c r="X112" i="4"/>
  <c r="Y112" i="4"/>
  <c r="Z113" i="4"/>
  <c r="Y168" i="4"/>
  <c r="Y169" i="4"/>
  <c r="Z170" i="4"/>
  <c r="X168" i="4"/>
  <c r="AA242" i="4"/>
  <c r="X240" i="4"/>
  <c r="Y240" i="4"/>
  <c r="Z241" i="4"/>
  <c r="AA314" i="4"/>
  <c r="Y312" i="4"/>
  <c r="Z313" i="4"/>
  <c r="X312" i="4"/>
  <c r="AA450" i="4"/>
  <c r="X448" i="4"/>
  <c r="Z449" i="4"/>
  <c r="Y448" i="4"/>
  <c r="AA594" i="4"/>
  <c r="Y592" i="4"/>
  <c r="Z593" i="4"/>
  <c r="X592" i="4"/>
  <c r="AA626" i="4"/>
  <c r="Y624" i="4"/>
  <c r="Z625" i="4"/>
  <c r="X624" i="4"/>
  <c r="AA666" i="4"/>
  <c r="Y664" i="4"/>
  <c r="Z665" i="4"/>
  <c r="X664" i="4"/>
  <c r="Y101" i="4"/>
  <c r="Z102" i="4"/>
  <c r="X101" i="4"/>
  <c r="AA103" i="4"/>
  <c r="AA295" i="4"/>
  <c r="Y293" i="4"/>
  <c r="Z294" i="4"/>
  <c r="X293" i="4"/>
  <c r="AA599" i="4"/>
  <c r="Y597" i="4"/>
  <c r="Z598" i="4"/>
  <c r="X597" i="4"/>
  <c r="AA679" i="4"/>
  <c r="Y677" i="4"/>
  <c r="Z678" i="4"/>
  <c r="X677" i="4"/>
  <c r="AA67" i="4"/>
  <c r="Y65" i="4"/>
  <c r="Z66" i="4"/>
  <c r="X65" i="4"/>
  <c r="AA227" i="4"/>
  <c r="Y225" i="4"/>
  <c r="Z226" i="4"/>
  <c r="X225" i="4"/>
  <c r="AA483" i="4"/>
  <c r="Y481" i="4"/>
  <c r="Z482" i="4"/>
  <c r="X481" i="4"/>
  <c r="AA675" i="4"/>
  <c r="Y673" i="4"/>
  <c r="Z674" i="4"/>
  <c r="X673" i="4"/>
  <c r="AA47" i="4"/>
  <c r="Y45" i="4"/>
  <c r="Z46" i="4"/>
  <c r="X45" i="4"/>
  <c r="X125" i="4"/>
  <c r="Y125" i="4"/>
  <c r="AA223" i="4"/>
  <c r="Y221" i="4"/>
  <c r="Z222" i="4"/>
  <c r="X221" i="4"/>
  <c r="AA319" i="4"/>
  <c r="X317" i="4"/>
  <c r="Y317" i="4"/>
  <c r="Z318" i="4"/>
  <c r="AA527" i="4"/>
  <c r="Y525" i="4"/>
  <c r="Z526" i="4"/>
  <c r="X525" i="4"/>
  <c r="AA687" i="4"/>
  <c r="Y685" i="4"/>
  <c r="Z686" i="4"/>
  <c r="X685" i="4"/>
  <c r="AA499" i="4"/>
  <c r="Y497" i="4"/>
  <c r="Z498" i="4"/>
  <c r="X497" i="4"/>
  <c r="X461" i="4"/>
  <c r="X462" i="4"/>
  <c r="Y463" i="4"/>
  <c r="Y461" i="4"/>
  <c r="Y462" i="4"/>
  <c r="Z463" i="4"/>
  <c r="AA427" i="4"/>
  <c r="X425" i="4"/>
  <c r="Y425" i="4"/>
  <c r="Z426" i="4"/>
  <c r="AA387" i="4"/>
  <c r="Y385" i="4"/>
  <c r="Z386" i="4"/>
  <c r="X385" i="4"/>
  <c r="AA355" i="4"/>
  <c r="X353" i="4"/>
  <c r="Z354" i="4"/>
  <c r="AA315" i="4"/>
  <c r="X313" i="4"/>
  <c r="Y313" i="4"/>
  <c r="Z314" i="4"/>
  <c r="AA283" i="4"/>
  <c r="Y281" i="4"/>
  <c r="Z282" i="4"/>
  <c r="X281" i="4"/>
  <c r="AA259" i="4"/>
  <c r="AA260" i="4"/>
  <c r="Y257" i="4"/>
  <c r="Z258" i="4"/>
  <c r="X257" i="4"/>
  <c r="AA203" i="4"/>
  <c r="X201" i="4"/>
  <c r="Y201" i="4"/>
  <c r="Z202" i="4"/>
  <c r="AA167" i="4"/>
  <c r="Y165" i="4"/>
  <c r="Z166" i="4"/>
  <c r="X165" i="4"/>
  <c r="AA139" i="4"/>
  <c r="Y137" i="4"/>
  <c r="Z138" i="4"/>
  <c r="X137" i="4"/>
  <c r="AA83" i="4"/>
  <c r="Y81" i="4"/>
  <c r="Z82" i="4"/>
  <c r="X81" i="4"/>
  <c r="Y513" i="4"/>
  <c r="Z514" i="4"/>
  <c r="Z515" i="4"/>
  <c r="AA516" i="4"/>
  <c r="X513" i="4"/>
  <c r="AA459" i="4"/>
  <c r="X457" i="4"/>
  <c r="Y457" i="4"/>
  <c r="Z458" i="4"/>
  <c r="AA415" i="4"/>
  <c r="X413" i="4"/>
  <c r="Y413" i="4"/>
  <c r="Z414" i="4"/>
  <c r="AA375" i="4"/>
  <c r="X373" i="4"/>
  <c r="Y373" i="4"/>
  <c r="Z374" i="4"/>
  <c r="AA343" i="4"/>
  <c r="X341" i="4"/>
  <c r="Y341" i="4"/>
  <c r="Z342" i="4"/>
  <c r="AA303" i="4"/>
  <c r="Y301" i="4"/>
  <c r="Z302" i="4"/>
  <c r="X301" i="4"/>
  <c r="AA219" i="4"/>
  <c r="Y217" i="4"/>
  <c r="Z218" i="4"/>
  <c r="X217" i="4"/>
  <c r="AA171" i="4"/>
  <c r="X169" i="4"/>
  <c r="Y170" i="4"/>
  <c r="Y117" i="4"/>
  <c r="Z118" i="4"/>
  <c r="X117" i="4"/>
  <c r="AA119" i="4"/>
  <c r="Y33" i="4"/>
  <c r="X33" i="4"/>
  <c r="X34" i="4"/>
  <c r="Y35" i="4"/>
  <c r="AA237" i="4"/>
  <c r="Y235" i="4"/>
  <c r="Z236" i="4"/>
  <c r="X235" i="4"/>
  <c r="AA201" i="4"/>
  <c r="Y199" i="4"/>
  <c r="Z200" i="4"/>
  <c r="X199" i="4"/>
  <c r="AA149" i="4"/>
  <c r="X147" i="4"/>
  <c r="Y147" i="4"/>
  <c r="Z148" i="4"/>
  <c r="AA665" i="4"/>
  <c r="X663" i="4"/>
  <c r="Y663" i="4"/>
  <c r="Z664" i="4"/>
  <c r="AA621" i="4"/>
  <c r="X619" i="4"/>
  <c r="Y619" i="4"/>
  <c r="Z620" i="4"/>
  <c r="AA565" i="4"/>
  <c r="Y563" i="4"/>
  <c r="Z564" i="4"/>
  <c r="X563" i="4"/>
  <c r="AA541" i="4"/>
  <c r="X539" i="4"/>
  <c r="Y539" i="4"/>
  <c r="Z540" i="4"/>
  <c r="AA517" i="4"/>
  <c r="Y499" i="4"/>
  <c r="Z500" i="4"/>
  <c r="Z501" i="4"/>
  <c r="AA502" i="4"/>
  <c r="X499" i="4"/>
  <c r="AA481" i="4"/>
  <c r="Y479" i="4"/>
  <c r="Z480" i="4"/>
  <c r="X479" i="4"/>
  <c r="AA453" i="4"/>
  <c r="Y451" i="4"/>
  <c r="Z452" i="4"/>
  <c r="X451" i="4"/>
  <c r="AA433" i="4"/>
  <c r="Y431" i="4"/>
  <c r="Z432" i="4"/>
  <c r="X431" i="4"/>
  <c r="X407" i="4"/>
  <c r="Y407" i="4"/>
  <c r="Z408" i="4"/>
  <c r="Z409" i="4"/>
  <c r="AA393" i="4"/>
  <c r="Y391" i="4"/>
  <c r="Z392" i="4"/>
  <c r="X391" i="4"/>
  <c r="AA377" i="4"/>
  <c r="Y375" i="4"/>
  <c r="Z376" i="4"/>
  <c r="X375" i="4"/>
  <c r="X359" i="4"/>
  <c r="Y359" i="4"/>
  <c r="AA341" i="4"/>
  <c r="AA317" i="4"/>
  <c r="Y315" i="4"/>
  <c r="Z316" i="4"/>
  <c r="X315" i="4"/>
  <c r="AA289" i="4"/>
  <c r="Y287" i="4"/>
  <c r="Z288" i="4"/>
  <c r="X287" i="4"/>
  <c r="AA273" i="4"/>
  <c r="Y271" i="4"/>
  <c r="Z272" i="4"/>
  <c r="X271" i="4"/>
  <c r="AA221" i="4"/>
  <c r="Y219" i="4"/>
  <c r="Z220" i="4"/>
  <c r="X219" i="4"/>
  <c r="AA189" i="4"/>
  <c r="Y187" i="4"/>
  <c r="Z188" i="4"/>
  <c r="X187" i="4"/>
  <c r="AA700" i="4"/>
  <c r="AA686" i="4"/>
  <c r="AA671" i="4"/>
  <c r="AA655" i="4"/>
  <c r="AA642" i="4"/>
  <c r="AA623" i="4"/>
  <c r="AA606" i="4"/>
  <c r="AA592" i="4"/>
  <c r="AA586" i="4"/>
  <c r="X561" i="4"/>
  <c r="X554" i="4"/>
  <c r="X540" i="4"/>
  <c r="Y472" i="4"/>
  <c r="Z453" i="4"/>
  <c r="Z443" i="4"/>
  <c r="Z431" i="4"/>
  <c r="Z423" i="4"/>
  <c r="Z413" i="4"/>
  <c r="Z405" i="4"/>
  <c r="Y396" i="4"/>
  <c r="X384" i="4"/>
  <c r="Y374" i="4"/>
  <c r="Y364" i="4"/>
  <c r="Y338" i="4"/>
  <c r="Y339" i="4"/>
  <c r="Z340" i="4"/>
  <c r="Y320" i="4"/>
  <c r="X306" i="4"/>
  <c r="AA262" i="4"/>
  <c r="AA230" i="4"/>
  <c r="AA218" i="4"/>
  <c r="X196" i="4"/>
  <c r="X164" i="4"/>
  <c r="X152" i="4"/>
  <c r="Z101" i="4"/>
  <c r="AA90" i="4"/>
  <c r="X20" i="4"/>
  <c r="X692" i="4"/>
  <c r="X672" i="4"/>
  <c r="X641" i="4"/>
  <c r="X593" i="4"/>
  <c r="X577" i="4"/>
  <c r="Z558" i="4"/>
  <c r="X549" i="4"/>
  <c r="Z509" i="4"/>
  <c r="X484" i="4"/>
  <c r="Z475" i="4"/>
  <c r="Z457" i="4"/>
  <c r="Y444" i="4"/>
  <c r="X424" i="4"/>
  <c r="X416" i="4"/>
  <c r="X406" i="4"/>
  <c r="Z399" i="4"/>
  <c r="Z387" i="4"/>
  <c r="Z377" i="4"/>
  <c r="Y366" i="4"/>
  <c r="Z351" i="4"/>
  <c r="Z352" i="4"/>
  <c r="AA353" i="4"/>
  <c r="Y342" i="4"/>
  <c r="Y330" i="4"/>
  <c r="Y322" i="4"/>
  <c r="Y310" i="4"/>
  <c r="Y296" i="4"/>
  <c r="Y276" i="4"/>
  <c r="AA264" i="4"/>
  <c r="AA232" i="4"/>
  <c r="AA224" i="4"/>
  <c r="AA200" i="4"/>
  <c r="AA190" i="4"/>
  <c r="AA156" i="4"/>
  <c r="Y122" i="4"/>
  <c r="Y102" i="4"/>
  <c r="Y60" i="4"/>
  <c r="AA6" i="4"/>
  <c r="AA698" i="4"/>
  <c r="AA682" i="4"/>
  <c r="AA667" i="4"/>
  <c r="AA636" i="4"/>
  <c r="AA614" i="4"/>
  <c r="AA603" i="4"/>
  <c r="AA590" i="4"/>
  <c r="AA583" i="4"/>
  <c r="AA568" i="4"/>
  <c r="X544" i="4"/>
  <c r="X530" i="4"/>
  <c r="X514" i="4"/>
  <c r="X515" i="4"/>
  <c r="Y516" i="4"/>
  <c r="Z499" i="4"/>
  <c r="X486" i="4"/>
  <c r="Y478" i="4"/>
  <c r="X446" i="4"/>
  <c r="X438" i="4"/>
  <c r="X426" i="4"/>
  <c r="X408" i="4"/>
  <c r="Y388" i="4"/>
  <c r="Z369" i="4"/>
  <c r="Z355" i="4"/>
  <c r="AA356" i="4"/>
  <c r="Z345" i="4"/>
  <c r="Z335" i="4"/>
  <c r="Z325" i="4"/>
  <c r="Z315" i="4"/>
  <c r="Z301" i="4"/>
  <c r="Z281" i="4"/>
  <c r="Y266" i="4"/>
  <c r="Z255" i="4"/>
  <c r="Z235" i="4"/>
  <c r="Y224" i="4"/>
  <c r="Y212" i="4"/>
  <c r="Z203" i="4"/>
  <c r="Z191" i="4"/>
  <c r="Y178" i="4"/>
  <c r="Y179" i="4"/>
  <c r="Z180" i="4"/>
  <c r="Z159" i="4"/>
  <c r="Y104" i="4"/>
  <c r="Y94" i="4"/>
  <c r="Z63" i="4"/>
  <c r="Y649" i="4"/>
  <c r="Y617" i="4"/>
  <c r="Y602" i="4"/>
  <c r="Y582" i="4"/>
  <c r="AA562" i="4"/>
  <c r="AA555" i="4"/>
  <c r="AA548" i="4"/>
  <c r="AA540" i="4"/>
  <c r="AA526" i="4"/>
  <c r="AA520" i="4"/>
  <c r="X488" i="4"/>
  <c r="Z481" i="4"/>
  <c r="X470" i="4"/>
  <c r="Y460" i="4"/>
  <c r="X450" i="4"/>
  <c r="Z441" i="4"/>
  <c r="X428" i="4"/>
  <c r="Z403" i="4"/>
  <c r="Y370" i="4"/>
  <c r="Y371" i="4"/>
  <c r="Z372" i="4"/>
  <c r="Y336" i="4"/>
  <c r="Y326" i="4"/>
  <c r="Y304" i="4"/>
  <c r="Y272" i="4"/>
  <c r="X256" i="4"/>
  <c r="X236" i="4"/>
  <c r="Y226" i="4"/>
  <c r="Y214" i="4"/>
  <c r="Y192" i="4"/>
  <c r="AA182" i="4"/>
  <c r="X106" i="4"/>
  <c r="Z100" i="4"/>
  <c r="Y82" i="4"/>
  <c r="Y43" i="4"/>
  <c r="X28" i="4"/>
  <c r="Z13" i="4"/>
  <c r="Z6" i="4"/>
  <c r="X75" i="4"/>
  <c r="Y75" i="4"/>
  <c r="Z76" i="4"/>
  <c r="Z77" i="4"/>
  <c r="AA78" i="4"/>
  <c r="AA93" i="4"/>
  <c r="Y91" i="4"/>
  <c r="Z92" i="4"/>
  <c r="X91" i="4"/>
  <c r="AA113" i="4"/>
  <c r="Y111" i="4"/>
  <c r="Z112" i="4"/>
  <c r="X111" i="4"/>
  <c r="AA133" i="4"/>
  <c r="Y131" i="4"/>
  <c r="Z132" i="4"/>
  <c r="X131" i="4"/>
  <c r="AA153" i="4"/>
  <c r="X151" i="4"/>
  <c r="Y151" i="4"/>
  <c r="Z152" i="4"/>
  <c r="AA177" i="4"/>
  <c r="Y175" i="4"/>
  <c r="Z176" i="4"/>
  <c r="X175" i="4"/>
  <c r="AA245" i="4"/>
  <c r="Y243" i="4"/>
  <c r="Z244" i="4"/>
  <c r="X243" i="4"/>
  <c r="AA297" i="4"/>
  <c r="Y295" i="4"/>
  <c r="Z296" i="4"/>
  <c r="X295" i="4"/>
  <c r="AA421" i="4"/>
  <c r="Y419" i="4"/>
  <c r="Z420" i="4"/>
  <c r="X419" i="4"/>
  <c r="AA469" i="4"/>
  <c r="Y467" i="4"/>
  <c r="Z468" i="4"/>
  <c r="X467" i="4"/>
  <c r="AA537" i="4"/>
  <c r="AC537" i="4"/>
  <c r="X535" i="4"/>
  <c r="Y535" i="4"/>
  <c r="Z536" i="4"/>
  <c r="Y571" i="4"/>
  <c r="Z572" i="4"/>
  <c r="Z573" i="4"/>
  <c r="AA574" i="4"/>
  <c r="X571" i="4"/>
  <c r="AA601" i="4"/>
  <c r="X599" i="4"/>
  <c r="Y599" i="4"/>
  <c r="Z600" i="4"/>
  <c r="AA617" i="4"/>
  <c r="X615" i="4"/>
  <c r="Y615" i="4"/>
  <c r="Z616" i="4"/>
  <c r="AA645" i="4"/>
  <c r="X643" i="4"/>
  <c r="Y643" i="4"/>
  <c r="Z644" i="4"/>
  <c r="AA673" i="4"/>
  <c r="X671" i="4"/>
  <c r="Y671" i="4"/>
  <c r="Z672" i="4"/>
  <c r="AA697" i="4"/>
  <c r="AC697" i="4"/>
  <c r="X695" i="4"/>
  <c r="Y695" i="4"/>
  <c r="Z696" i="4"/>
  <c r="Y18" i="4"/>
  <c r="Z19" i="4"/>
  <c r="X18" i="4"/>
  <c r="AA20" i="4"/>
  <c r="AA36" i="4"/>
  <c r="Y34" i="4"/>
  <c r="Z35" i="4"/>
  <c r="AA48" i="4"/>
  <c r="Y46" i="4"/>
  <c r="Z47" i="4"/>
  <c r="X46" i="4"/>
  <c r="AA68" i="4"/>
  <c r="Y66" i="4"/>
  <c r="Z67" i="4"/>
  <c r="X66" i="4"/>
  <c r="X86" i="4"/>
  <c r="AA88" i="4"/>
  <c r="Y86" i="4"/>
  <c r="Z87" i="4"/>
  <c r="Y114" i="4"/>
  <c r="Z115" i="4"/>
  <c r="AA116" i="4"/>
  <c r="X114" i="4"/>
  <c r="AA140" i="4"/>
  <c r="Y138" i="4"/>
  <c r="Z139" i="4"/>
  <c r="X138" i="4"/>
  <c r="AA168" i="4"/>
  <c r="AA169" i="4"/>
  <c r="Y166" i="4"/>
  <c r="Z167" i="4"/>
  <c r="X166" i="4"/>
  <c r="AA196" i="4"/>
  <c r="Y194" i="4"/>
  <c r="Z195" i="4"/>
  <c r="X194" i="4"/>
  <c r="AA248" i="4"/>
  <c r="Y246" i="4"/>
  <c r="Z247" i="4"/>
  <c r="X246" i="4"/>
  <c r="AA280" i="4"/>
  <c r="X278" i="4"/>
  <c r="Y278" i="4"/>
  <c r="Z279" i="4"/>
  <c r="AA300" i="4"/>
  <c r="X298" i="4"/>
  <c r="Y298" i="4"/>
  <c r="Z299" i="4"/>
  <c r="AA392" i="4"/>
  <c r="Y390" i="4"/>
  <c r="Z391" i="4"/>
  <c r="X390" i="4"/>
  <c r="AA464" i="4"/>
  <c r="AA528" i="4"/>
  <c r="Y526" i="4"/>
  <c r="Z527" i="4"/>
  <c r="X526" i="4"/>
  <c r="AA588" i="4"/>
  <c r="Y586" i="4"/>
  <c r="Z587" i="4"/>
  <c r="X586" i="4"/>
  <c r="AA612" i="4"/>
  <c r="Y610" i="4"/>
  <c r="Z611" i="4"/>
  <c r="X610" i="4"/>
  <c r="AA628" i="4"/>
  <c r="Y626" i="4"/>
  <c r="Z627" i="4"/>
  <c r="X626" i="4"/>
  <c r="AA648" i="4"/>
  <c r="Y646" i="4"/>
  <c r="Z647" i="4"/>
  <c r="X646" i="4"/>
  <c r="AA664" i="4"/>
  <c r="Y662" i="4"/>
  <c r="Z663" i="4"/>
  <c r="X662" i="4"/>
  <c r="AA684" i="4"/>
  <c r="Y682" i="4"/>
  <c r="Z683" i="4"/>
  <c r="X682" i="4"/>
  <c r="X9" i="4"/>
  <c r="AA11" i="4"/>
  <c r="AC11" i="4"/>
  <c r="D11" i="4"/>
  <c r="Z10" i="4"/>
  <c r="AA27" i="4"/>
  <c r="X25" i="4"/>
  <c r="Z26" i="4"/>
  <c r="Y84" i="4"/>
  <c r="Z85" i="4"/>
  <c r="X84" i="4"/>
  <c r="AA86" i="4"/>
  <c r="AA134" i="4"/>
  <c r="AA135" i="4"/>
  <c r="X132" i="4"/>
  <c r="Y132" i="4"/>
  <c r="Z133" i="4"/>
  <c r="AA174" i="4"/>
  <c r="Y172" i="4"/>
  <c r="Z173" i="4"/>
  <c r="X172" i="4"/>
  <c r="AA294" i="4"/>
  <c r="Y292" i="4"/>
  <c r="Z293" i="4"/>
  <c r="X292" i="4"/>
  <c r="AA342" i="4"/>
  <c r="Z341" i="4"/>
  <c r="X340" i="4"/>
  <c r="AA478" i="4"/>
  <c r="X476" i="4"/>
  <c r="Z477" i="4"/>
  <c r="Y476" i="4"/>
  <c r="AA566" i="4"/>
  <c r="X564" i="4"/>
  <c r="Y564" i="4"/>
  <c r="Z565" i="4"/>
  <c r="AA630" i="4"/>
  <c r="Y628" i="4"/>
  <c r="Z629" i="4"/>
  <c r="X628" i="4"/>
  <c r="AA678" i="4"/>
  <c r="Y676" i="4"/>
  <c r="Z677" i="4"/>
  <c r="X676" i="4"/>
  <c r="Y36" i="4"/>
  <c r="Z37" i="4"/>
  <c r="X36" i="4"/>
  <c r="AA38" i="4"/>
  <c r="Y56" i="4"/>
  <c r="Z57" i="4"/>
  <c r="X56" i="4"/>
  <c r="AA58" i="4"/>
  <c r="Y96" i="4"/>
  <c r="Y97" i="4"/>
  <c r="Z98" i="4"/>
  <c r="Z97" i="4"/>
  <c r="AA98" i="4"/>
  <c r="X96" i="4"/>
  <c r="X97" i="4"/>
  <c r="Y98" i="4"/>
  <c r="AA162" i="4"/>
  <c r="Y160" i="4"/>
  <c r="Z161" i="4"/>
  <c r="X160" i="4"/>
  <c r="AA234" i="4"/>
  <c r="X232" i="4"/>
  <c r="Y232" i="4"/>
  <c r="Z233" i="4"/>
  <c r="AA290" i="4"/>
  <c r="Y288" i="4"/>
  <c r="Z289" i="4"/>
  <c r="X288" i="4"/>
  <c r="AA394" i="4"/>
  <c r="X392" i="4"/>
  <c r="Y392" i="4"/>
  <c r="Z393" i="4"/>
  <c r="AA578" i="4"/>
  <c r="Y576" i="4"/>
  <c r="Z577" i="4"/>
  <c r="X576" i="4"/>
  <c r="AA618" i="4"/>
  <c r="Y616" i="4"/>
  <c r="Z617" i="4"/>
  <c r="X616" i="4"/>
  <c r="AA658" i="4"/>
  <c r="Y656" i="4"/>
  <c r="Z657" i="4"/>
  <c r="X656" i="4"/>
  <c r="AA87" i="4"/>
  <c r="Y85" i="4"/>
  <c r="Z86" i="4"/>
  <c r="X85" i="4"/>
  <c r="AA247" i="4"/>
  <c r="Y245" i="4"/>
  <c r="Z246" i="4"/>
  <c r="X245" i="4"/>
  <c r="AA535" i="4"/>
  <c r="Y533" i="4"/>
  <c r="Z534" i="4"/>
  <c r="X533" i="4"/>
  <c r="AA663" i="4"/>
  <c r="Y661" i="4"/>
  <c r="Z662" i="4"/>
  <c r="X661" i="4"/>
  <c r="AA51" i="4"/>
  <c r="Y49" i="4"/>
  <c r="Z50" i="4"/>
  <c r="X49" i="4"/>
  <c r="Y177" i="4"/>
  <c r="Z178" i="4"/>
  <c r="X177" i="4"/>
  <c r="AA435" i="4"/>
  <c r="X433" i="4"/>
  <c r="Y433" i="4"/>
  <c r="Z434" i="4"/>
  <c r="AA659" i="4"/>
  <c r="Y657" i="4"/>
  <c r="Z658" i="4"/>
  <c r="X657" i="4"/>
  <c r="X31" i="4"/>
  <c r="AA33" i="4"/>
  <c r="AA34" i="4"/>
  <c r="Y31" i="4"/>
  <c r="Z32" i="4"/>
  <c r="AA95" i="4"/>
  <c r="Y93" i="4"/>
  <c r="Z94" i="4"/>
  <c r="X93" i="4"/>
  <c r="AA207" i="4"/>
  <c r="AA208" i="4"/>
  <c r="X205" i="4"/>
  <c r="Y205" i="4"/>
  <c r="Z206" i="4"/>
  <c r="AA287" i="4"/>
  <c r="Y285" i="4"/>
  <c r="Z286" i="4"/>
  <c r="X285" i="4"/>
  <c r="AA479" i="4"/>
  <c r="Y477" i="4"/>
  <c r="Z478" i="4"/>
  <c r="X477" i="4"/>
  <c r="AA639" i="4"/>
  <c r="Y637" i="4"/>
  <c r="Z638" i="4"/>
  <c r="X637" i="4"/>
  <c r="AA507" i="4"/>
  <c r="Y505" i="4"/>
  <c r="Z506" i="4"/>
  <c r="X505" i="4"/>
  <c r="AA471" i="4"/>
  <c r="X469" i="4"/>
  <c r="Y469" i="4"/>
  <c r="Z470" i="4"/>
  <c r="AA439" i="4"/>
  <c r="X437" i="4"/>
  <c r="Y437" i="4"/>
  <c r="Z437" i="4"/>
  <c r="AA437" i="4"/>
  <c r="AC437" i="4"/>
  <c r="Z438" i="4"/>
  <c r="AA395" i="4"/>
  <c r="Y393" i="4"/>
  <c r="Z394" i="4"/>
  <c r="X393" i="4"/>
  <c r="AA363" i="4"/>
  <c r="AA331" i="4"/>
  <c r="X329" i="4"/>
  <c r="Y329" i="4"/>
  <c r="Z330" i="4"/>
  <c r="AA291" i="4"/>
  <c r="Y289" i="4"/>
  <c r="Z290" i="4"/>
  <c r="X289" i="4"/>
  <c r="Y265" i="4"/>
  <c r="Z266" i="4"/>
  <c r="X265" i="4"/>
  <c r="AA211" i="4"/>
  <c r="X209" i="4"/>
  <c r="Z210" i="4"/>
  <c r="AA183" i="4"/>
  <c r="X181" i="4"/>
  <c r="Y181" i="4"/>
  <c r="Z182" i="4"/>
  <c r="AA147" i="4"/>
  <c r="Y145" i="4"/>
  <c r="Z146" i="4"/>
  <c r="X145" i="4"/>
  <c r="AA99" i="4"/>
  <c r="AA39" i="4"/>
  <c r="Y37" i="4"/>
  <c r="Z38" i="4"/>
  <c r="X37" i="4"/>
  <c r="AA467" i="4"/>
  <c r="X465" i="4"/>
  <c r="Y465" i="4"/>
  <c r="Z466" i="4"/>
  <c r="AA423" i="4"/>
  <c r="X421" i="4"/>
  <c r="Y421" i="4"/>
  <c r="Z422" i="4"/>
  <c r="X381" i="4"/>
  <c r="Y381" i="4"/>
  <c r="Z382" i="4"/>
  <c r="Z383" i="4"/>
  <c r="AA384" i="4"/>
  <c r="AA351" i="4"/>
  <c r="AA352" i="4"/>
  <c r="X349" i="4"/>
  <c r="Y349" i="4"/>
  <c r="Z350" i="4"/>
  <c r="AA311" i="4"/>
  <c r="X309" i="4"/>
  <c r="Z310" i="4"/>
  <c r="AA243" i="4"/>
  <c r="Y241" i="4"/>
  <c r="Z242" i="4"/>
  <c r="X241" i="4"/>
  <c r="AA187" i="4"/>
  <c r="X185" i="4"/>
  <c r="Y185" i="4"/>
  <c r="Z186" i="4"/>
  <c r="Y121" i="4"/>
  <c r="Z122" i="4"/>
  <c r="X121" i="4"/>
  <c r="AA123" i="4"/>
  <c r="AA43" i="4"/>
  <c r="Y41" i="4"/>
  <c r="Z42" i="4"/>
  <c r="X41" i="4"/>
  <c r="AA241" i="4"/>
  <c r="Y239" i="4"/>
  <c r="Z240" i="4"/>
  <c r="X239" i="4"/>
  <c r="Y207" i="4"/>
  <c r="X207" i="4"/>
  <c r="X208" i="4"/>
  <c r="Y209" i="4"/>
  <c r="AA165" i="4"/>
  <c r="X163" i="4"/>
  <c r="Y163" i="4"/>
  <c r="Z164" i="4"/>
  <c r="AA669" i="4"/>
  <c r="X667" i="4"/>
  <c r="Y667" i="4"/>
  <c r="Z668" i="4"/>
  <c r="AA629" i="4"/>
  <c r="X627" i="4"/>
  <c r="Y627" i="4"/>
  <c r="Z628" i="4"/>
  <c r="AA577" i="4"/>
  <c r="X575" i="4"/>
  <c r="Y575" i="4"/>
  <c r="Z576" i="4"/>
  <c r="AA545" i="4"/>
  <c r="X543" i="4"/>
  <c r="Y543" i="4"/>
  <c r="Z544" i="4"/>
  <c r="AA525" i="4"/>
  <c r="X523" i="4"/>
  <c r="Y523" i="4"/>
  <c r="Z524" i="4"/>
  <c r="AA505" i="4"/>
  <c r="Y503" i="4"/>
  <c r="Z504" i="4"/>
  <c r="X503" i="4"/>
  <c r="AA485" i="4"/>
  <c r="X483" i="4"/>
  <c r="Y483" i="4"/>
  <c r="Z484" i="4"/>
  <c r="AA461" i="4"/>
  <c r="AA462" i="4"/>
  <c r="Y459" i="4"/>
  <c r="Z460" i="4"/>
  <c r="X459" i="4"/>
  <c r="Y435" i="4"/>
  <c r="Z436" i="4"/>
  <c r="X435" i="4"/>
  <c r="AA413" i="4"/>
  <c r="Y411" i="4"/>
  <c r="Z412" i="4"/>
  <c r="X411" i="4"/>
  <c r="Y395" i="4"/>
  <c r="Z396" i="4"/>
  <c r="Z397" i="4"/>
  <c r="AA398" i="4"/>
  <c r="X395" i="4"/>
  <c r="AA381" i="4"/>
  <c r="Y379" i="4"/>
  <c r="Z380" i="4"/>
  <c r="X379" i="4"/>
  <c r="AA365" i="4"/>
  <c r="Y363" i="4"/>
  <c r="Z364" i="4"/>
  <c r="X363" i="4"/>
  <c r="AA349" i="4"/>
  <c r="Y347" i="4"/>
  <c r="Z348" i="4"/>
  <c r="X347" i="4"/>
  <c r="AA321" i="4"/>
  <c r="Y319" i="4"/>
  <c r="Z320" i="4"/>
  <c r="X319" i="4"/>
  <c r="AA301" i="4"/>
  <c r="Y299" i="4"/>
  <c r="Z300" i="4"/>
  <c r="X299" i="4"/>
  <c r="AA277" i="4"/>
  <c r="Y275" i="4"/>
  <c r="Z276" i="4"/>
  <c r="X275" i="4"/>
  <c r="AA249" i="4"/>
  <c r="Y247" i="4"/>
  <c r="Z248" i="4"/>
  <c r="X247" i="4"/>
  <c r="AA197" i="4"/>
  <c r="Y195" i="4"/>
  <c r="Z196" i="4"/>
  <c r="X195" i="4"/>
  <c r="Y698" i="4"/>
  <c r="Y684" i="4"/>
  <c r="Y669" i="4"/>
  <c r="Y653" i="4"/>
  <c r="Y590" i="4"/>
  <c r="AA571" i="4"/>
  <c r="AA563" i="4"/>
  <c r="AA556" i="4"/>
  <c r="AA550" i="4"/>
  <c r="AA542" i="4"/>
  <c r="AA536" i="4"/>
  <c r="AA530" i="4"/>
  <c r="AA522" i="4"/>
  <c r="AA506" i="4"/>
  <c r="Z483" i="4"/>
  <c r="Y464" i="4"/>
  <c r="Y452" i="4"/>
  <c r="X430" i="4"/>
  <c r="X422" i="4"/>
  <c r="X412" i="4"/>
  <c r="X404" i="4"/>
  <c r="Z385" i="4"/>
  <c r="Z375" i="4"/>
  <c r="Z365" i="4"/>
  <c r="Z349" i="4"/>
  <c r="Z329" i="4"/>
  <c r="Z321" i="4"/>
  <c r="Y306" i="4"/>
  <c r="X294" i="4"/>
  <c r="X274" i="4"/>
  <c r="Y242" i="4"/>
  <c r="X216" i="4"/>
  <c r="Y206" i="4"/>
  <c r="AA198" i="4"/>
  <c r="AA186" i="4"/>
  <c r="AA166" i="4"/>
  <c r="AA122" i="4"/>
  <c r="AA102" i="4"/>
  <c r="Y88" i="4"/>
  <c r="X55" i="4"/>
  <c r="X35" i="4"/>
  <c r="AA694" i="4"/>
  <c r="AA674" i="4"/>
  <c r="AA662" i="4"/>
  <c r="AA635" i="4"/>
  <c r="AA611" i="4"/>
  <c r="AA595" i="4"/>
  <c r="AA587" i="4"/>
  <c r="AA572" i="4"/>
  <c r="AA573" i="4"/>
  <c r="AA567" i="4"/>
  <c r="AA544" i="4"/>
  <c r="AA538" i="4"/>
  <c r="AA531" i="4"/>
  <c r="AA523" i="4"/>
  <c r="AA494" i="4"/>
  <c r="AA476" i="4"/>
  <c r="AA468" i="4"/>
  <c r="AA458" i="4"/>
  <c r="AA434" i="4"/>
  <c r="AA426" i="4"/>
  <c r="AA418" i="4"/>
  <c r="AA408" i="4"/>
  <c r="AA409" i="4"/>
  <c r="X386" i="4"/>
  <c r="X376" i="4"/>
  <c r="Z331" i="4"/>
  <c r="Z323" i="4"/>
  <c r="Z311" i="4"/>
  <c r="Z277" i="4"/>
  <c r="X244" i="4"/>
  <c r="Y222" i="4"/>
  <c r="Y208" i="4"/>
  <c r="Z209" i="4"/>
  <c r="Y198" i="4"/>
  <c r="X174" i="4"/>
  <c r="Y154" i="4"/>
  <c r="Z123" i="4"/>
  <c r="Z103" i="4"/>
  <c r="Z93" i="4"/>
  <c r="Z61" i="4"/>
  <c r="AA41" i="4"/>
  <c r="Z24" i="4"/>
  <c r="AA12" i="4"/>
  <c r="X7" i="4"/>
  <c r="Y645" i="4"/>
  <c r="Y612" i="4"/>
  <c r="Y558" i="4"/>
  <c r="AA546" i="4"/>
  <c r="AA539" i="4"/>
  <c r="AA532" i="4"/>
  <c r="AA524" i="4"/>
  <c r="AA500" i="4"/>
  <c r="AA501" i="4"/>
  <c r="AA488" i="4"/>
  <c r="AA480" i="4"/>
  <c r="AA470" i="4"/>
  <c r="AA460" i="4"/>
  <c r="AA448" i="4"/>
  <c r="AA440" i="4"/>
  <c r="AA428" i="4"/>
  <c r="AA420" i="4"/>
  <c r="X378" i="4"/>
  <c r="X354" i="4"/>
  <c r="X355" i="4"/>
  <c r="Y356" i="4"/>
  <c r="X344" i="4"/>
  <c r="X334" i="4"/>
  <c r="X314" i="4"/>
  <c r="X300" i="4"/>
  <c r="X280" i="4"/>
  <c r="Z267" i="4"/>
  <c r="AA268" i="4"/>
  <c r="X234" i="4"/>
  <c r="Z225" i="4"/>
  <c r="Z213" i="4"/>
  <c r="X190" i="4"/>
  <c r="Z179" i="4"/>
  <c r="AA180" i="4"/>
  <c r="X158" i="4"/>
  <c r="X134" i="4"/>
  <c r="X135" i="4"/>
  <c r="Y136" i="4"/>
  <c r="Z95" i="4"/>
  <c r="X62" i="4"/>
  <c r="AA42" i="4"/>
  <c r="X24" i="4"/>
  <c r="Y25" i="4"/>
  <c r="Z12" i="4"/>
  <c r="Z698" i="4"/>
  <c r="Z682" i="4"/>
  <c r="Z667" i="4"/>
  <c r="Z650" i="4"/>
  <c r="Z637" i="4"/>
  <c r="Z618" i="4"/>
  <c r="Z603" i="4"/>
  <c r="Z590" i="4"/>
  <c r="Z583" i="4"/>
  <c r="Y538" i="4"/>
  <c r="Y532" i="4"/>
  <c r="Y524" i="4"/>
  <c r="AA490" i="4"/>
  <c r="AA482" i="4"/>
  <c r="AA472" i="4"/>
  <c r="AA452" i="4"/>
  <c r="AA422" i="4"/>
  <c r="X402" i="4"/>
  <c r="X394" i="4"/>
  <c r="Z357" i="4"/>
  <c r="Z347" i="4"/>
  <c r="Z319" i="4"/>
  <c r="Z305" i="4"/>
  <c r="Z285" i="4"/>
  <c r="Z273" i="4"/>
  <c r="Y256" i="4"/>
  <c r="Y236" i="4"/>
  <c r="Z227" i="4"/>
  <c r="Z205" i="4"/>
  <c r="X180" i="4"/>
  <c r="Y162" i="4"/>
  <c r="AA138" i="4"/>
  <c r="Z83" i="4"/>
  <c r="AA30" i="4"/>
  <c r="X12" i="4"/>
  <c r="X59" i="4"/>
  <c r="AA61" i="4"/>
  <c r="Y59" i="4"/>
  <c r="Z60" i="4"/>
  <c r="X51" i="4"/>
  <c r="AA53" i="4"/>
  <c r="Y51" i="4"/>
  <c r="Z52" i="4"/>
  <c r="X71" i="4"/>
  <c r="AA73" i="4"/>
  <c r="Y71" i="4"/>
  <c r="Z72" i="4"/>
  <c r="AA89" i="4"/>
  <c r="Y87" i="4"/>
  <c r="Z88" i="4"/>
  <c r="X87" i="4"/>
  <c r="AA109" i="4"/>
  <c r="Y107" i="4"/>
  <c r="Z108" i="4"/>
  <c r="X107" i="4"/>
  <c r="Y108" i="4"/>
  <c r="AA129" i="4"/>
  <c r="X127" i="4"/>
  <c r="Z128" i="4"/>
  <c r="AA145" i="4"/>
  <c r="X143" i="4"/>
  <c r="Y143" i="4"/>
  <c r="Z144" i="4"/>
  <c r="AA173" i="4"/>
  <c r="Y171" i="4"/>
  <c r="Z172" i="4"/>
  <c r="X171" i="4"/>
  <c r="AA233" i="4"/>
  <c r="Y231" i="4"/>
  <c r="Z232" i="4"/>
  <c r="X231" i="4"/>
  <c r="AA293" i="4"/>
  <c r="Y291" i="4"/>
  <c r="Z292" i="4"/>
  <c r="X291" i="4"/>
  <c r="AA345" i="4"/>
  <c r="Y343" i="4"/>
  <c r="Z344" i="4"/>
  <c r="X343" i="4"/>
  <c r="AA457" i="4"/>
  <c r="Y455" i="4"/>
  <c r="Z456" i="4"/>
  <c r="X455" i="4"/>
  <c r="AA521" i="4"/>
  <c r="X519" i="4"/>
  <c r="Y519" i="4"/>
  <c r="Z520" i="4"/>
  <c r="AA569" i="4"/>
  <c r="Y567" i="4"/>
  <c r="Z568" i="4"/>
  <c r="X567" i="4"/>
  <c r="AA597" i="4"/>
  <c r="X595" i="4"/>
  <c r="Y595" i="4"/>
  <c r="Z596" i="4"/>
  <c r="AA613" i="4"/>
  <c r="X611" i="4"/>
  <c r="Y611" i="4"/>
  <c r="Z612" i="4"/>
  <c r="AA641" i="4"/>
  <c r="X639" i="4"/>
  <c r="Y639" i="4"/>
  <c r="Z640" i="4"/>
  <c r="AA657" i="4"/>
  <c r="X655" i="4"/>
  <c r="Y655" i="4"/>
  <c r="Z656" i="4"/>
  <c r="AA689" i="4"/>
  <c r="X687" i="4"/>
  <c r="Y687" i="4"/>
  <c r="Z688" i="4"/>
  <c r="Y14" i="4"/>
  <c r="Z15" i="4"/>
  <c r="X14" i="4"/>
  <c r="AA16" i="4"/>
  <c r="AA32" i="4"/>
  <c r="Y30" i="4"/>
  <c r="Z31" i="4"/>
  <c r="X30" i="4"/>
  <c r="AA44" i="4"/>
  <c r="Y42" i="4"/>
  <c r="Z43" i="4"/>
  <c r="X42" i="4"/>
  <c r="AA60" i="4"/>
  <c r="Y58" i="4"/>
  <c r="Z59" i="4"/>
  <c r="X58" i="4"/>
  <c r="AA80" i="4"/>
  <c r="X78" i="4"/>
  <c r="Z79" i="4"/>
  <c r="Y110" i="4"/>
  <c r="Z111" i="4"/>
  <c r="AA112" i="4"/>
  <c r="X110" i="4"/>
  <c r="AA132" i="4"/>
  <c r="Y130" i="4"/>
  <c r="Z131" i="4"/>
  <c r="X130" i="4"/>
  <c r="AA152" i="4"/>
  <c r="Y150" i="4"/>
  <c r="Z151" i="4"/>
  <c r="X150" i="4"/>
  <c r="AA188" i="4"/>
  <c r="Y186" i="4"/>
  <c r="Z187" i="4"/>
  <c r="X186" i="4"/>
  <c r="AA240" i="4"/>
  <c r="Y238" i="4"/>
  <c r="Z239" i="4"/>
  <c r="X238" i="4"/>
  <c r="AA272" i="4"/>
  <c r="X270" i="4"/>
  <c r="Y270" i="4"/>
  <c r="Z271" i="4"/>
  <c r="AA292" i="4"/>
  <c r="X290" i="4"/>
  <c r="Y290" i="4"/>
  <c r="Z291" i="4"/>
  <c r="AA364" i="4"/>
  <c r="X362" i="4"/>
  <c r="Z363" i="4"/>
  <c r="AA456" i="4"/>
  <c r="Y454" i="4"/>
  <c r="Z455" i="4"/>
  <c r="X454" i="4"/>
  <c r="AA512" i="4"/>
  <c r="Y510" i="4"/>
  <c r="Z511" i="4"/>
  <c r="X510" i="4"/>
  <c r="AA580" i="4"/>
  <c r="Y578" i="4"/>
  <c r="Z579" i="4"/>
  <c r="X578" i="4"/>
  <c r="AA608" i="4"/>
  <c r="Y606" i="4"/>
  <c r="Z607" i="4"/>
  <c r="X606" i="4"/>
  <c r="AA624" i="4"/>
  <c r="Y622" i="4"/>
  <c r="Z623" i="4"/>
  <c r="X622" i="4"/>
  <c r="AA644" i="4"/>
  <c r="Y642" i="4"/>
  <c r="Z643" i="4"/>
  <c r="X642" i="4"/>
  <c r="AA660" i="4"/>
  <c r="Y658" i="4"/>
  <c r="Z659" i="4"/>
  <c r="X658" i="4"/>
  <c r="AA680" i="4"/>
  <c r="Y678" i="4"/>
  <c r="Z679" i="4"/>
  <c r="X678" i="4"/>
  <c r="AA696" i="4"/>
  <c r="Y694" i="4"/>
  <c r="Z695" i="4"/>
  <c r="X694" i="4"/>
  <c r="X21" i="4"/>
  <c r="AA23" i="4"/>
  <c r="AA24" i="4"/>
  <c r="Y21" i="4"/>
  <c r="Z22" i="4"/>
  <c r="Y76" i="4"/>
  <c r="X76" i="4"/>
  <c r="X77" i="4"/>
  <c r="Y78" i="4"/>
  <c r="X124" i="4"/>
  <c r="Y124" i="4"/>
  <c r="Z125" i="4"/>
  <c r="Z126" i="4"/>
  <c r="AA127" i="4"/>
  <c r="AA158" i="4"/>
  <c r="Y156" i="4"/>
  <c r="Z157" i="4"/>
  <c r="X156" i="4"/>
  <c r="AA270" i="4"/>
  <c r="Z269" i="4"/>
  <c r="X268" i="4"/>
  <c r="AA334" i="4"/>
  <c r="Y332" i="4"/>
  <c r="Z333" i="4"/>
  <c r="X332" i="4"/>
  <c r="AA438" i="4"/>
  <c r="X436" i="4"/>
  <c r="Y436" i="4"/>
  <c r="AA558" i="4"/>
  <c r="AA559" i="4"/>
  <c r="Y556" i="4"/>
  <c r="Z557" i="4"/>
  <c r="X556" i="4"/>
  <c r="AA622" i="4"/>
  <c r="Y620" i="4"/>
  <c r="Z621" i="4"/>
  <c r="X620" i="4"/>
  <c r="AA670" i="4"/>
  <c r="Y668" i="4"/>
  <c r="Z669" i="4"/>
  <c r="X668" i="4"/>
  <c r="Y48" i="4"/>
  <c r="Z49" i="4"/>
  <c r="X48" i="4"/>
  <c r="AA50" i="4"/>
  <c r="Y44" i="4"/>
  <c r="Z45" i="4"/>
  <c r="X44" i="4"/>
  <c r="AA46" i="4"/>
  <c r="Y80" i="4"/>
  <c r="Z81" i="4"/>
  <c r="X80" i="4"/>
  <c r="AA82" i="4"/>
  <c r="AA146" i="4"/>
  <c r="Y144" i="4"/>
  <c r="Z145" i="4"/>
  <c r="X144" i="4"/>
  <c r="AA202" i="4"/>
  <c r="Y200" i="4"/>
  <c r="Z201" i="4"/>
  <c r="X200" i="4"/>
  <c r="AA266" i="4"/>
  <c r="AA267" i="4"/>
  <c r="Y264" i="4"/>
  <c r="Z265" i="4"/>
  <c r="X264" i="4"/>
  <c r="Y360" i="4"/>
  <c r="X360" i="4"/>
  <c r="X361" i="4"/>
  <c r="Y362" i="4"/>
  <c r="AA514" i="4"/>
  <c r="AA515" i="4"/>
  <c r="X512" i="4"/>
  <c r="Y512" i="4"/>
  <c r="Z513" i="4"/>
  <c r="AA610" i="4"/>
  <c r="Y608" i="4"/>
  <c r="Z609" i="4"/>
  <c r="X608" i="4"/>
  <c r="AA650" i="4"/>
  <c r="Y648" i="4"/>
  <c r="Z649" i="4"/>
  <c r="X648" i="4"/>
  <c r="AA71" i="4"/>
  <c r="Y69" i="4"/>
  <c r="Z70" i="4"/>
  <c r="X69" i="4"/>
  <c r="AA231" i="4"/>
  <c r="Y229" i="4"/>
  <c r="Z230" i="4"/>
  <c r="X229" i="4"/>
  <c r="AA519" i="4"/>
  <c r="Y517" i="4"/>
  <c r="Z518" i="4"/>
  <c r="X517" i="4"/>
  <c r="AA631" i="4"/>
  <c r="Y629" i="4"/>
  <c r="Z630" i="4"/>
  <c r="X629" i="4"/>
  <c r="AA21" i="4"/>
  <c r="Y19" i="4"/>
  <c r="Z20" i="4"/>
  <c r="X19" i="4"/>
  <c r="AA163" i="4"/>
  <c r="Y161" i="4"/>
  <c r="Z162" i="4"/>
  <c r="X161" i="4"/>
  <c r="AA403" i="4"/>
  <c r="X401" i="4"/>
  <c r="Y402" i="4"/>
  <c r="AA627" i="4"/>
  <c r="Y625" i="4"/>
  <c r="Z626" i="4"/>
  <c r="X625" i="4"/>
  <c r="AA17" i="4"/>
  <c r="Y15" i="4"/>
  <c r="Z16" i="4"/>
  <c r="X15" i="4"/>
  <c r="Y77" i="4"/>
  <c r="Z78" i="4"/>
  <c r="AA79" i="4"/>
  <c r="AA175" i="4"/>
  <c r="Y173" i="4"/>
  <c r="Z174" i="4"/>
  <c r="X173" i="4"/>
  <c r="AA255" i="4"/>
  <c r="Y253" i="4"/>
  <c r="Z254" i="4"/>
  <c r="X253" i="4"/>
  <c r="AA431" i="4"/>
  <c r="X429" i="4"/>
  <c r="Y429" i="4"/>
  <c r="Z430" i="4"/>
  <c r="AA607" i="4"/>
  <c r="Y605" i="4"/>
  <c r="Z606" i="4"/>
  <c r="X605" i="4"/>
  <c r="AA511" i="4"/>
  <c r="Y509" i="4"/>
  <c r="Z510" i="4"/>
  <c r="X509" i="4"/>
  <c r="AA487" i="4"/>
  <c r="Y485" i="4"/>
  <c r="Z486" i="4"/>
  <c r="X485" i="4"/>
  <c r="AA447" i="4"/>
  <c r="X445" i="4"/>
  <c r="Y445" i="4"/>
  <c r="Z446" i="4"/>
  <c r="AA411" i="4"/>
  <c r="Y369" i="4"/>
  <c r="Z370" i="4"/>
  <c r="Z371" i="4"/>
  <c r="AA372" i="4"/>
  <c r="X369" i="4"/>
  <c r="X337" i="4"/>
  <c r="Y337" i="4"/>
  <c r="Z338" i="4"/>
  <c r="Z339" i="4"/>
  <c r="AA340" i="4"/>
  <c r="AA299" i="4"/>
  <c r="Y297" i="4"/>
  <c r="Z298" i="4"/>
  <c r="X297" i="4"/>
  <c r="AA271" i="4"/>
  <c r="Y269" i="4"/>
  <c r="Z270" i="4"/>
  <c r="X269" i="4"/>
  <c r="AA235" i="4"/>
  <c r="Y233" i="4"/>
  <c r="Z234" i="4"/>
  <c r="X233" i="4"/>
  <c r="AA191" i="4"/>
  <c r="X189" i="4"/>
  <c r="Y189" i="4"/>
  <c r="Z190" i="4"/>
  <c r="AA155" i="4"/>
  <c r="Y153" i="4"/>
  <c r="Z154" i="4"/>
  <c r="X153" i="4"/>
  <c r="Y105" i="4"/>
  <c r="Z106" i="4"/>
  <c r="X105" i="4"/>
  <c r="AA55" i="4"/>
  <c r="Y53" i="4"/>
  <c r="Z54" i="4"/>
  <c r="X53" i="4"/>
  <c r="AA475" i="4"/>
  <c r="Y473" i="4"/>
  <c r="Z474" i="4"/>
  <c r="X473" i="4"/>
  <c r="AA443" i="4"/>
  <c r="X441" i="4"/>
  <c r="Y441" i="4"/>
  <c r="Z442" i="4"/>
  <c r="AA391" i="4"/>
  <c r="Y389" i="4"/>
  <c r="Z390" i="4"/>
  <c r="X389" i="4"/>
  <c r="AA359" i="4"/>
  <c r="AA360" i="4"/>
  <c r="Y357" i="4"/>
  <c r="Z358" i="4"/>
  <c r="X357" i="4"/>
  <c r="AA327" i="4"/>
  <c r="X325" i="4"/>
  <c r="Y325" i="4"/>
  <c r="Z326" i="4"/>
  <c r="AA263" i="4"/>
  <c r="X261" i="4"/>
  <c r="Y262" i="4"/>
  <c r="Z262" i="4"/>
  <c r="AA195" i="4"/>
  <c r="X193" i="4"/>
  <c r="Y193" i="4"/>
  <c r="Z194" i="4"/>
  <c r="AA131" i="4"/>
  <c r="Y129" i="4"/>
  <c r="Z130" i="4"/>
  <c r="X129" i="4"/>
  <c r="AA75" i="4"/>
  <c r="Y73" i="4"/>
  <c r="Z74" i="4"/>
  <c r="X73" i="4"/>
  <c r="AA253" i="4"/>
  <c r="Y251" i="4"/>
  <c r="Z252" i="4"/>
  <c r="X251" i="4"/>
  <c r="AA217" i="4"/>
  <c r="Y215" i="4"/>
  <c r="Z216" i="4"/>
  <c r="X215" i="4"/>
  <c r="AA185" i="4"/>
  <c r="Y183" i="4"/>
  <c r="Z184" i="4"/>
  <c r="X183" i="4"/>
  <c r="AA677" i="4"/>
  <c r="X675" i="4"/>
  <c r="Y675" i="4"/>
  <c r="Z676" i="4"/>
  <c r="AA637" i="4"/>
  <c r="X635" i="4"/>
  <c r="Y635" i="4"/>
  <c r="Z636" i="4"/>
  <c r="AA581" i="4"/>
  <c r="X579" i="4"/>
  <c r="Y579" i="4"/>
  <c r="Z580" i="4"/>
  <c r="AA549" i="4"/>
  <c r="X547" i="4"/>
  <c r="Y547" i="4"/>
  <c r="Z548" i="4"/>
  <c r="AA529" i="4"/>
  <c r="AC529" i="4"/>
  <c r="X527" i="4"/>
  <c r="Y527" i="4"/>
  <c r="Z528" i="4"/>
  <c r="AA509" i="4"/>
  <c r="Y507" i="4"/>
  <c r="Z508" i="4"/>
  <c r="X507" i="4"/>
  <c r="X491" i="4"/>
  <c r="Y491" i="4"/>
  <c r="Y492" i="4"/>
  <c r="AA465" i="4"/>
  <c r="Z464" i="4"/>
  <c r="X463" i="4"/>
  <c r="AA445" i="4"/>
  <c r="Y443" i="4"/>
  <c r="Z444" i="4"/>
  <c r="X443" i="4"/>
  <c r="AA417" i="4"/>
  <c r="Y415" i="4"/>
  <c r="Z416" i="4"/>
  <c r="X415" i="4"/>
  <c r="AA401" i="4"/>
  <c r="X399" i="4"/>
  <c r="Y399" i="4"/>
  <c r="Z400" i="4"/>
  <c r="Z401" i="4"/>
  <c r="AA402" i="4"/>
  <c r="AA385" i="4"/>
  <c r="X383" i="4"/>
  <c r="Y384" i="4"/>
  <c r="AA369" i="4"/>
  <c r="Y367" i="4"/>
  <c r="Z368" i="4"/>
  <c r="X367" i="4"/>
  <c r="Y351" i="4"/>
  <c r="Y352" i="4"/>
  <c r="Z353" i="4"/>
  <c r="X351" i="4"/>
  <c r="AA329" i="4"/>
  <c r="Y327" i="4"/>
  <c r="Z328" i="4"/>
  <c r="X327" i="4"/>
  <c r="AA305" i="4"/>
  <c r="Y303" i="4"/>
  <c r="Z304" i="4"/>
  <c r="X303" i="4"/>
  <c r="AA281" i="4"/>
  <c r="Y279" i="4"/>
  <c r="Z280" i="4"/>
  <c r="X279" i="4"/>
  <c r="AA257" i="4"/>
  <c r="Y255" i="4"/>
  <c r="Z256" i="4"/>
  <c r="X255" i="4"/>
  <c r="AA205" i="4"/>
  <c r="Y203" i="4"/>
  <c r="Z204" i="4"/>
  <c r="X203" i="4"/>
  <c r="AA117" i="4"/>
  <c r="Y115" i="4"/>
  <c r="Z116" i="4"/>
  <c r="X115" i="4"/>
  <c r="Z699" i="4"/>
  <c r="Z685" i="4"/>
  <c r="Z670" i="4"/>
  <c r="Z641" i="4"/>
  <c r="Z622" i="4"/>
  <c r="Z605" i="4"/>
  <c r="Z585" i="4"/>
  <c r="X574" i="4"/>
  <c r="Y554" i="4"/>
  <c r="Y534" i="4"/>
  <c r="X504" i="4"/>
  <c r="Y490" i="4"/>
  <c r="AA484" i="4"/>
  <c r="AA474" i="4"/>
  <c r="AA466" i="4"/>
  <c r="AA444" i="4"/>
  <c r="AA432" i="4"/>
  <c r="AA424" i="4"/>
  <c r="AA414" i="4"/>
  <c r="X374" i="4"/>
  <c r="X348" i="4"/>
  <c r="X338" i="4"/>
  <c r="X339" i="4"/>
  <c r="Y340" i="4"/>
  <c r="X328" i="4"/>
  <c r="Y294" i="4"/>
  <c r="Y274" i="4"/>
  <c r="Z243" i="4"/>
  <c r="Y228" i="4"/>
  <c r="Y216" i="4"/>
  <c r="Z207" i="4"/>
  <c r="Z208" i="4"/>
  <c r="AA209" i="4"/>
  <c r="Y184" i="4"/>
  <c r="Y164" i="4"/>
  <c r="Y152" i="4"/>
  <c r="X120" i="4"/>
  <c r="X100" i="4"/>
  <c r="AA57" i="4"/>
  <c r="AA37" i="4"/>
  <c r="Y20" i="4"/>
  <c r="Y672" i="4"/>
  <c r="Y660" i="4"/>
  <c r="Y641" i="4"/>
  <c r="Y609" i="4"/>
  <c r="Y593" i="4"/>
  <c r="Y585" i="4"/>
  <c r="Y577" i="4"/>
  <c r="Y570" i="4"/>
  <c r="Y549" i="4"/>
  <c r="Y542" i="4"/>
  <c r="X508" i="4"/>
  <c r="Y484" i="4"/>
  <c r="Y466" i="4"/>
  <c r="X456" i="4"/>
  <c r="X444" i="4"/>
  <c r="Y432" i="4"/>
  <c r="Y424" i="4"/>
  <c r="Y406" i="4"/>
  <c r="AA368" i="4"/>
  <c r="X342" i="4"/>
  <c r="X310" i="4"/>
  <c r="X296" i="4"/>
  <c r="Z263" i="4"/>
  <c r="Y244" i="4"/>
  <c r="Z231" i="4"/>
  <c r="Z199" i="4"/>
  <c r="Z189" i="4"/>
  <c r="Y174" i="4"/>
  <c r="Z155" i="4"/>
  <c r="X92" i="4"/>
  <c r="AA25" i="4"/>
  <c r="Z681" i="4"/>
  <c r="Z666" i="4"/>
  <c r="Z646" i="4"/>
  <c r="Z635" i="4"/>
  <c r="Z602" i="4"/>
  <c r="Z582" i="4"/>
  <c r="Z567" i="4"/>
  <c r="Z559" i="4"/>
  <c r="AA560" i="4"/>
  <c r="Y522" i="4"/>
  <c r="Y514" i="4"/>
  <c r="Y515" i="4"/>
  <c r="Z516" i="4"/>
  <c r="X498" i="4"/>
  <c r="X478" i="4"/>
  <c r="X468" i="4"/>
  <c r="Y458" i="4"/>
  <c r="Y418" i="4"/>
  <c r="AA410" i="4"/>
  <c r="AA390" i="4"/>
  <c r="AA380" i="4"/>
  <c r="AA370" i="4"/>
  <c r="AA371" i="4"/>
  <c r="AA326" i="4"/>
  <c r="AA316" i="4"/>
  <c r="AA302" i="4"/>
  <c r="AA282" i="4"/>
  <c r="AA256" i="4"/>
  <c r="AA236" i="4"/>
  <c r="AA226" i="4"/>
  <c r="AC226" i="4"/>
  <c r="AA204" i="4"/>
  <c r="AA106" i="4"/>
  <c r="AA107" i="4"/>
  <c r="X94" i="4"/>
  <c r="AA64" i="4"/>
  <c r="Y40" i="4"/>
  <c r="X681" i="4"/>
  <c r="X666" i="4"/>
  <c r="X649" i="4"/>
  <c r="X636" i="4"/>
  <c r="X602" i="4"/>
  <c r="X582" i="4"/>
  <c r="Z547" i="4"/>
  <c r="Z539" i="4"/>
  <c r="Z533" i="4"/>
  <c r="Z525" i="4"/>
  <c r="Z519" i="4"/>
  <c r="X502" i="4"/>
  <c r="X480" i="4"/>
  <c r="Y470" i="4"/>
  <c r="X460" i="4"/>
  <c r="Y450" i="4"/>
  <c r="X440" i="4"/>
  <c r="Y428" i="4"/>
  <c r="Y420" i="4"/>
  <c r="AA412" i="4"/>
  <c r="AA396" i="4"/>
  <c r="AA397" i="4"/>
  <c r="X346" i="4"/>
  <c r="X336" i="4"/>
  <c r="X326" i="4"/>
  <c r="X318" i="4"/>
  <c r="X284" i="4"/>
  <c r="Z257" i="4"/>
  <c r="X214" i="4"/>
  <c r="X204" i="4"/>
  <c r="X192" i="4"/>
  <c r="Z181" i="4"/>
  <c r="Z163" i="4"/>
  <c r="X136" i="4"/>
  <c r="Z107" i="4"/>
  <c r="AA108" i="4"/>
  <c r="X43" i="4"/>
  <c r="Y28" i="4"/>
  <c r="AA14" i="4"/>
  <c r="X67" i="4"/>
  <c r="AA69" i="4"/>
  <c r="Y67" i="4"/>
  <c r="Z68" i="4"/>
  <c r="AA85" i="4"/>
  <c r="Y83" i="4"/>
  <c r="Z84" i="4"/>
  <c r="X83" i="4"/>
  <c r="AA105" i="4"/>
  <c r="Y103" i="4"/>
  <c r="Z104" i="4"/>
  <c r="X103" i="4"/>
  <c r="AA125" i="4"/>
  <c r="AA126" i="4"/>
  <c r="Y123" i="4"/>
  <c r="Z124" i="4"/>
  <c r="X123" i="4"/>
  <c r="AA141" i="4"/>
  <c r="X139" i="4"/>
  <c r="Y139" i="4"/>
  <c r="Z140" i="4"/>
  <c r="AA161" i="4"/>
  <c r="X159" i="4"/>
  <c r="Y159" i="4"/>
  <c r="Z160" i="4"/>
  <c r="AA229" i="4"/>
  <c r="Y227" i="4"/>
  <c r="Z228" i="4"/>
  <c r="X227" i="4"/>
  <c r="AA269" i="4"/>
  <c r="Y267" i="4"/>
  <c r="Z268" i="4"/>
  <c r="AA325" i="4"/>
  <c r="Y323" i="4"/>
  <c r="Z324" i="4"/>
  <c r="X323" i="4"/>
  <c r="AA441" i="4"/>
  <c r="Y439" i="4"/>
  <c r="Z440" i="4"/>
  <c r="X439" i="4"/>
  <c r="AA489" i="4"/>
  <c r="X487" i="4"/>
  <c r="Y487" i="4"/>
  <c r="Z488" i="4"/>
  <c r="AA561" i="4"/>
  <c r="Y559" i="4"/>
  <c r="Z560" i="4"/>
  <c r="AA593" i="4"/>
  <c r="X591" i="4"/>
  <c r="Y591" i="4"/>
  <c r="Z592" i="4"/>
  <c r="AA609" i="4"/>
  <c r="X607" i="4"/>
  <c r="Y607" i="4"/>
  <c r="Z608" i="4"/>
  <c r="AA633" i="4"/>
  <c r="X631" i="4"/>
  <c r="Y631" i="4"/>
  <c r="Z632" i="4"/>
  <c r="AA653" i="4"/>
  <c r="X651" i="4"/>
  <c r="Y651" i="4"/>
  <c r="Z652" i="4"/>
  <c r="AA685" i="4"/>
  <c r="X683" i="4"/>
  <c r="Y683" i="4"/>
  <c r="Z684" i="4"/>
  <c r="Y6" i="4"/>
  <c r="Z7" i="4"/>
  <c r="Z8" i="4"/>
  <c r="AA9" i="4"/>
  <c r="X6" i="4"/>
  <c r="AA28" i="4"/>
  <c r="Y26" i="4"/>
  <c r="Z27" i="4"/>
  <c r="X26" i="4"/>
  <c r="AA10" i="4"/>
  <c r="AC10" i="4"/>
  <c r="X8" i="4"/>
  <c r="Y9" i="4"/>
  <c r="AA56" i="4"/>
  <c r="Y54" i="4"/>
  <c r="Z55" i="4"/>
  <c r="X54" i="4"/>
  <c r="AA76" i="4"/>
  <c r="AA77" i="4"/>
  <c r="Y74" i="4"/>
  <c r="Z75" i="4"/>
  <c r="X74" i="4"/>
  <c r="X98" i="4"/>
  <c r="Y99" i="4"/>
  <c r="Z99" i="4"/>
  <c r="AA100" i="4"/>
  <c r="AA128" i="4"/>
  <c r="Y126" i="4"/>
  <c r="Z127" i="4"/>
  <c r="X126" i="4"/>
  <c r="Y127" i="4"/>
  <c r="AA148" i="4"/>
  <c r="Y146" i="4"/>
  <c r="Z147" i="4"/>
  <c r="X146" i="4"/>
  <c r="AA184" i="4"/>
  <c r="Y182" i="4"/>
  <c r="Z183" i="4"/>
  <c r="X182" i="4"/>
  <c r="AA220" i="4"/>
  <c r="Y218" i="4"/>
  <c r="Z219" i="4"/>
  <c r="X218" i="4"/>
  <c r="Y258" i="4"/>
  <c r="Z259" i="4"/>
  <c r="Z260" i="4"/>
  <c r="AA261" i="4"/>
  <c r="X258" i="4"/>
  <c r="AA288" i="4"/>
  <c r="X286" i="4"/>
  <c r="Y286" i="4"/>
  <c r="Z287" i="4"/>
  <c r="Y358" i="4"/>
  <c r="Z359" i="4"/>
  <c r="Z360" i="4"/>
  <c r="X358" i="4"/>
  <c r="AA436" i="4"/>
  <c r="Y434" i="4"/>
  <c r="Z435" i="4"/>
  <c r="X434" i="4"/>
  <c r="AA508" i="4"/>
  <c r="Y506" i="4"/>
  <c r="Z507" i="4"/>
  <c r="X506" i="4"/>
  <c r="AA564" i="4"/>
  <c r="Y562" i="4"/>
  <c r="Z563" i="4"/>
  <c r="X562" i="4"/>
  <c r="AA600" i="4"/>
  <c r="Y598" i="4"/>
  <c r="Z599" i="4"/>
  <c r="X598" i="4"/>
  <c r="AA620" i="4"/>
  <c r="Y618" i="4"/>
  <c r="Z619" i="4"/>
  <c r="X618" i="4"/>
  <c r="AA640" i="4"/>
  <c r="Y638" i="4"/>
  <c r="Z639" i="4"/>
  <c r="X638" i="4"/>
  <c r="AA656" i="4"/>
  <c r="Y654" i="4"/>
  <c r="Z655" i="4"/>
  <c r="X654" i="4"/>
  <c r="AA676" i="4"/>
  <c r="Y674" i="4"/>
  <c r="Z675" i="4"/>
  <c r="X674" i="4"/>
  <c r="AA692" i="4"/>
  <c r="Y690" i="4"/>
  <c r="Z691" i="4"/>
  <c r="X690" i="4"/>
  <c r="X17" i="4"/>
  <c r="AA19" i="4"/>
  <c r="Y17" i="4"/>
  <c r="Z18" i="4"/>
  <c r="Y68" i="4"/>
  <c r="Z69" i="4"/>
  <c r="X68" i="4"/>
  <c r="AA70" i="4"/>
  <c r="AA118" i="4"/>
  <c r="X116" i="4"/>
  <c r="Y116" i="4"/>
  <c r="Z117" i="4"/>
  <c r="AA150" i="4"/>
  <c r="Y148" i="4"/>
  <c r="Z149" i="4"/>
  <c r="X148" i="4"/>
  <c r="AA254" i="4"/>
  <c r="X252" i="4"/>
  <c r="Y252" i="4"/>
  <c r="Z253" i="4"/>
  <c r="AA318" i="4"/>
  <c r="Y316" i="4"/>
  <c r="Z317" i="4"/>
  <c r="X316" i="4"/>
  <c r="AA382" i="4"/>
  <c r="AA383" i="4"/>
  <c r="Y380" i="4"/>
  <c r="Z381" i="4"/>
  <c r="X380" i="4"/>
  <c r="AA518" i="4"/>
  <c r="X516" i="4"/>
  <c r="Z517" i="4"/>
  <c r="AA598" i="4"/>
  <c r="Y596" i="4"/>
  <c r="Z597" i="4"/>
  <c r="X596" i="4"/>
  <c r="AA654" i="4"/>
  <c r="Y652" i="4"/>
  <c r="Z653" i="4"/>
  <c r="X652" i="4"/>
  <c r="Y52" i="4"/>
  <c r="Z53" i="4"/>
  <c r="X52" i="4"/>
  <c r="AA54" i="4"/>
  <c r="AA18" i="4"/>
  <c r="Y16" i="4"/>
  <c r="Z17" i="4"/>
  <c r="X16" i="4"/>
  <c r="Y72" i="4"/>
  <c r="Z73" i="4"/>
  <c r="X72" i="4"/>
  <c r="AA74" i="4"/>
  <c r="AA130" i="4"/>
  <c r="X128" i="4"/>
  <c r="Y128" i="4"/>
  <c r="Z129" i="4"/>
  <c r="AA178" i="4"/>
  <c r="AA179" i="4"/>
  <c r="Y176" i="4"/>
  <c r="Z177" i="4"/>
  <c r="X176" i="4"/>
  <c r="AA250" i="4"/>
  <c r="X248" i="4"/>
  <c r="Y248" i="4"/>
  <c r="Z249" i="4"/>
  <c r="AA354" i="4"/>
  <c r="X352" i="4"/>
  <c r="Y353" i="4"/>
  <c r="AA498" i="4"/>
  <c r="Y496" i="4"/>
  <c r="Z497" i="4"/>
  <c r="X496" i="4"/>
  <c r="AA602" i="4"/>
  <c r="Y600" i="4"/>
  <c r="Z601" i="4"/>
  <c r="X600" i="4"/>
  <c r="AA634" i="4"/>
  <c r="Y632" i="4"/>
  <c r="Z633" i="4"/>
  <c r="X632" i="4"/>
  <c r="AA690" i="4"/>
  <c r="Y688" i="4"/>
  <c r="Z689" i="4"/>
  <c r="X688" i="4"/>
  <c r="Y133" i="4"/>
  <c r="Z134" i="4"/>
  <c r="Z135" i="4"/>
  <c r="AA136" i="4"/>
  <c r="X133" i="4"/>
  <c r="AA503" i="4"/>
  <c r="X501" i="4"/>
  <c r="Y502" i="4"/>
  <c r="AA615" i="4"/>
  <c r="Y613" i="4"/>
  <c r="Z614" i="4"/>
  <c r="X613" i="4"/>
  <c r="AA695" i="4"/>
  <c r="Y693" i="4"/>
  <c r="Z694" i="4"/>
  <c r="X693" i="4"/>
  <c r="Y113" i="4"/>
  <c r="Z114" i="4"/>
  <c r="X113" i="4"/>
  <c r="AA115" i="4"/>
  <c r="AA323" i="4"/>
  <c r="X321" i="4"/>
  <c r="Y321" i="4"/>
  <c r="Z322" i="4"/>
  <c r="AA547" i="4"/>
  <c r="Y545" i="4"/>
  <c r="Z546" i="4"/>
  <c r="X545" i="4"/>
  <c r="AA691" i="4"/>
  <c r="Y689" i="4"/>
  <c r="Z690" i="4"/>
  <c r="X689" i="4"/>
  <c r="AA63" i="4"/>
  <c r="Y61" i="4"/>
  <c r="Z62" i="4"/>
  <c r="X61" i="4"/>
  <c r="AA143" i="4"/>
  <c r="Y141" i="4"/>
  <c r="Z142" i="4"/>
  <c r="X141" i="4"/>
  <c r="AA239" i="4"/>
  <c r="Y237" i="4"/>
  <c r="Z238" i="4"/>
  <c r="X237" i="4"/>
  <c r="AA399" i="4"/>
  <c r="Y397" i="4"/>
  <c r="Z398" i="4"/>
  <c r="AA543" i="4"/>
  <c r="Y541" i="4"/>
  <c r="Z542" i="4"/>
  <c r="X541" i="4"/>
  <c r="X27" i="4"/>
  <c r="AA29" i="4"/>
  <c r="Y27" i="4"/>
  <c r="Z28" i="4"/>
  <c r="AA495" i="4"/>
  <c r="X493" i="4"/>
  <c r="Z494" i="4"/>
  <c r="AA455" i="4"/>
  <c r="X453" i="4"/>
  <c r="Y453" i="4"/>
  <c r="Z454" i="4"/>
  <c r="AA419" i="4"/>
  <c r="X417" i="4"/>
  <c r="Y417" i="4"/>
  <c r="Z418" i="4"/>
  <c r="AA379" i="4"/>
  <c r="X377" i="4"/>
  <c r="Y377" i="4"/>
  <c r="Z378" i="4"/>
  <c r="AA347" i="4"/>
  <c r="X345" i="4"/>
  <c r="Y345" i="4"/>
  <c r="Z346" i="4"/>
  <c r="AA307" i="4"/>
  <c r="AA308" i="4"/>
  <c r="Y305" i="4"/>
  <c r="Z306" i="4"/>
  <c r="X305" i="4"/>
  <c r="AA279" i="4"/>
  <c r="Y277" i="4"/>
  <c r="Z278" i="4"/>
  <c r="X277" i="4"/>
  <c r="AA251" i="4"/>
  <c r="Y249" i="4"/>
  <c r="Z250" i="4"/>
  <c r="X249" i="4"/>
  <c r="AA199" i="4"/>
  <c r="X197" i="4"/>
  <c r="Y197" i="4"/>
  <c r="Z198" i="4"/>
  <c r="AA159" i="4"/>
  <c r="Y157" i="4"/>
  <c r="Z158" i="4"/>
  <c r="X157" i="4"/>
  <c r="Y109" i="4"/>
  <c r="Z110" i="4"/>
  <c r="X109" i="4"/>
  <c r="AA111" i="4"/>
  <c r="AA59" i="4"/>
  <c r="Y57" i="4"/>
  <c r="Z58" i="4"/>
  <c r="X57" i="4"/>
  <c r="AA491" i="4"/>
  <c r="AA492" i="4"/>
  <c r="Y489" i="4"/>
  <c r="Z490" i="4"/>
  <c r="X489" i="4"/>
  <c r="AA451" i="4"/>
  <c r="X449" i="4"/>
  <c r="Y449" i="4"/>
  <c r="Z450" i="4"/>
  <c r="AA407" i="4"/>
  <c r="Y405" i="4"/>
  <c r="Z406" i="4"/>
  <c r="X405" i="4"/>
  <c r="AA367" i="4"/>
  <c r="Y365" i="4"/>
  <c r="Z366" i="4"/>
  <c r="X365" i="4"/>
  <c r="AA335" i="4"/>
  <c r="X333" i="4"/>
  <c r="Y333" i="4"/>
  <c r="Z334" i="4"/>
  <c r="AA275" i="4"/>
  <c r="Y273" i="4"/>
  <c r="Z274" i="4"/>
  <c r="X273" i="4"/>
  <c r="AA215" i="4"/>
  <c r="Y213" i="4"/>
  <c r="Z214" i="4"/>
  <c r="X213" i="4"/>
  <c r="AA151" i="4"/>
  <c r="Y149" i="4"/>
  <c r="Z150" i="4"/>
  <c r="X149" i="4"/>
  <c r="AA91" i="4"/>
  <c r="Y89" i="4"/>
  <c r="Z90" i="4"/>
  <c r="X89" i="4"/>
  <c r="AA333" i="4"/>
  <c r="Y331" i="4"/>
  <c r="Z332" i="4"/>
  <c r="X331" i="4"/>
  <c r="AA225" i="4"/>
  <c r="Y223" i="4"/>
  <c r="Z224" i="4"/>
  <c r="X223" i="4"/>
  <c r="AA193" i="4"/>
  <c r="Y191" i="4"/>
  <c r="Z192" i="4"/>
  <c r="X191" i="4"/>
  <c r="AA693" i="4"/>
  <c r="X691" i="4"/>
  <c r="Y691" i="4"/>
  <c r="Z692" i="4"/>
  <c r="AA661" i="4"/>
  <c r="X659" i="4"/>
  <c r="Y659" i="4"/>
  <c r="Z660" i="4"/>
  <c r="AA589" i="4"/>
  <c r="AC589" i="4"/>
  <c r="X587" i="4"/>
  <c r="Y587" i="4"/>
  <c r="Z588" i="4"/>
  <c r="AA553" i="4"/>
  <c r="X551" i="4"/>
  <c r="Y552" i="4"/>
  <c r="Y551" i="4"/>
  <c r="Z552" i="4"/>
  <c r="AA533" i="4"/>
  <c r="X531" i="4"/>
  <c r="Y531" i="4"/>
  <c r="Z532" i="4"/>
  <c r="AA513" i="4"/>
  <c r="Y511" i="4"/>
  <c r="Z512" i="4"/>
  <c r="X511" i="4"/>
  <c r="AA497" i="4"/>
  <c r="Y495" i="4"/>
  <c r="Z496" i="4"/>
  <c r="X495" i="4"/>
  <c r="AA477" i="4"/>
  <c r="Y475" i="4"/>
  <c r="Z476" i="4"/>
  <c r="X475" i="4"/>
  <c r="AA449" i="4"/>
  <c r="Y447" i="4"/>
  <c r="Z448" i="4"/>
  <c r="X447" i="4"/>
  <c r="AA429" i="4"/>
  <c r="Y427" i="4"/>
  <c r="Z428" i="4"/>
  <c r="X427" i="4"/>
  <c r="AA405" i="4"/>
  <c r="X403" i="4"/>
  <c r="Y403" i="4"/>
  <c r="Z404" i="4"/>
  <c r="AA389" i="4"/>
  <c r="Y387" i="4"/>
  <c r="Z388" i="4"/>
  <c r="X387" i="4"/>
  <c r="AA373" i="4"/>
  <c r="AA357" i="4"/>
  <c r="AA337" i="4"/>
  <c r="Y335" i="4"/>
  <c r="Z336" i="4"/>
  <c r="X335" i="4"/>
  <c r="Y307" i="4"/>
  <c r="Y308" i="4"/>
  <c r="Z309" i="4"/>
  <c r="Z308" i="4"/>
  <c r="AA309" i="4"/>
  <c r="X307" i="4"/>
  <c r="X308" i="4"/>
  <c r="AA285" i="4"/>
  <c r="Y283" i="4"/>
  <c r="Z284" i="4"/>
  <c r="X283" i="4"/>
  <c r="AA265" i="4"/>
  <c r="Y263" i="4"/>
  <c r="Z264" i="4"/>
  <c r="X263" i="4"/>
  <c r="AA213" i="4"/>
  <c r="Y211" i="4"/>
  <c r="Z212" i="4"/>
  <c r="X211" i="4"/>
  <c r="X167" i="4"/>
  <c r="Y167" i="4"/>
  <c r="Z168" i="4"/>
  <c r="Z169" i="4"/>
  <c r="AA170" i="4"/>
  <c r="X698" i="4"/>
  <c r="X684" i="4"/>
  <c r="X669" i="4"/>
  <c r="X653" i="4"/>
  <c r="X621" i="4"/>
  <c r="X604" i="4"/>
  <c r="X590" i="4"/>
  <c r="Z570" i="4"/>
  <c r="Z562" i="4"/>
  <c r="Z555" i="4"/>
  <c r="Z549" i="4"/>
  <c r="Z541" i="4"/>
  <c r="Z535" i="4"/>
  <c r="Y504" i="4"/>
  <c r="Z491" i="4"/>
  <c r="Z492" i="4"/>
  <c r="AA493" i="4"/>
  <c r="X482" i="4"/>
  <c r="X472" i="4"/>
  <c r="X464" i="4"/>
  <c r="X452" i="4"/>
  <c r="Y442" i="4"/>
  <c r="Y430" i="4"/>
  <c r="Y422" i="4"/>
  <c r="Y412" i="4"/>
  <c r="Y404" i="4"/>
  <c r="X396" i="4"/>
  <c r="X397" i="4"/>
  <c r="AA386" i="4"/>
  <c r="AA376" i="4"/>
  <c r="AA366" i="4"/>
  <c r="AA350" i="4"/>
  <c r="AA330" i="4"/>
  <c r="AA322" i="4"/>
  <c r="Z295" i="4"/>
  <c r="Z275" i="4"/>
  <c r="Y260" i="4"/>
  <c r="Z261" i="4"/>
  <c r="X242" i="4"/>
  <c r="Z229" i="4"/>
  <c r="Z217" i="4"/>
  <c r="X206" i="4"/>
  <c r="Z197" i="4"/>
  <c r="Z185" i="4"/>
  <c r="Z165" i="4"/>
  <c r="Z153" i="4"/>
  <c r="Y120" i="4"/>
  <c r="Y100" i="4"/>
  <c r="X88" i="4"/>
  <c r="Y55" i="4"/>
  <c r="Z21" i="4"/>
  <c r="Z693" i="4"/>
  <c r="Z673" i="4"/>
  <c r="Z661" i="4"/>
  <c r="Z642" i="4"/>
  <c r="Z634" i="4"/>
  <c r="Z610" i="4"/>
  <c r="Z594" i="4"/>
  <c r="Z586" i="4"/>
  <c r="Z578" i="4"/>
  <c r="Z571" i="4"/>
  <c r="Z566" i="4"/>
  <c r="Z550" i="4"/>
  <c r="Z551" i="4"/>
  <c r="AA552" i="4"/>
  <c r="Z543" i="4"/>
  <c r="Z530" i="4"/>
  <c r="Z522" i="4"/>
  <c r="Y508" i="4"/>
  <c r="Z485" i="4"/>
  <c r="Y474" i="4"/>
  <c r="Z467" i="4"/>
  <c r="Y456" i="4"/>
  <c r="Z445" i="4"/>
  <c r="Z433" i="4"/>
  <c r="Z425" i="4"/>
  <c r="Z417" i="4"/>
  <c r="Z407" i="4"/>
  <c r="X398" i="4"/>
  <c r="Y386" i="4"/>
  <c r="Y376" i="4"/>
  <c r="X366" i="4"/>
  <c r="Y350" i="4"/>
  <c r="AA344" i="4"/>
  <c r="AA332" i="4"/>
  <c r="AA324" i="4"/>
  <c r="AA312" i="4"/>
  <c r="AA298" i="4"/>
  <c r="AA278" i="4"/>
  <c r="Z245" i="4"/>
  <c r="X230" i="4"/>
  <c r="X222" i="4"/>
  <c r="X198" i="4"/>
  <c r="X188" i="4"/>
  <c r="Z175" i="4"/>
  <c r="X154" i="4"/>
  <c r="X122" i="4"/>
  <c r="X102" i="4"/>
  <c r="AA94" i="4"/>
  <c r="AA62" i="4"/>
  <c r="Z40" i="4"/>
  <c r="Y7" i="4"/>
  <c r="Y8" i="4"/>
  <c r="Z9" i="4"/>
  <c r="X645" i="4"/>
  <c r="X634" i="4"/>
  <c r="X612" i="4"/>
  <c r="X566" i="4"/>
  <c r="X558" i="4"/>
  <c r="X559" i="4"/>
  <c r="Z553" i="4"/>
  <c r="Z545" i="4"/>
  <c r="Z538" i="4"/>
  <c r="Z531" i="4"/>
  <c r="Z523" i="4"/>
  <c r="Y498" i="4"/>
  <c r="Z487" i="4"/>
  <c r="Z479" i="4"/>
  <c r="Z469" i="4"/>
  <c r="Z459" i="4"/>
  <c r="Z447" i="4"/>
  <c r="Z439" i="4"/>
  <c r="Z427" i="4"/>
  <c r="Z419" i="4"/>
  <c r="Y408" i="4"/>
  <c r="Y409" i="4"/>
  <c r="Y400" i="4"/>
  <c r="Y401" i="4"/>
  <c r="Z402" i="4"/>
  <c r="X388" i="4"/>
  <c r="Y378" i="4"/>
  <c r="Y368" i="4"/>
  <c r="Y354" i="4"/>
  <c r="Y355" i="4"/>
  <c r="Z356" i="4"/>
  <c r="Y344" i="4"/>
  <c r="Y334" i="4"/>
  <c r="Y324" i="4"/>
  <c r="Y314" i="4"/>
  <c r="Y300" i="4"/>
  <c r="Y280" i="4"/>
  <c r="X266" i="4"/>
  <c r="X267" i="4"/>
  <c r="Y268" i="4"/>
  <c r="Y254" i="4"/>
  <c r="Y234" i="4"/>
  <c r="X224" i="4"/>
  <c r="X212" i="4"/>
  <c r="Y202" i="4"/>
  <c r="Y190" i="4"/>
  <c r="X178" i="4"/>
  <c r="X179" i="4"/>
  <c r="Y180" i="4"/>
  <c r="Y158" i="4"/>
  <c r="Y134" i="4"/>
  <c r="Y135" i="4"/>
  <c r="Z136" i="4"/>
  <c r="X104" i="4"/>
  <c r="AA96" i="4"/>
  <c r="AA97" i="4"/>
  <c r="Y62" i="4"/>
  <c r="Z41" i="4"/>
  <c r="AA26" i="4"/>
  <c r="AA13" i="4"/>
  <c r="AA699" i="4"/>
  <c r="AA683" i="4"/>
  <c r="AA668" i="4"/>
  <c r="AA651" i="4"/>
  <c r="AA638" i="4"/>
  <c r="AA619" i="4"/>
  <c r="AA604" i="4"/>
  <c r="AA591" i="4"/>
  <c r="AA584" i="4"/>
  <c r="AA570" i="4"/>
  <c r="Z554" i="4"/>
  <c r="X546" i="4"/>
  <c r="X538" i="4"/>
  <c r="X532" i="4"/>
  <c r="X524" i="4"/>
  <c r="X518" i="4"/>
  <c r="Z503" i="4"/>
  <c r="Z489" i="4"/>
  <c r="Y480" i="4"/>
  <c r="Z471" i="4"/>
  <c r="Z461" i="4"/>
  <c r="Z462" i="4"/>
  <c r="AA463" i="4"/>
  <c r="Z451" i="4"/>
  <c r="Y440" i="4"/>
  <c r="Z429" i="4"/>
  <c r="Z421" i="4"/>
  <c r="X410" i="4"/>
  <c r="Y394" i="4"/>
  <c r="Y382" i="4"/>
  <c r="Y383" i="4"/>
  <c r="Z384" i="4"/>
  <c r="X370" i="4"/>
  <c r="X371" i="4"/>
  <c r="Y372" i="4"/>
  <c r="AA358" i="4"/>
  <c r="AA348" i="4"/>
  <c r="AA338" i="4"/>
  <c r="AA339" i="4"/>
  <c r="AA328" i="4"/>
  <c r="AA320" i="4"/>
  <c r="AA306" i="4"/>
  <c r="AA286" i="4"/>
  <c r="AA274" i="4"/>
  <c r="AA258" i="4"/>
  <c r="AA238" i="4"/>
  <c r="AA228" i="4"/>
  <c r="AA216" i="4"/>
  <c r="AA206" i="4"/>
  <c r="AA194" i="4"/>
  <c r="X162" i="4"/>
  <c r="Z137" i="4"/>
  <c r="AA84" i="4"/>
  <c r="AA45" i="4"/>
  <c r="Z29" i="4"/>
  <c r="Y12" i="4"/>
  <c r="AC521" i="4"/>
  <c r="AC569" i="4"/>
  <c r="AC573" i="4"/>
  <c r="AC284" i="4"/>
  <c r="E284" i="4"/>
  <c r="Y361" i="4"/>
  <c r="Z362" i="4"/>
  <c r="AC428" i="4"/>
  <c r="F428" i="4"/>
  <c r="AC6" i="4"/>
  <c r="AC490" i="4"/>
  <c r="E490" i="4"/>
  <c r="AC336" i="4"/>
  <c r="AC592" i="4"/>
  <c r="E592" i="4"/>
  <c r="AC679" i="4"/>
  <c r="AC475" i="4"/>
  <c r="E475" i="4"/>
  <c r="AC458" i="4"/>
  <c r="AC640" i="4"/>
  <c r="D640" i="4"/>
  <c r="G641" i="4"/>
  <c r="AC320" i="4"/>
  <c r="AC523" i="4"/>
  <c r="F523" i="4"/>
  <c r="AC669" i="4"/>
  <c r="AA361" i="4"/>
  <c r="AC603" i="4"/>
  <c r="AC574" i="4"/>
  <c r="F574" i="4"/>
  <c r="AC102" i="4"/>
  <c r="AC108" i="4"/>
  <c r="D108" i="4"/>
  <c r="AC367" i="4"/>
  <c r="AC681" i="4"/>
  <c r="E681" i="4"/>
  <c r="AC325" i="4"/>
  <c r="AC644" i="4"/>
  <c r="F644" i="4"/>
  <c r="AC568" i="4"/>
  <c r="AC347" i="4"/>
  <c r="E347" i="4"/>
  <c r="AC376" i="4"/>
  <c r="AC395" i="4"/>
  <c r="D395" i="4"/>
  <c r="AC617" i="4"/>
  <c r="AC671" i="4"/>
  <c r="E671" i="4"/>
  <c r="AC481" i="4"/>
  <c r="AC13" i="4"/>
  <c r="D13" i="4"/>
  <c r="AC423" i="4"/>
  <c r="AC572" i="4"/>
  <c r="E572" i="4"/>
  <c r="AC192" i="4"/>
  <c r="Z361" i="4"/>
  <c r="AA362" i="4"/>
  <c r="AC362" i="4"/>
  <c r="AC12" i="4"/>
  <c r="AC26" i="4"/>
  <c r="D26" i="4"/>
  <c r="AC154" i="4"/>
  <c r="AC394" i="4"/>
  <c r="D394" i="4"/>
  <c r="AC546" i="4"/>
  <c r="AC229" i="4"/>
  <c r="E229" i="4"/>
  <c r="AC346" i="4"/>
  <c r="AC418" i="4"/>
  <c r="F418" i="4"/>
  <c r="AC615" i="4"/>
  <c r="AC176" i="4"/>
  <c r="D176" i="4"/>
  <c r="G177" i="4"/>
  <c r="AC121" i="4"/>
  <c r="AC526" i="4"/>
  <c r="E526" i="4"/>
  <c r="AC225" i="4"/>
  <c r="AC497" i="4"/>
  <c r="F497" i="4"/>
  <c r="AC405" i="4"/>
  <c r="AC632" i="4"/>
  <c r="F632" i="4"/>
  <c r="AC324" i="4"/>
  <c r="AC40" i="4"/>
  <c r="D40" i="4"/>
  <c r="AC343" i="4"/>
  <c r="AC400" i="4"/>
  <c r="D400" i="4"/>
  <c r="AC480" i="4"/>
  <c r="AC554" i="4"/>
  <c r="F554" i="4"/>
  <c r="AC344" i="4"/>
  <c r="AC553" i="4"/>
  <c r="E553" i="4"/>
  <c r="AC590" i="4"/>
  <c r="AC237" i="4"/>
  <c r="D237" i="4"/>
  <c r="AC61" i="4"/>
  <c r="AC583" i="4"/>
  <c r="F583" i="4"/>
  <c r="AC698" i="4"/>
  <c r="AC183" i="4"/>
  <c r="E183" i="4"/>
  <c r="AC99" i="4"/>
  <c r="AC488" i="4"/>
  <c r="F488" i="4"/>
  <c r="AC545" i="4"/>
  <c r="AC42" i="4"/>
  <c r="E42" i="4"/>
  <c r="AC41" i="4"/>
  <c r="AC275" i="4"/>
  <c r="D275" i="4"/>
  <c r="E275" i="4"/>
  <c r="F275" i="4"/>
  <c r="G276" i="4"/>
  <c r="AC379" i="4"/>
  <c r="AC483" i="4"/>
  <c r="E483" i="4"/>
  <c r="AC43" i="4"/>
  <c r="AC421" i="4"/>
  <c r="F421" i="4"/>
  <c r="AC330" i="4"/>
  <c r="AC48" i="4"/>
  <c r="F48" i="4"/>
  <c r="AC536" i="4"/>
  <c r="AC152" i="4"/>
  <c r="D152" i="4"/>
  <c r="AC214" i="4"/>
  <c r="AC450" i="4"/>
  <c r="E450" i="4"/>
  <c r="AC548" i="4"/>
  <c r="AC446" i="4"/>
  <c r="D446" i="4"/>
  <c r="AC262" i="4"/>
  <c r="AC375" i="4"/>
  <c r="D375" i="4"/>
  <c r="AC565" i="4"/>
  <c r="AC581" i="4"/>
  <c r="E581" i="4"/>
  <c r="AC204" i="4"/>
  <c r="AC338" i="4"/>
  <c r="D338" i="4"/>
  <c r="AC327" i="4"/>
  <c r="AC157" i="4"/>
  <c r="F157" i="4"/>
  <c r="AC491" i="4"/>
  <c r="AC297" i="4"/>
  <c r="D297" i="4"/>
  <c r="AC509" i="4"/>
  <c r="AC668" i="4"/>
  <c r="E668" i="4"/>
  <c r="AC230" i="4"/>
  <c r="AC474" i="4"/>
  <c r="D474" i="4"/>
  <c r="AC522" i="4"/>
  <c r="AC35" i="4"/>
  <c r="F35" i="4"/>
  <c r="AC442" i="4"/>
  <c r="AC653" i="4"/>
  <c r="F653" i="4"/>
  <c r="AC587" i="4"/>
  <c r="AC191" i="4"/>
  <c r="D191" i="4"/>
  <c r="AC345" i="4"/>
  <c r="AC393" i="4"/>
  <c r="E393" i="4"/>
  <c r="AC84" i="4"/>
  <c r="AC419" i="4"/>
  <c r="F419" i="4"/>
  <c r="X492" i="4"/>
  <c r="Y493" i="4"/>
  <c r="AC384" i="4"/>
  <c r="F384" i="4"/>
  <c r="AC401" i="4"/>
  <c r="AC465" i="4"/>
  <c r="D465" i="4"/>
  <c r="G466" i="4"/>
  <c r="AC635" i="4"/>
  <c r="AC184" i="4"/>
  <c r="D184" i="4"/>
  <c r="G185" i="4"/>
  <c r="AC206" i="4"/>
  <c r="AC177" i="4"/>
  <c r="E177" i="4"/>
  <c r="AC646" i="4"/>
  <c r="AC586" i="4"/>
  <c r="F586" i="4"/>
  <c r="AC166" i="4"/>
  <c r="AC600" i="4"/>
  <c r="D600" i="4"/>
  <c r="G601" i="4"/>
  <c r="AC571" i="4"/>
  <c r="AC468" i="4"/>
  <c r="F468" i="4"/>
  <c r="AC244" i="4"/>
  <c r="AC92" i="4"/>
  <c r="D92" i="4"/>
  <c r="AC520" i="4"/>
  <c r="AC104" i="4"/>
  <c r="E104" i="4"/>
  <c r="AC408" i="4"/>
  <c r="AC530" i="4"/>
  <c r="F530" i="4"/>
  <c r="AC667" i="4"/>
  <c r="AC322" i="4"/>
  <c r="F322" i="4"/>
  <c r="AC366" i="4"/>
  <c r="AC451" i="4"/>
  <c r="E451" i="4"/>
  <c r="AC235" i="4"/>
  <c r="AC370" i="4"/>
  <c r="F370" i="4"/>
  <c r="AC538" i="4"/>
  <c r="AC429" i="4"/>
  <c r="E429" i="4"/>
  <c r="AC264" i="4"/>
  <c r="AC620" i="4"/>
  <c r="E620" i="4"/>
  <c r="AC556" i="4"/>
  <c r="AC124" i="4"/>
  <c r="F124" i="4"/>
  <c r="AC639" i="4"/>
  <c r="AC567" i="4"/>
  <c r="D567" i="4"/>
  <c r="G568" i="4"/>
  <c r="AC455" i="4"/>
  <c r="AC378" i="4"/>
  <c r="E378" i="4"/>
  <c r="AC539" i="4"/>
  <c r="AC218" i="4"/>
  <c r="D218" i="4"/>
  <c r="AC101" i="4"/>
  <c r="AC415" i="4"/>
  <c r="D415" i="4"/>
  <c r="AC282" i="4"/>
  <c r="E282" i="4"/>
  <c r="AC211" i="4"/>
  <c r="F211" i="4"/>
  <c r="AC22" i="4"/>
  <c r="AC555" i="4"/>
  <c r="E555" i="4"/>
  <c r="AC570" i="4"/>
  <c r="D570" i="4"/>
  <c r="AC489" i="4"/>
  <c r="F489" i="4"/>
  <c r="AC417" i="4"/>
  <c r="AC238" i="4"/>
  <c r="F238" i="4"/>
  <c r="AC634" i="4"/>
  <c r="E634" i="4"/>
  <c r="AC358" i="4"/>
  <c r="E358" i="4"/>
  <c r="AC683" i="4"/>
  <c r="AC440" i="4"/>
  <c r="F440" i="4"/>
  <c r="AC602" i="4"/>
  <c r="E602" i="4"/>
  <c r="AC452" i="4"/>
  <c r="D452" i="4"/>
  <c r="AC550" i="4"/>
  <c r="AC435" i="4"/>
  <c r="E435" i="4"/>
  <c r="AC666" i="4"/>
  <c r="F666" i="4"/>
  <c r="AC542" i="4"/>
  <c r="E542" i="4"/>
  <c r="AC514" i="4"/>
  <c r="AC352" i="4"/>
  <c r="F352" i="4"/>
  <c r="X409" i="4"/>
  <c r="Y410" i="4"/>
  <c r="AA551" i="4"/>
  <c r="AC551" i="4"/>
  <c r="AC502" i="4"/>
  <c r="AC584" i="4"/>
  <c r="E584" i="4"/>
  <c r="AC368" i="4"/>
  <c r="E368" i="4"/>
  <c r="AC531" i="4"/>
  <c r="F531" i="4"/>
  <c r="AC516" i="4"/>
  <c r="AC96" i="4"/>
  <c r="F96" i="4"/>
  <c r="AC356" i="4"/>
  <c r="E356" i="4"/>
  <c r="AC492" i="4"/>
  <c r="F492" i="4"/>
  <c r="Z493" i="4"/>
  <c r="Z410" i="4"/>
  <c r="AC409" i="4"/>
  <c r="E409" i="4"/>
  <c r="Y560" i="4"/>
  <c r="AC560" i="4"/>
  <c r="E560" i="4"/>
  <c r="AC559" i="4"/>
  <c r="Y398" i="4"/>
  <c r="AC398" i="4"/>
  <c r="AC397" i="4"/>
  <c r="D397" i="4"/>
  <c r="G398" i="4"/>
  <c r="Y309" i="4"/>
  <c r="AC309" i="4"/>
  <c r="AC308" i="4"/>
  <c r="AC552" i="4"/>
  <c r="E552" i="4"/>
  <c r="AC261" i="4"/>
  <c r="D261" i="4"/>
  <c r="AC37" i="4"/>
  <c r="F37" i="4"/>
  <c r="AC174" i="4"/>
  <c r="D174" i="4"/>
  <c r="AC8" i="4"/>
  <c r="D8" i="4"/>
  <c r="AC696" i="4"/>
  <c r="E696" i="4"/>
  <c r="AC649" i="4"/>
  <c r="F649" i="4"/>
  <c r="AC120" i="4"/>
  <c r="F120" i="4"/>
  <c r="AC36" i="4"/>
  <c r="E36" i="4"/>
  <c r="AC265" i="4"/>
  <c r="E265" i="4"/>
  <c r="AC329" i="4"/>
  <c r="E329" i="4"/>
  <c r="AC438" i="4"/>
  <c r="F438" i="4"/>
  <c r="AC636" i="4"/>
  <c r="D636" i="4"/>
  <c r="G637" i="4"/>
  <c r="AC285" i="4"/>
  <c r="E285" i="4"/>
  <c r="AC533" i="4"/>
  <c r="D533" i="4"/>
  <c r="E533" i="4"/>
  <c r="F533" i="4"/>
  <c r="G534" i="4"/>
  <c r="H534" i="4"/>
  <c r="AC616" i="4"/>
  <c r="F616" i="4"/>
  <c r="AC391" i="4"/>
  <c r="D391" i="4"/>
  <c r="AC231" i="4"/>
  <c r="F231" i="4"/>
  <c r="AC55" i="4"/>
  <c r="E55" i="4"/>
  <c r="AC563" i="4"/>
  <c r="D563" i="4"/>
  <c r="AC173" i="4"/>
  <c r="E173" i="4"/>
  <c r="AC134" i="4"/>
  <c r="E134" i="4"/>
  <c r="AC25" i="4"/>
  <c r="F25" i="4"/>
  <c r="AC648" i="4"/>
  <c r="E648" i="4"/>
  <c r="AC389" i="4"/>
  <c r="E389" i="4"/>
  <c r="AC193" i="4"/>
  <c r="F193" i="4"/>
  <c r="AC116" i="4"/>
  <c r="D116" i="4"/>
  <c r="AC45" i="4"/>
  <c r="F45" i="4"/>
  <c r="AC17" i="4"/>
  <c r="E17" i="4"/>
  <c r="AC672" i="4"/>
  <c r="D672" i="4"/>
  <c r="G673" i="4"/>
  <c r="AC642" i="4"/>
  <c r="D642" i="4"/>
  <c r="G643" i="4"/>
  <c r="AC130" i="4"/>
  <c r="D130" i="4"/>
  <c r="G131" i="4"/>
  <c r="AC59" i="4"/>
  <c r="D59" i="4"/>
  <c r="AC255" i="4"/>
  <c r="E255" i="4"/>
  <c r="AC260" i="4"/>
  <c r="F260" i="4"/>
  <c r="AC105" i="4"/>
  <c r="D105" i="4"/>
  <c r="AC518" i="4"/>
  <c r="D518" i="4"/>
  <c r="AC430" i="4"/>
  <c r="D430" i="4"/>
  <c r="E430" i="4"/>
  <c r="F430" i="4"/>
  <c r="G431" i="4"/>
  <c r="H431" i="4"/>
  <c r="AC456" i="4"/>
  <c r="D456" i="4"/>
  <c r="AC82" i="4"/>
  <c r="E82" i="4"/>
  <c r="AC312" i="4"/>
  <c r="F312" i="4"/>
  <c r="AC224" i="4"/>
  <c r="E224" i="4"/>
  <c r="AC622" i="4"/>
  <c r="E622" i="4"/>
  <c r="AC135" i="4"/>
  <c r="D135" i="4"/>
  <c r="AC54" i="4"/>
  <c r="E54" i="4"/>
  <c r="AC335" i="4"/>
  <c r="E335" i="4"/>
  <c r="AC588" i="4"/>
  <c r="F588" i="4"/>
  <c r="AC691" i="4"/>
  <c r="E691" i="4"/>
  <c r="AC190" i="4"/>
  <c r="F190" i="4"/>
  <c r="AC561" i="4"/>
  <c r="E561" i="4"/>
  <c r="AC7" i="4"/>
  <c r="D7" i="4"/>
  <c r="AC299" i="4"/>
  <c r="D299" i="4"/>
  <c r="AC479" i="4"/>
  <c r="F479" i="4"/>
  <c r="AC664" i="4"/>
  <c r="E664" i="4"/>
  <c r="AC558" i="4"/>
  <c r="E558" i="4"/>
  <c r="AC23" i="4"/>
  <c r="E23" i="4"/>
  <c r="AC219" i="4"/>
  <c r="D219" i="4"/>
  <c r="AC354" i="4"/>
  <c r="D354" i="4"/>
  <c r="AC647" i="4"/>
  <c r="F647" i="4"/>
  <c r="AC277" i="4"/>
  <c r="E277" i="4"/>
  <c r="AC365" i="4"/>
  <c r="E365" i="4"/>
  <c r="AC411" i="4"/>
  <c r="D411" i="4"/>
  <c r="AC482" i="4"/>
  <c r="F482" i="4"/>
  <c r="AC246" i="4"/>
  <c r="F246" i="4"/>
  <c r="AC274" i="4"/>
  <c r="F274" i="4"/>
  <c r="AC484" i="4"/>
  <c r="D484" i="4"/>
  <c r="G485" i="4"/>
  <c r="AC503" i="4"/>
  <c r="D503" i="4"/>
  <c r="AC543" i="4"/>
  <c r="D543" i="4"/>
  <c r="G544" i="4"/>
  <c r="AC627" i="4"/>
  <c r="F627" i="4"/>
  <c r="AC163" i="4"/>
  <c r="D163" i="4"/>
  <c r="AC422" i="4"/>
  <c r="F422" i="4"/>
  <c r="AC180" i="4"/>
  <c r="E180" i="4"/>
  <c r="AC361" i="4"/>
  <c r="F361" i="4"/>
  <c r="AC470" i="4"/>
  <c r="E470" i="4"/>
  <c r="AC476" i="4"/>
  <c r="D476" i="4"/>
  <c r="AC532" i="4"/>
  <c r="E532" i="4"/>
  <c r="AC9" i="4"/>
  <c r="F9" i="4"/>
  <c r="AC625" i="4"/>
  <c r="D625" i="4"/>
  <c r="G626" i="4"/>
  <c r="AC585" i="4"/>
  <c r="F585" i="4"/>
  <c r="AC151" i="4"/>
  <c r="E151" i="4"/>
  <c r="AC443" i="4"/>
  <c r="F443" i="4"/>
  <c r="AC253" i="4"/>
  <c r="E253" i="4"/>
  <c r="AC359" i="4"/>
  <c r="F359" i="4"/>
  <c r="AC557" i="4"/>
  <c r="F557" i="4"/>
  <c r="AC189" i="4"/>
  <c r="F189" i="4"/>
  <c r="AC221" i="4"/>
  <c r="E221" i="4"/>
  <c r="AC407" i="4"/>
  <c r="E407" i="4"/>
  <c r="AC618" i="4"/>
  <c r="F618" i="4"/>
  <c r="AC216" i="4"/>
  <c r="F216" i="4"/>
  <c r="AC303" i="4"/>
  <c r="F303" i="4"/>
  <c r="AC372" i="4"/>
  <c r="D372" i="4"/>
  <c r="AC136" i="4"/>
  <c r="E136" i="4"/>
  <c r="AC426" i="4"/>
  <c r="E426" i="4"/>
  <c r="AC684" i="4"/>
  <c r="E684" i="4"/>
  <c r="AC44" i="4"/>
  <c r="E44" i="4"/>
  <c r="AC665" i="4"/>
  <c r="E665" i="4"/>
  <c r="AC449" i="4"/>
  <c r="F449" i="4"/>
  <c r="AC700" i="4"/>
  <c r="F700" i="4"/>
  <c r="AC613" i="4"/>
  <c r="F613" i="4"/>
  <c r="AC593" i="4"/>
  <c r="D593" i="4"/>
  <c r="G594" i="4"/>
  <c r="AC549" i="4"/>
  <c r="E549" i="4"/>
  <c r="AC472" i="4"/>
  <c r="E472" i="4"/>
  <c r="AC155" i="4"/>
  <c r="F155" i="4"/>
  <c r="AC337" i="4"/>
  <c r="F337" i="4"/>
  <c r="AC486" i="4"/>
  <c r="E486" i="4"/>
  <c r="AC619" i="4"/>
  <c r="F619" i="4"/>
  <c r="AC621" i="4"/>
  <c r="F621" i="4"/>
  <c r="AC611" i="4"/>
  <c r="D611" i="4"/>
  <c r="G612" i="4"/>
  <c r="AC695" i="4"/>
  <c r="D695" i="4"/>
  <c r="G696" i="4"/>
  <c r="AC612" i="4"/>
  <c r="D612" i="4"/>
  <c r="G613" i="4"/>
  <c r="AC633" i="4"/>
  <c r="E633" i="4"/>
  <c r="AC601" i="4"/>
  <c r="F601" i="4"/>
  <c r="AC652" i="4"/>
  <c r="D652" i="4"/>
  <c r="G653" i="4"/>
  <c r="AC673" i="4"/>
  <c r="F673" i="4"/>
  <c r="AC608" i="4"/>
  <c r="E608" i="4"/>
  <c r="AC576" i="4"/>
  <c r="F576" i="4"/>
  <c r="AC195" i="4"/>
  <c r="D195" i="4"/>
  <c r="AC467" i="4"/>
  <c r="D467" i="4"/>
  <c r="AC528" i="4"/>
  <c r="D528" i="4"/>
  <c r="AC271" i="4"/>
  <c r="D271" i="4"/>
  <c r="AC118" i="4"/>
  <c r="F118" i="4"/>
  <c r="AC83" i="4"/>
  <c r="D83" i="4"/>
  <c r="G84" i="4"/>
  <c r="AC47" i="4"/>
  <c r="F47" i="4"/>
  <c r="AC278" i="4"/>
  <c r="E278" i="4"/>
  <c r="AC350" i="4"/>
  <c r="E350" i="4"/>
  <c r="AC399" i="4"/>
  <c r="E399" i="4"/>
  <c r="AC507" i="4"/>
  <c r="D507" i="4"/>
  <c r="AC547" i="4"/>
  <c r="F547" i="4"/>
  <c r="AC473" i="4"/>
  <c r="F473" i="4"/>
  <c r="AC153" i="4"/>
  <c r="D153" i="4"/>
  <c r="AC445" i="4"/>
  <c r="E445" i="4"/>
  <c r="AC228" i="4"/>
  <c r="D228" i="4"/>
  <c r="G229" i="4"/>
  <c r="AC580" i="4"/>
  <c r="F580" i="4"/>
  <c r="AC566" i="4"/>
  <c r="D566" i="4"/>
  <c r="AC390" i="4"/>
  <c r="E390" i="4"/>
  <c r="AC432" i="4"/>
  <c r="F432" i="4"/>
  <c r="AC234" i="4"/>
  <c r="D234" i="4"/>
  <c r="AC34" i="4"/>
  <c r="F34" i="4"/>
  <c r="AC168" i="4"/>
  <c r="D168" i="4"/>
  <c r="AC341" i="4"/>
  <c r="D341" i="4"/>
  <c r="AC513" i="4"/>
  <c r="F513" i="4"/>
  <c r="AC80" i="4"/>
  <c r="D80" i="4"/>
  <c r="AC164" i="4"/>
  <c r="E164" i="4"/>
  <c r="AC314" i="4"/>
  <c r="F314" i="4"/>
  <c r="AC498" i="4"/>
  <c r="F498" i="4"/>
  <c r="AC524" i="4"/>
  <c r="F524" i="4"/>
  <c r="AC319" i="4"/>
  <c r="F319" i="4"/>
  <c r="AC66" i="4"/>
  <c r="E66" i="4"/>
  <c r="AC313" i="4"/>
  <c r="D313" i="4"/>
  <c r="AC499" i="4"/>
  <c r="D499" i="4"/>
  <c r="E499" i="4"/>
  <c r="F499" i="4"/>
  <c r="G500" i="4"/>
  <c r="AC107" i="4"/>
  <c r="E107" i="4"/>
  <c r="AC39" i="4"/>
  <c r="E39" i="4"/>
  <c r="AC582" i="4"/>
  <c r="E582" i="4"/>
  <c r="AC119" i="4"/>
  <c r="F119" i="4"/>
  <c r="AC81" i="4"/>
  <c r="E81" i="4"/>
  <c r="AC304" i="4"/>
  <c r="E304" i="4"/>
  <c r="AC250" i="4"/>
  <c r="E250" i="4"/>
  <c r="AC233" i="4"/>
  <c r="D233" i="4"/>
  <c r="G234" i="4"/>
  <c r="AC125" i="4"/>
  <c r="E125" i="4"/>
  <c r="AC127" i="4"/>
  <c r="F127" i="4"/>
  <c r="AC89" i="4"/>
  <c r="F89" i="4"/>
  <c r="AC349" i="4"/>
  <c r="F349" i="4"/>
  <c r="AC381" i="4"/>
  <c r="F381" i="4"/>
  <c r="AC208" i="4"/>
  <c r="D208" i="4"/>
  <c r="AC98" i="4"/>
  <c r="F98" i="4"/>
  <c r="AC245" i="4"/>
  <c r="E245" i="4"/>
  <c r="AC165" i="4"/>
  <c r="F165" i="4"/>
  <c r="AC534" i="4"/>
  <c r="F534" i="4"/>
  <c r="AC469" i="4"/>
  <c r="D469" i="4"/>
  <c r="AC294" i="4"/>
  <c r="D294" i="4"/>
  <c r="AC283" i="4"/>
  <c r="D283" i="4"/>
  <c r="AC373" i="4"/>
  <c r="F373" i="4"/>
  <c r="AC386" i="4"/>
  <c r="F386" i="4"/>
  <c r="AC223" i="4"/>
  <c r="E223" i="4"/>
  <c r="AC213" i="4"/>
  <c r="F213" i="4"/>
  <c r="AC333" i="4"/>
  <c r="D333" i="4"/>
  <c r="E333" i="4"/>
  <c r="F333" i="4"/>
  <c r="G334" i="4"/>
  <c r="AC364" i="4"/>
  <c r="E364" i="4"/>
  <c r="AC406" i="4"/>
  <c r="E406" i="4"/>
  <c r="AC383" i="4"/>
  <c r="F383" i="4"/>
  <c r="AC146" i="4"/>
  <c r="F146" i="4"/>
  <c r="AC186" i="4"/>
  <c r="E186" i="4"/>
  <c r="AC256" i="4"/>
  <c r="F256" i="4"/>
  <c r="AC57" i="4"/>
  <c r="E57" i="4"/>
  <c r="AC197" i="4"/>
  <c r="F197" i="4"/>
  <c r="AC276" i="4"/>
  <c r="F276" i="4"/>
  <c r="AC306" i="4"/>
  <c r="D306" i="4"/>
  <c r="E306" i="4"/>
  <c r="F306" i="4"/>
  <c r="G307" i="4"/>
  <c r="AC29" i="4"/>
  <c r="D29" i="4"/>
  <c r="G30" i="4"/>
  <c r="AC540" i="4"/>
  <c r="F540" i="4"/>
  <c r="AC396" i="4"/>
  <c r="D396" i="4"/>
  <c r="AC236" i="4"/>
  <c r="E236" i="4"/>
  <c r="AC544" i="4"/>
  <c r="D544" i="4"/>
  <c r="E544" i="4"/>
  <c r="F544" i="4"/>
  <c r="G545" i="4"/>
  <c r="AC321" i="4"/>
  <c r="F321" i="4"/>
  <c r="AC500" i="4"/>
  <c r="F500" i="4"/>
  <c r="AC133" i="4"/>
  <c r="F133" i="4"/>
  <c r="AC315" i="4"/>
  <c r="F315" i="4"/>
  <c r="AC148" i="4"/>
  <c r="F148" i="4"/>
  <c r="AC115" i="4"/>
  <c r="D115" i="4"/>
  <c r="AC487" i="4"/>
  <c r="F487" i="4"/>
  <c r="F483" i="4"/>
  <c r="D121" i="4"/>
  <c r="F121" i="4"/>
  <c r="E121" i="4"/>
  <c r="D681" i="4"/>
  <c r="G682" i="4"/>
  <c r="D697" i="4"/>
  <c r="G698" i="4"/>
  <c r="E697" i="4"/>
  <c r="F697" i="4"/>
  <c r="D572" i="4"/>
  <c r="E536" i="4"/>
  <c r="F536" i="4"/>
  <c r="D536" i="4"/>
  <c r="D224" i="4"/>
  <c r="G225" i="4"/>
  <c r="F224" i="4"/>
  <c r="E153" i="4"/>
  <c r="D545" i="4"/>
  <c r="E545" i="4"/>
  <c r="F545" i="4"/>
  <c r="D668" i="4"/>
  <c r="G669" i="4"/>
  <c r="F423" i="4"/>
  <c r="D423" i="4"/>
  <c r="E423" i="4"/>
  <c r="E204" i="4"/>
  <c r="D204" i="4"/>
  <c r="G205" i="4"/>
  <c r="F204" i="4"/>
  <c r="D244" i="4"/>
  <c r="E244" i="4"/>
  <c r="F244" i="4"/>
  <c r="E565" i="4"/>
  <c r="F565" i="4"/>
  <c r="D565" i="4"/>
  <c r="F664" i="4"/>
  <c r="D664" i="4"/>
  <c r="G665" i="4"/>
  <c r="D696" i="4"/>
  <c r="G697" i="4"/>
  <c r="F696" i="4"/>
  <c r="E571" i="4"/>
  <c r="F571" i="4"/>
  <c r="D571" i="4"/>
  <c r="G572" i="4"/>
  <c r="E418" i="4"/>
  <c r="E635" i="4"/>
  <c r="F635" i="4"/>
  <c r="D635" i="4"/>
  <c r="G636" i="4"/>
  <c r="D262" i="4"/>
  <c r="F262" i="4"/>
  <c r="E262" i="4"/>
  <c r="F516" i="4"/>
  <c r="D516" i="4"/>
  <c r="E516" i="4"/>
  <c r="G517" i="4"/>
  <c r="E639" i="4"/>
  <c r="F639" i="4"/>
  <c r="D639" i="4"/>
  <c r="G640" i="4"/>
  <c r="F566" i="4"/>
  <c r="F221" i="4"/>
  <c r="E618" i="4"/>
  <c r="E303" i="4"/>
  <c r="E524" i="4"/>
  <c r="D472" i="4"/>
  <c r="F472" i="4"/>
  <c r="E320" i="4"/>
  <c r="F320" i="4"/>
  <c r="D320" i="4"/>
  <c r="D669" i="4"/>
  <c r="G670" i="4"/>
  <c r="F669" i="4"/>
  <c r="E669" i="4"/>
  <c r="F442" i="4"/>
  <c r="D442" i="4"/>
  <c r="E442" i="4"/>
  <c r="D134" i="4"/>
  <c r="F10" i="4"/>
  <c r="E10" i="4"/>
  <c r="D10" i="4"/>
  <c r="E683" i="4"/>
  <c r="D683" i="4"/>
  <c r="G684" i="4"/>
  <c r="F683" i="4"/>
  <c r="E569" i="4"/>
  <c r="F569" i="4"/>
  <c r="D569" i="4"/>
  <c r="G570" i="4"/>
  <c r="D335" i="4"/>
  <c r="F346" i="4"/>
  <c r="E346" i="4"/>
  <c r="D346" i="4"/>
  <c r="G347" i="4"/>
  <c r="D502" i="4"/>
  <c r="E502" i="4"/>
  <c r="F502" i="4"/>
  <c r="F11" i="4"/>
  <c r="E11" i="4"/>
  <c r="E411" i="4"/>
  <c r="F411" i="4"/>
  <c r="D349" i="4"/>
  <c r="F378" i="4"/>
  <c r="E484" i="4"/>
  <c r="F484" i="4"/>
  <c r="F529" i="4"/>
  <c r="E529" i="4"/>
  <c r="D529" i="4"/>
  <c r="F253" i="4"/>
  <c r="E568" i="4"/>
  <c r="F568" i="4"/>
  <c r="D568" i="4"/>
  <c r="E376" i="4"/>
  <c r="F376" i="4"/>
  <c r="D376" i="4"/>
  <c r="F354" i="4"/>
  <c r="E354" i="4"/>
  <c r="D124" i="4"/>
  <c r="F102" i="4"/>
  <c r="E102" i="4"/>
  <c r="D102" i="4"/>
  <c r="D592" i="4"/>
  <c r="G593" i="4"/>
  <c r="F592" i="4"/>
  <c r="F491" i="4"/>
  <c r="D491" i="4"/>
  <c r="E491" i="4"/>
  <c r="D573" i="4"/>
  <c r="F573" i="4"/>
  <c r="E573" i="4"/>
  <c r="E417" i="4"/>
  <c r="F417" i="4"/>
  <c r="D417" i="4"/>
  <c r="D368" i="4"/>
  <c r="F368" i="4"/>
  <c r="E379" i="4"/>
  <c r="D379" i="4"/>
  <c r="F379" i="4"/>
  <c r="F285" i="4"/>
  <c r="D231" i="4"/>
  <c r="F245" i="4"/>
  <c r="D245" i="4"/>
  <c r="G246" i="4"/>
  <c r="E672" i="4"/>
  <c r="F672" i="4"/>
  <c r="F255" i="4"/>
  <c r="F99" i="4"/>
  <c r="D99" i="4"/>
  <c r="E99" i="4"/>
  <c r="F458" i="4"/>
  <c r="E458" i="4"/>
  <c r="D458" i="4"/>
  <c r="G459" i="4"/>
  <c r="D679" i="4"/>
  <c r="G680" i="4"/>
  <c r="F679" i="4"/>
  <c r="E679" i="4"/>
  <c r="E34" i="4"/>
  <c r="F80" i="4"/>
  <c r="F684" i="4"/>
  <c r="D684" i="4"/>
  <c r="G685" i="4"/>
  <c r="E233" i="4"/>
  <c r="D619" i="4"/>
  <c r="G620" i="4"/>
  <c r="D617" i="4"/>
  <c r="G618" i="4"/>
  <c r="E617" i="4"/>
  <c r="F617" i="4"/>
  <c r="E481" i="4"/>
  <c r="F481" i="4"/>
  <c r="D481" i="4"/>
  <c r="D514" i="4"/>
  <c r="G515" i="4"/>
  <c r="E514" i="4"/>
  <c r="F514" i="4"/>
  <c r="F166" i="4"/>
  <c r="E166" i="4"/>
  <c r="D166" i="4"/>
  <c r="G167" i="4"/>
  <c r="H167" i="4"/>
  <c r="E344" i="4"/>
  <c r="F344" i="4"/>
  <c r="D344" i="4"/>
  <c r="D225" i="4"/>
  <c r="E225" i="4"/>
  <c r="F225" i="4"/>
  <c r="D226" i="4"/>
  <c r="E226" i="4"/>
  <c r="F226" i="4"/>
  <c r="E396" i="4"/>
  <c r="F612" i="4"/>
  <c r="E612" i="4"/>
  <c r="D673" i="4"/>
  <c r="G674" i="4"/>
  <c r="D559" i="4"/>
  <c r="G560" i="4"/>
  <c r="E559" i="4"/>
  <c r="F559" i="4"/>
  <c r="F83" i="4"/>
  <c r="E83" i="4"/>
  <c r="F548" i="4"/>
  <c r="D548" i="4"/>
  <c r="E548" i="4"/>
  <c r="E408" i="4"/>
  <c r="F408" i="4"/>
  <c r="D408" i="4"/>
  <c r="E520" i="4"/>
  <c r="F520" i="4"/>
  <c r="D520" i="4"/>
  <c r="E625" i="4"/>
  <c r="F625" i="4"/>
  <c r="D327" i="4"/>
  <c r="F327" i="4"/>
  <c r="E327" i="4"/>
  <c r="F509" i="4"/>
  <c r="E509" i="4"/>
  <c r="D509" i="4"/>
  <c r="F640" i="4"/>
  <c r="D546" i="4"/>
  <c r="E546" i="4"/>
  <c r="F546" i="4"/>
  <c r="F521" i="4"/>
  <c r="E521" i="4"/>
  <c r="D521" i="4"/>
  <c r="F192" i="4"/>
  <c r="E192" i="4"/>
  <c r="D192" i="4"/>
  <c r="G193" i="4"/>
  <c r="D401" i="4"/>
  <c r="F401" i="4"/>
  <c r="E401" i="4"/>
  <c r="AC243" i="4"/>
  <c r="AC259" i="4"/>
  <c r="AC307" i="4"/>
  <c r="AC355" i="4"/>
  <c r="AC272" i="4"/>
  <c r="AC141" i="4"/>
  <c r="AC175" i="4"/>
  <c r="AC97" i="4"/>
  <c r="AC227" i="4"/>
  <c r="AC103" i="4"/>
  <c r="AC462" i="4"/>
  <c r="AC674" i="4"/>
  <c r="AC605" i="4"/>
  <c r="AC21" i="4"/>
  <c r="AC263" i="4"/>
  <c r="AC269" i="4"/>
  <c r="AC149" i="4"/>
  <c r="AC519" i="4"/>
  <c r="AC106" i="4"/>
  <c r="AC363" i="4"/>
  <c r="AC434" i="4"/>
  <c r="AC575" i="4"/>
  <c r="AC628" i="4"/>
  <c r="AC162" i="4"/>
  <c r="AC240" i="4"/>
  <c r="AC348" i="4"/>
  <c r="AC289" i="4"/>
  <c r="AC286" i="4"/>
  <c r="AC50" i="4"/>
  <c r="AC86" i="4"/>
  <c r="AC287" i="4"/>
  <c r="AC131" i="4"/>
  <c r="AC24" i="4"/>
  <c r="AC662" i="4"/>
  <c r="AC645" i="4"/>
  <c r="AC392" i="4"/>
  <c r="AC137" i="4"/>
  <c r="AC670" i="4"/>
  <c r="AC420" i="4"/>
  <c r="AC242" i="4"/>
  <c r="AC77" i="4"/>
  <c r="AC382" i="4"/>
  <c r="AC72" i="4"/>
  <c r="AC441" i="4"/>
  <c r="AC161" i="4"/>
  <c r="AC517" i="4"/>
  <c r="AC268" i="4"/>
  <c r="AC20" i="4"/>
  <c r="AC291" i="4"/>
  <c r="AC142" i="4"/>
  <c r="AC71" i="4"/>
  <c r="AC187" i="4"/>
  <c r="AC339" i="4"/>
  <c r="AC374" i="4"/>
  <c r="AC302" i="4"/>
  <c r="AC459" i="4"/>
  <c r="AC139" i="4"/>
  <c r="AC201" i="4"/>
  <c r="AC257" i="4"/>
  <c r="AC353" i="4"/>
  <c r="AC425" i="4"/>
  <c r="AC461" i="4"/>
  <c r="AC496" i="4"/>
  <c r="AC685" i="4"/>
  <c r="AC317" i="4"/>
  <c r="AC623" i="4"/>
  <c r="AC239" i="4"/>
  <c r="AC699" i="4"/>
  <c r="AC109" i="4"/>
  <c r="AC30" i="4"/>
  <c r="AC494" i="4"/>
  <c r="AC281" i="4"/>
  <c r="AC471" i="4"/>
  <c r="AC310" i="4"/>
  <c r="AC258" i="4"/>
  <c r="AC178" i="4"/>
  <c r="AC95" i="4"/>
  <c r="AC65" i="4"/>
  <c r="AC414" i="4"/>
  <c r="AC52" i="4"/>
  <c r="AC76" i="4"/>
  <c r="AC607" i="4"/>
  <c r="AC200" i="4"/>
  <c r="AC677" i="4"/>
  <c r="AC510" i="4"/>
  <c r="AC610" i="4"/>
  <c r="AC402" i="4"/>
  <c r="AC511" i="4"/>
  <c r="AC658" i="4"/>
  <c r="AC90" i="4"/>
  <c r="AC212" i="4"/>
  <c r="AC273" i="4"/>
  <c r="AC334" i="4"/>
  <c r="AC404" i="4"/>
  <c r="AC198" i="4"/>
  <c r="AC249" i="4"/>
  <c r="AC377" i="4"/>
  <c r="AC493" i="4"/>
  <c r="AC651" i="4"/>
  <c r="AC515" i="4"/>
  <c r="AC254" i="4"/>
  <c r="AC150" i="4"/>
  <c r="AC598" i="4"/>
  <c r="AC562" i="4"/>
  <c r="AC506" i="4"/>
  <c r="AC433" i="4"/>
  <c r="AC100" i="4"/>
  <c r="AC591" i="4"/>
  <c r="AC439" i="4"/>
  <c r="AC323" i="4"/>
  <c r="AC266" i="4"/>
  <c r="AC122" i="4"/>
  <c r="AC49" i="4"/>
  <c r="AC464" i="4"/>
  <c r="AC298" i="4"/>
  <c r="AC604" i="4"/>
  <c r="AC19" i="4"/>
  <c r="AC156" i="4"/>
  <c r="AC577" i="4"/>
  <c r="AC454" i="4"/>
  <c r="AC654" i="4"/>
  <c r="AC170" i="4"/>
  <c r="AC53" i="4"/>
  <c r="F587" i="4"/>
  <c r="E587" i="4"/>
  <c r="D587" i="4"/>
  <c r="G588" i="4"/>
  <c r="E43" i="4"/>
  <c r="F43" i="4"/>
  <c r="D43" i="4"/>
  <c r="E570" i="4"/>
  <c r="F570" i="4"/>
  <c r="D265" i="4"/>
  <c r="G266" i="4"/>
  <c r="F6" i="4"/>
  <c r="E6" i="4"/>
  <c r="D6" i="4"/>
  <c r="D367" i="4"/>
  <c r="E367" i="4"/>
  <c r="F367" i="4"/>
  <c r="F397" i="4"/>
  <c r="E397" i="4"/>
  <c r="F539" i="4"/>
  <c r="D539" i="4"/>
  <c r="E539" i="4"/>
  <c r="F308" i="4"/>
  <c r="D308" i="4"/>
  <c r="E308" i="4"/>
  <c r="F264" i="4"/>
  <c r="E264" i="4"/>
  <c r="D264" i="4"/>
  <c r="F284" i="4"/>
  <c r="D84" i="4"/>
  <c r="G85" i="4"/>
  <c r="E84" i="4"/>
  <c r="F84" i="4"/>
  <c r="F615" i="4"/>
  <c r="D615" i="4"/>
  <c r="G616" i="4"/>
  <c r="E615" i="4"/>
  <c r="E467" i="4"/>
  <c r="D470" i="4"/>
  <c r="F470" i="4"/>
  <c r="G471" i="4"/>
  <c r="D538" i="4"/>
  <c r="E538" i="4"/>
  <c r="F538" i="4"/>
  <c r="F235" i="4"/>
  <c r="E235" i="4"/>
  <c r="D235" i="4"/>
  <c r="G236" i="4"/>
  <c r="D12" i="4"/>
  <c r="F12" i="4"/>
  <c r="E12" i="4"/>
  <c r="F602" i="4"/>
  <c r="E366" i="4"/>
  <c r="F366" i="4"/>
  <c r="D366" i="4"/>
  <c r="G367" i="4"/>
  <c r="D356" i="4"/>
  <c r="F356" i="4"/>
  <c r="D603" i="4"/>
  <c r="G604" i="4"/>
  <c r="F603" i="4"/>
  <c r="E603" i="4"/>
  <c r="D336" i="4"/>
  <c r="E336" i="4"/>
  <c r="F336" i="4"/>
  <c r="F345" i="4"/>
  <c r="E345" i="4"/>
  <c r="D345" i="4"/>
  <c r="G346" i="4"/>
  <c r="AC626" i="4"/>
  <c r="AC207" i="4"/>
  <c r="AC38" i="4"/>
  <c r="AC181" i="4"/>
  <c r="AC328" i="4"/>
  <c r="AC504" i="4"/>
  <c r="AC477" i="4"/>
  <c r="AC33" i="4"/>
  <c r="AC660" i="4"/>
  <c r="AC172" i="4"/>
  <c r="AC661" i="4"/>
  <c r="AC609" i="4"/>
  <c r="AC295" i="4"/>
  <c r="AC91" i="4"/>
  <c r="AC75" i="4"/>
  <c r="AC527" i="4"/>
  <c r="AC74" i="4"/>
  <c r="AC68" i="4"/>
  <c r="AC144" i="4"/>
  <c r="AC270" i="4"/>
  <c r="AC657" i="4"/>
  <c r="AC293" i="4"/>
  <c r="AC73" i="4"/>
  <c r="AC431" i="4"/>
  <c r="AC32" i="4"/>
  <c r="AC169" i="4"/>
  <c r="AC301" i="4"/>
  <c r="AC340" i="4"/>
  <c r="AC413" i="4"/>
  <c r="AC457" i="4"/>
  <c r="AC512" i="4"/>
  <c r="AC424" i="4"/>
  <c r="AC318" i="4"/>
  <c r="AC46" i="4"/>
  <c r="AC64" i="4"/>
  <c r="AC676" i="4"/>
  <c r="AC663" i="4"/>
  <c r="AC447" i="4"/>
  <c r="AC220" i="4"/>
  <c r="AC630" i="4"/>
  <c r="AC614" i="4"/>
  <c r="AC596" i="4"/>
  <c r="AC624" i="4"/>
  <c r="AC79" i="4"/>
  <c r="AC114" i="4"/>
  <c r="AC416" i="4"/>
  <c r="AC194" i="4"/>
  <c r="AC232" i="4"/>
  <c r="AC78" i="4"/>
  <c r="AC202" i="4"/>
  <c r="AC331" i="4"/>
  <c r="AC123" i="4"/>
  <c r="AC680" i="4"/>
  <c r="AC110" i="4"/>
  <c r="AC688" i="4"/>
  <c r="AC387" i="4"/>
  <c r="AC495" i="4"/>
  <c r="AC332" i="4"/>
  <c r="AC58" i="4"/>
  <c r="AC196" i="4"/>
  <c r="AC27" i="4"/>
  <c r="AC140" i="4"/>
  <c r="AC62" i="4"/>
  <c r="AC112" i="4"/>
  <c r="AC692" i="4"/>
  <c r="AC631" i="4"/>
  <c r="AC351" i="4"/>
  <c r="AC15" i="4"/>
  <c r="AC595" i="4"/>
  <c r="AC147" i="4"/>
  <c r="AC16" i="4"/>
  <c r="AC564" i="4"/>
  <c r="AC508" i="4"/>
  <c r="AC360" i="4"/>
  <c r="AC650" i="4"/>
  <c r="AC606" i="4"/>
  <c r="AC267" i="4"/>
  <c r="AC85" i="4"/>
  <c r="AC69" i="4"/>
  <c r="AC203" i="4"/>
  <c r="AC279" i="4"/>
  <c r="AC128" i="4"/>
  <c r="AC188" i="4"/>
  <c r="AC369" i="4"/>
  <c r="AC444" i="4"/>
  <c r="AC18" i="4"/>
  <c r="AC694" i="4"/>
  <c r="AC453" i="4"/>
  <c r="AC129" i="4"/>
  <c r="AC342" i="4"/>
  <c r="AC171" i="4"/>
  <c r="AC51" i="4"/>
  <c r="E324" i="4"/>
  <c r="D324" i="4"/>
  <c r="F324" i="4"/>
  <c r="D556" i="4"/>
  <c r="F556" i="4"/>
  <c r="E556" i="4"/>
  <c r="E632" i="4"/>
  <c r="F206" i="4"/>
  <c r="E206" i="4"/>
  <c r="D206" i="4"/>
  <c r="D193" i="4"/>
  <c r="E294" i="4"/>
  <c r="F61" i="4"/>
  <c r="E61" i="4"/>
  <c r="D61" i="4"/>
  <c r="D409" i="4"/>
  <c r="F409" i="4"/>
  <c r="D590" i="4"/>
  <c r="G591" i="4"/>
  <c r="F590" i="4"/>
  <c r="E590" i="4"/>
  <c r="D480" i="4"/>
  <c r="E480" i="4"/>
  <c r="F480" i="4"/>
  <c r="F282" i="4"/>
  <c r="D700" i="4"/>
  <c r="E119" i="4"/>
  <c r="D119" i="4"/>
  <c r="F343" i="4"/>
  <c r="D343" i="4"/>
  <c r="E343" i="4"/>
  <c r="E437" i="4"/>
  <c r="D437" i="4"/>
  <c r="F437" i="4"/>
  <c r="E667" i="4"/>
  <c r="D667" i="4"/>
  <c r="G668" i="4"/>
  <c r="F667" i="4"/>
  <c r="F41" i="4"/>
  <c r="D41" i="4"/>
  <c r="E41" i="4"/>
  <c r="E455" i="4"/>
  <c r="F455" i="4"/>
  <c r="D455" i="4"/>
  <c r="G456" i="4"/>
  <c r="F154" i="4"/>
  <c r="D154" i="4"/>
  <c r="E154" i="4"/>
  <c r="F101" i="4"/>
  <c r="E101" i="4"/>
  <c r="D101" i="4"/>
  <c r="D522" i="4"/>
  <c r="E522" i="4"/>
  <c r="F522" i="4"/>
  <c r="E261" i="4"/>
  <c r="E666" i="4"/>
  <c r="F163" i="4"/>
  <c r="F330" i="4"/>
  <c r="E330" i="4"/>
  <c r="D330" i="4"/>
  <c r="E646" i="4"/>
  <c r="D646" i="4"/>
  <c r="G647" i="4"/>
  <c r="F646" i="4"/>
  <c r="D634" i="4"/>
  <c r="G635" i="4"/>
  <c r="E22" i="4"/>
  <c r="D22" i="4"/>
  <c r="F22" i="4"/>
  <c r="F589" i="4"/>
  <c r="E589" i="4"/>
  <c r="D589" i="4"/>
  <c r="G590" i="4"/>
  <c r="E230" i="4"/>
  <c r="D230" i="4"/>
  <c r="F230" i="4"/>
  <c r="F405" i="4"/>
  <c r="E405" i="4"/>
  <c r="D405" i="4"/>
  <c r="D537" i="4"/>
  <c r="F537" i="4"/>
  <c r="E537" i="4"/>
  <c r="D550" i="4"/>
  <c r="G551" i="4"/>
  <c r="E550" i="4"/>
  <c r="F550" i="4"/>
  <c r="D698" i="4"/>
  <c r="G699" i="4"/>
  <c r="E698" i="4"/>
  <c r="F698" i="4"/>
  <c r="D583" i="4"/>
  <c r="G584" i="4"/>
  <c r="D428" i="4"/>
  <c r="E428" i="4"/>
  <c r="F214" i="4"/>
  <c r="D214" i="4"/>
  <c r="E214" i="4"/>
  <c r="D561" i="4"/>
  <c r="E325" i="4"/>
  <c r="F325" i="4"/>
  <c r="D325" i="4"/>
  <c r="AC290" i="4"/>
  <c r="AC412" i="4"/>
  <c r="AC222" i="4"/>
  <c r="AC185" i="4"/>
  <c r="AC241" i="4"/>
  <c r="AC380" i="4"/>
  <c r="AC182" i="4"/>
  <c r="AC210" i="4"/>
  <c r="AC436" i="4"/>
  <c r="AC637" i="4"/>
  <c r="AC94" i="4"/>
  <c r="AC31" i="4"/>
  <c r="AC655" i="4"/>
  <c r="AC288" i="4"/>
  <c r="AC159" i="4"/>
  <c r="AC113" i="4"/>
  <c r="AC643" i="4"/>
  <c r="AC599" i="4"/>
  <c r="AC535" i="4"/>
  <c r="AC466" i="4"/>
  <c r="AC111" i="4"/>
  <c r="AC93" i="4"/>
  <c r="AC326" i="4"/>
  <c r="AC14" i="4"/>
  <c r="AC160" i="4"/>
  <c r="AC70" i="4"/>
  <c r="AC143" i="4"/>
  <c r="AC638" i="4"/>
  <c r="AC478" i="4"/>
  <c r="AC300" i="4"/>
  <c r="AC280" i="4"/>
  <c r="AC385" i="4"/>
  <c r="AC427" i="4"/>
  <c r="AC460" i="4"/>
  <c r="AC525" i="4"/>
  <c r="AC316" i="4"/>
  <c r="AC597" i="4"/>
  <c r="AC292" i="4"/>
  <c r="AC167" i="4"/>
  <c r="AC579" i="4"/>
  <c r="AC28" i="4"/>
  <c r="AC629" i="4"/>
  <c r="AC594" i="4"/>
  <c r="AC209" i="4"/>
  <c r="AC311" i="4"/>
  <c r="AC179" i="4"/>
  <c r="AC63" i="4"/>
  <c r="AC251" i="4"/>
  <c r="AC485" i="4"/>
  <c r="AC199" i="4"/>
  <c r="AC678" i="4"/>
  <c r="AC686" i="4"/>
  <c r="AC87" i="4"/>
  <c r="AC371" i="4"/>
  <c r="AC403" i="4"/>
  <c r="AC448" i="4"/>
  <c r="AC659" i="4"/>
  <c r="AC690" i="4"/>
  <c r="AC88" i="4"/>
  <c r="AC56" i="4"/>
  <c r="AC248" i="4"/>
  <c r="AC305" i="4"/>
  <c r="AC541" i="4"/>
  <c r="AC60" i="4"/>
  <c r="AC501" i="4"/>
  <c r="AC687" i="4"/>
  <c r="AC247" i="4"/>
  <c r="AC252" i="4"/>
  <c r="AC117" i="4"/>
  <c r="AC689" i="4"/>
  <c r="AC505" i="4"/>
  <c r="AC357" i="4"/>
  <c r="AC217" i="4"/>
  <c r="AC145" i="4"/>
  <c r="AC126" i="4"/>
  <c r="AC682" i="4"/>
  <c r="AC138" i="4"/>
  <c r="AC67" i="4"/>
  <c r="AC205" i="4"/>
  <c r="AC463" i="4"/>
  <c r="AC675" i="4"/>
  <c r="AC215" i="4"/>
  <c r="AC388" i="4"/>
  <c r="AC296" i="4"/>
  <c r="AC158" i="4"/>
  <c r="AC693" i="4"/>
  <c r="AC641" i="4"/>
  <c r="AC578" i="4"/>
  <c r="AC132" i="4"/>
  <c r="AC656" i="4"/>
  <c r="D284" i="4"/>
  <c r="G285" i="4"/>
  <c r="G549" i="4"/>
  <c r="D671" i="4"/>
  <c r="G672" i="4"/>
  <c r="E523" i="4"/>
  <c r="F176" i="4"/>
  <c r="F474" i="4"/>
  <c r="F229" i="4"/>
  <c r="F490" i="4"/>
  <c r="F26" i="4"/>
  <c r="E586" i="4"/>
  <c r="D450" i="4"/>
  <c r="F450" i="4"/>
  <c r="G451" i="4"/>
  <c r="E488" i="4"/>
  <c r="E394" i="4"/>
  <c r="F394" i="4"/>
  <c r="G395" i="4"/>
  <c r="H395" i="4"/>
  <c r="D157" i="4"/>
  <c r="G158" i="4"/>
  <c r="H158" i="4"/>
  <c r="E518" i="4"/>
  <c r="E96" i="4"/>
  <c r="E352" i="4"/>
  <c r="E465" i="4"/>
  <c r="D347" i="4"/>
  <c r="G348" i="4"/>
  <c r="E497" i="4"/>
  <c r="E26" i="4"/>
  <c r="D229" i="4"/>
  <c r="F475" i="4"/>
  <c r="E176" i="4"/>
  <c r="D574" i="4"/>
  <c r="F347" i="4"/>
  <c r="F40" i="4"/>
  <c r="D523" i="4"/>
  <c r="D554" i="4"/>
  <c r="E554" i="4"/>
  <c r="G555" i="4"/>
  <c r="F375" i="4"/>
  <c r="F681" i="4"/>
  <c r="D475" i="4"/>
  <c r="G476" i="4"/>
  <c r="H476" i="4"/>
  <c r="E574" i="4"/>
  <c r="D490" i="4"/>
  <c r="G491" i="4"/>
  <c r="F671" i="4"/>
  <c r="F572" i="4"/>
  <c r="D42" i="4"/>
  <c r="F42" i="4"/>
  <c r="G43" i="4"/>
  <c r="H43" i="4"/>
  <c r="D104" i="4"/>
  <c r="D238" i="4"/>
  <c r="G239" i="4"/>
  <c r="H239" i="4"/>
  <c r="F446" i="4"/>
  <c r="E419" i="4"/>
  <c r="E640" i="4"/>
  <c r="E108" i="4"/>
  <c r="F400" i="4"/>
  <c r="E440" i="4"/>
  <c r="F652" i="4"/>
  <c r="D426" i="4"/>
  <c r="F426" i="4"/>
  <c r="G427" i="4"/>
  <c r="H427" i="4"/>
  <c r="G429" i="4"/>
  <c r="H429" i="4"/>
  <c r="F526" i="4"/>
  <c r="F13" i="4"/>
  <c r="D429" i="4"/>
  <c r="F92" i="4"/>
  <c r="F636" i="4"/>
  <c r="F555" i="4"/>
  <c r="E115" i="4"/>
  <c r="D364" i="4"/>
  <c r="G365" i="4"/>
  <c r="H365" i="4"/>
  <c r="E35" i="4"/>
  <c r="F152" i="4"/>
  <c r="F451" i="4"/>
  <c r="F395" i="4"/>
  <c r="F435" i="4"/>
  <c r="D553" i="4"/>
  <c r="F553" i="4"/>
  <c r="G554" i="4"/>
  <c r="H554" i="4"/>
  <c r="E583" i="4"/>
  <c r="D177" i="4"/>
  <c r="G178" i="4"/>
  <c r="V178" i="4"/>
  <c r="E238" i="4"/>
  <c r="E157" i="4"/>
  <c r="D17" i="4"/>
  <c r="G18" i="4"/>
  <c r="H18" i="4"/>
  <c r="D632" i="4"/>
  <c r="G633" i="4"/>
  <c r="H633" i="4"/>
  <c r="E446" i="4"/>
  <c r="D530" i="4"/>
  <c r="F429" i="4"/>
  <c r="D419" i="4"/>
  <c r="G420" i="4"/>
  <c r="H420" i="4"/>
  <c r="E92" i="4"/>
  <c r="E644" i="4"/>
  <c r="F465" i="4"/>
  <c r="F365" i="4"/>
  <c r="F391" i="4"/>
  <c r="D435" i="4"/>
  <c r="D488" i="4"/>
  <c r="G489" i="4"/>
  <c r="H489" i="4"/>
  <c r="E191" i="4"/>
  <c r="D555" i="4"/>
  <c r="F108" i="4"/>
  <c r="F364" i="4"/>
  <c r="E400" i="4"/>
  <c r="F600" i="4"/>
  <c r="G482" i="4"/>
  <c r="D35" i="4"/>
  <c r="E189" i="4"/>
  <c r="D36" i="4"/>
  <c r="D440" i="4"/>
  <c r="G441" i="4"/>
  <c r="H441" i="4"/>
  <c r="F415" i="4"/>
  <c r="D276" i="4"/>
  <c r="F584" i="4"/>
  <c r="E124" i="4"/>
  <c r="D186" i="4"/>
  <c r="F186" i="4"/>
  <c r="G187" i="4"/>
  <c r="H187" i="4"/>
  <c r="D443" i="4"/>
  <c r="G444" i="4"/>
  <c r="H444" i="4"/>
  <c r="J444" i="4"/>
  <c r="D378" i="4"/>
  <c r="G379" i="4"/>
  <c r="D421" i="4"/>
  <c r="F581" i="4"/>
  <c r="E469" i="4"/>
  <c r="D173" i="4"/>
  <c r="G174" i="4"/>
  <c r="D418" i="4"/>
  <c r="G419" i="4"/>
  <c r="F668" i="4"/>
  <c r="G326" i="4"/>
  <c r="H326" i="4"/>
  <c r="E59" i="4"/>
  <c r="D451" i="4"/>
  <c r="E13" i="4"/>
  <c r="E274" i="4"/>
  <c r="E530" i="4"/>
  <c r="G13" i="4"/>
  <c r="H13" i="4"/>
  <c r="D644" i="4"/>
  <c r="G645" i="4"/>
  <c r="H645" i="4"/>
  <c r="F191" i="4"/>
  <c r="D361" i="4"/>
  <c r="E361" i="4"/>
  <c r="G362" i="4"/>
  <c r="H362" i="4"/>
  <c r="E600" i="4"/>
  <c r="E152" i="4"/>
  <c r="E415" i="4"/>
  <c r="F695" i="4"/>
  <c r="E421" i="4"/>
  <c r="D581" i="4"/>
  <c r="G582" i="4"/>
  <c r="H582" i="4"/>
  <c r="E195" i="4"/>
  <c r="F313" i="4"/>
  <c r="E216" i="4"/>
  <c r="E479" i="4"/>
  <c r="G231" i="4"/>
  <c r="F54" i="4"/>
  <c r="D526" i="4"/>
  <c r="G527" i="4"/>
  <c r="H527" i="4"/>
  <c r="F177" i="4"/>
  <c r="G155" i="4"/>
  <c r="H155" i="4"/>
  <c r="E395" i="4"/>
  <c r="G396" i="4"/>
  <c r="H396" i="4"/>
  <c r="E473" i="4"/>
  <c r="F115" i="4"/>
  <c r="F396" i="4"/>
  <c r="D190" i="4"/>
  <c r="E190" i="4"/>
  <c r="G191" i="4"/>
  <c r="D500" i="4"/>
  <c r="E500" i="4"/>
  <c r="G501" i="4"/>
  <c r="H501" i="4"/>
  <c r="F486" i="4"/>
  <c r="D582" i="4"/>
  <c r="G583" i="4"/>
  <c r="I583" i="4"/>
  <c r="D322" i="4"/>
  <c r="E338" i="4"/>
  <c r="E40" i="4"/>
  <c r="G41" i="4"/>
  <c r="H41" i="4"/>
  <c r="D497" i="4"/>
  <c r="E531" i="4"/>
  <c r="E375" i="4"/>
  <c r="E7" i="4"/>
  <c r="E237" i="4"/>
  <c r="E492" i="4"/>
  <c r="F297" i="4"/>
  <c r="D183" i="4"/>
  <c r="D542" i="4"/>
  <c r="F237" i="4"/>
  <c r="F338" i="4"/>
  <c r="D48" i="4"/>
  <c r="E48" i="4"/>
  <c r="G49" i="4"/>
  <c r="H49" i="4"/>
  <c r="F561" i="4"/>
  <c r="E474" i="4"/>
  <c r="F634" i="4"/>
  <c r="D468" i="4"/>
  <c r="E163" i="4"/>
  <c r="D666" i="4"/>
  <c r="G667" i="4"/>
  <c r="I667" i="4"/>
  <c r="F261" i="4"/>
  <c r="E700" i="4"/>
  <c r="D282" i="4"/>
  <c r="G283" i="4"/>
  <c r="F294" i="4"/>
  <c r="G295" i="4"/>
  <c r="H295" i="4"/>
  <c r="E193" i="4"/>
  <c r="D602" i="4"/>
  <c r="G603" i="4"/>
  <c r="V604" i="4"/>
  <c r="F467" i="4"/>
  <c r="E297" i="4"/>
  <c r="D358" i="4"/>
  <c r="F265" i="4"/>
  <c r="E653" i="4"/>
  <c r="E673" i="4"/>
  <c r="F620" i="4"/>
  <c r="E619" i="4"/>
  <c r="F233" i="4"/>
  <c r="E80" i="4"/>
  <c r="D34" i="4"/>
  <c r="G35" i="4"/>
  <c r="H35" i="4"/>
  <c r="D255" i="4"/>
  <c r="G256" i="4"/>
  <c r="H256" i="4"/>
  <c r="E231" i="4"/>
  <c r="D285" i="4"/>
  <c r="G286" i="4"/>
  <c r="F183" i="4"/>
  <c r="D253" i="4"/>
  <c r="G254" i="4"/>
  <c r="H254" i="4"/>
  <c r="F335" i="4"/>
  <c r="G336" i="4"/>
  <c r="F134" i="4"/>
  <c r="D524" i="4"/>
  <c r="D303" i="4"/>
  <c r="G304" i="4"/>
  <c r="H304" i="4"/>
  <c r="D221" i="4"/>
  <c r="G222" i="4"/>
  <c r="H222" i="4"/>
  <c r="D483" i="4"/>
  <c r="G484" i="4"/>
  <c r="J484" i="4"/>
  <c r="E468" i="4"/>
  <c r="D560" i="4"/>
  <c r="G561" i="4"/>
  <c r="H561" i="4"/>
  <c r="E489" i="4"/>
  <c r="F452" i="4"/>
  <c r="D393" i="4"/>
  <c r="E384" i="4"/>
  <c r="D370" i="4"/>
  <c r="E567" i="4"/>
  <c r="E349" i="4"/>
  <c r="F218" i="4"/>
  <c r="D399" i="4"/>
  <c r="AC410" i="4"/>
  <c r="D410" i="4"/>
  <c r="G411" i="4"/>
  <c r="F551" i="4"/>
  <c r="E551" i="4"/>
  <c r="D551" i="4"/>
  <c r="G552" i="4"/>
  <c r="H552" i="4"/>
  <c r="E322" i="4"/>
  <c r="F560" i="4"/>
  <c r="D489" i="4"/>
  <c r="D492" i="4"/>
  <c r="G493" i="4"/>
  <c r="H493" i="4"/>
  <c r="E452" i="4"/>
  <c r="D586" i="4"/>
  <c r="G587" i="4"/>
  <c r="J587" i="4"/>
  <c r="F393" i="4"/>
  <c r="D211" i="4"/>
  <c r="D384" i="4"/>
  <c r="F358" i="4"/>
  <c r="E370" i="4"/>
  <c r="D653" i="4"/>
  <c r="G654" i="4"/>
  <c r="H654" i="4"/>
  <c r="D620" i="4"/>
  <c r="G621" i="4"/>
  <c r="H621" i="4"/>
  <c r="E218" i="4"/>
  <c r="D531" i="4"/>
  <c r="G532" i="4"/>
  <c r="E184" i="4"/>
  <c r="E211" i="4"/>
  <c r="F567" i="4"/>
  <c r="F104" i="4"/>
  <c r="G105" i="4"/>
  <c r="H105" i="4"/>
  <c r="F184" i="4"/>
  <c r="F542" i="4"/>
  <c r="F59" i="4"/>
  <c r="F8" i="4"/>
  <c r="F518" i="4"/>
  <c r="F17" i="4"/>
  <c r="D54" i="4"/>
  <c r="G55" i="4"/>
  <c r="H55" i="4"/>
  <c r="E312" i="4"/>
  <c r="D118" i="4"/>
  <c r="D312" i="4"/>
  <c r="E627" i="4"/>
  <c r="D274" i="4"/>
  <c r="G275" i="4"/>
  <c r="H275" i="4"/>
  <c r="D89" i="4"/>
  <c r="G90" i="4"/>
  <c r="I90" i="4"/>
  <c r="E219" i="4"/>
  <c r="D96" i="4"/>
  <c r="G97" i="4"/>
  <c r="H97" i="4"/>
  <c r="F552" i="4"/>
  <c r="E391" i="4"/>
  <c r="F350" i="4"/>
  <c r="E9" i="4"/>
  <c r="D189" i="4"/>
  <c r="G190" i="4"/>
  <c r="H190" i="4"/>
  <c r="D389" i="4"/>
  <c r="E652" i="4"/>
  <c r="E695" i="4"/>
  <c r="D584" i="4"/>
  <c r="G585" i="4"/>
  <c r="H585" i="4"/>
  <c r="D98" i="4"/>
  <c r="D486" i="4"/>
  <c r="G487" i="4"/>
  <c r="D549" i="4"/>
  <c r="G550" i="4"/>
  <c r="D449" i="4"/>
  <c r="G450" i="4"/>
  <c r="H450" i="4"/>
  <c r="D627" i="4"/>
  <c r="G628" i="4"/>
  <c r="J628" i="4"/>
  <c r="F219" i="4"/>
  <c r="D352" i="4"/>
  <c r="D365" i="4"/>
  <c r="G366" i="4"/>
  <c r="H366" i="4"/>
  <c r="D552" i="4"/>
  <c r="G553" i="4"/>
  <c r="E636" i="4"/>
  <c r="D9" i="4"/>
  <c r="F389" i="4"/>
  <c r="F36" i="4"/>
  <c r="E443" i="4"/>
  <c r="F173" i="4"/>
  <c r="F549" i="4"/>
  <c r="E449" i="4"/>
  <c r="D216" i="4"/>
  <c r="G217" i="4"/>
  <c r="H217" i="4"/>
  <c r="D479" i="4"/>
  <c r="G480" i="4"/>
  <c r="H480" i="4"/>
  <c r="F234" i="4"/>
  <c r="E146" i="4"/>
  <c r="E540" i="4"/>
  <c r="D386" i="4"/>
  <c r="D498" i="4"/>
  <c r="E498" i="4"/>
  <c r="G499" i="4"/>
  <c r="V500" i="4"/>
  <c r="D513" i="4"/>
  <c r="E276" i="4"/>
  <c r="G277" i="4"/>
  <c r="H277" i="4"/>
  <c r="E130" i="4"/>
  <c r="E29" i="4"/>
  <c r="F691" i="4"/>
  <c r="E246" i="4"/>
  <c r="E174" i="4"/>
  <c r="E299" i="4"/>
  <c r="F648" i="4"/>
  <c r="F665" i="4"/>
  <c r="F329" i="4"/>
  <c r="F116" i="4"/>
  <c r="D585" i="4"/>
  <c r="G586" i="4"/>
  <c r="V587" i="4"/>
  <c r="E476" i="4"/>
  <c r="D613" i="4"/>
  <c r="G614" i="4"/>
  <c r="I614" i="4"/>
  <c r="D44" i="4"/>
  <c r="G45" i="4"/>
  <c r="H45" i="4"/>
  <c r="F7" i="4"/>
  <c r="G8" i="4"/>
  <c r="H8" i="4"/>
  <c r="F622" i="4"/>
  <c r="D649" i="4"/>
  <c r="G650" i="4"/>
  <c r="I650" i="4"/>
  <c r="F406" i="4"/>
  <c r="F164" i="4"/>
  <c r="D37" i="4"/>
  <c r="D107" i="4"/>
  <c r="G108" i="4"/>
  <c r="H108" i="4"/>
  <c r="F236" i="4"/>
  <c r="F456" i="4"/>
  <c r="F642" i="4"/>
  <c r="E487" i="4"/>
  <c r="E372" i="4"/>
  <c r="F390" i="4"/>
  <c r="D647" i="4"/>
  <c r="G648" i="4"/>
  <c r="V648" i="4"/>
  <c r="D359" i="4"/>
  <c r="F633" i="4"/>
  <c r="D55" i="4"/>
  <c r="F528" i="4"/>
  <c r="E503" i="4"/>
  <c r="F168" i="4"/>
  <c r="D422" i="4"/>
  <c r="G423" i="4"/>
  <c r="H423" i="4"/>
  <c r="E256" i="4"/>
  <c r="F445" i="4"/>
  <c r="E133" i="4"/>
  <c r="F558" i="4"/>
  <c r="E588" i="4"/>
  <c r="E283" i="4"/>
  <c r="D381" i="4"/>
  <c r="E381" i="4"/>
  <c r="G382" i="4"/>
  <c r="G380" i="4"/>
  <c r="D380" i="4"/>
  <c r="G381" i="4"/>
  <c r="V381" i="4"/>
  <c r="I382" i="4"/>
  <c r="E319" i="4"/>
  <c r="E507" i="4"/>
  <c r="D213" i="4"/>
  <c r="F66" i="4"/>
  <c r="D432" i="4"/>
  <c r="D23" i="4"/>
  <c r="F532" i="4"/>
  <c r="E383" i="4"/>
  <c r="E105" i="4"/>
  <c r="D547" i="4"/>
  <c r="F82" i="4"/>
  <c r="F208" i="4"/>
  <c r="F611" i="4"/>
  <c r="D136" i="4"/>
  <c r="E557" i="4"/>
  <c r="E45" i="4"/>
  <c r="D438" i="4"/>
  <c r="E438" i="4"/>
  <c r="G439" i="4"/>
  <c r="H439" i="4"/>
  <c r="E543" i="4"/>
  <c r="E593" i="4"/>
  <c r="E563" i="4"/>
  <c r="D277" i="4"/>
  <c r="E314" i="4"/>
  <c r="F180" i="4"/>
  <c r="E341" i="4"/>
  <c r="D373" i="4"/>
  <c r="F304" i="4"/>
  <c r="F228" i="4"/>
  <c r="F271" i="4"/>
  <c r="E456" i="4"/>
  <c r="G331" i="4"/>
  <c r="F503" i="4"/>
  <c r="F125" i="4"/>
  <c r="E168" i="4"/>
  <c r="E359" i="4"/>
  <c r="G207" i="4"/>
  <c r="H207" i="4"/>
  <c r="G325" i="4"/>
  <c r="H325" i="4"/>
  <c r="G531" i="4"/>
  <c r="H531" i="4"/>
  <c r="D256" i="4"/>
  <c r="G257" i="4"/>
  <c r="H257" i="4"/>
  <c r="G93" i="4"/>
  <c r="H93" i="4"/>
  <c r="D155" i="4"/>
  <c r="E642" i="4"/>
  <c r="E116" i="4"/>
  <c r="G44" i="4"/>
  <c r="G547" i="4"/>
  <c r="H547" i="4"/>
  <c r="E585" i="4"/>
  <c r="E47" i="4"/>
  <c r="D487" i="4"/>
  <c r="D608" i="4"/>
  <c r="G609" i="4"/>
  <c r="H609" i="4"/>
  <c r="D133" i="4"/>
  <c r="G227" i="4"/>
  <c r="F81" i="4"/>
  <c r="F44" i="4"/>
  <c r="F372" i="4"/>
  <c r="G373" i="4"/>
  <c r="H373" i="4"/>
  <c r="F407" i="4"/>
  <c r="D165" i="4"/>
  <c r="V380" i="4"/>
  <c r="G524" i="4"/>
  <c r="H524" i="4"/>
  <c r="G369" i="4"/>
  <c r="H369" i="4"/>
  <c r="E647" i="4"/>
  <c r="E649" i="4"/>
  <c r="G412" i="4"/>
  <c r="H412" i="4"/>
  <c r="D406" i="4"/>
  <c r="D223" i="4"/>
  <c r="G224" i="4"/>
  <c r="F283" i="4"/>
  <c r="D260" i="4"/>
  <c r="G261" i="4"/>
  <c r="D25" i="4"/>
  <c r="G26" i="4"/>
  <c r="H26" i="4"/>
  <c r="F55" i="4"/>
  <c r="D329" i="4"/>
  <c r="D482" i="4"/>
  <c r="D621" i="4"/>
  <c r="G622" i="4"/>
  <c r="J622" i="4"/>
  <c r="D319" i="4"/>
  <c r="G320" i="4"/>
  <c r="G263" i="4"/>
  <c r="G566" i="4"/>
  <c r="H566" i="4"/>
  <c r="E37" i="4"/>
  <c r="G537" i="4"/>
  <c r="H537" i="4"/>
  <c r="D622" i="4"/>
  <c r="G623" i="4"/>
  <c r="H623" i="4"/>
  <c r="D125" i="4"/>
  <c r="G126" i="4"/>
  <c r="E422" i="4"/>
  <c r="E155" i="4"/>
  <c r="F107" i="4"/>
  <c r="G571" i="4"/>
  <c r="V571" i="4"/>
  <c r="F476" i="4"/>
  <c r="G477" i="4"/>
  <c r="D445" i="4"/>
  <c r="G446" i="4"/>
  <c r="J446" i="4"/>
  <c r="D47" i="4"/>
  <c r="F608" i="4"/>
  <c r="D558" i="4"/>
  <c r="D81" i="4"/>
  <c r="G82" i="4"/>
  <c r="J82" i="4"/>
  <c r="E613" i="4"/>
  <c r="D407" i="4"/>
  <c r="G408" i="4"/>
  <c r="H408" i="4"/>
  <c r="D390" i="4"/>
  <c r="E165" i="4"/>
  <c r="G37" i="4"/>
  <c r="H37" i="4"/>
  <c r="D633" i="4"/>
  <c r="G634" i="4"/>
  <c r="J634" i="4"/>
  <c r="D236" i="4"/>
  <c r="G237" i="4"/>
  <c r="H237" i="4"/>
  <c r="F223" i="4"/>
  <c r="D588" i="4"/>
  <c r="G589" i="4"/>
  <c r="I589" i="4"/>
  <c r="E260" i="4"/>
  <c r="E25" i="4"/>
  <c r="E482" i="4"/>
  <c r="E621" i="4"/>
  <c r="G473" i="4"/>
  <c r="H473" i="4"/>
  <c r="D164" i="4"/>
  <c r="G165" i="4"/>
  <c r="H165" i="4"/>
  <c r="F507" i="4"/>
  <c r="E528" i="4"/>
  <c r="G344" i="4"/>
  <c r="H344" i="4"/>
  <c r="G453" i="4"/>
  <c r="H453" i="4"/>
  <c r="G10" i="4"/>
  <c r="H10" i="4"/>
  <c r="G81" i="4"/>
  <c r="G100" i="4"/>
  <c r="H100" i="4"/>
  <c r="G418" i="4"/>
  <c r="G103" i="4"/>
  <c r="H103" i="4"/>
  <c r="G377" i="4"/>
  <c r="H377" i="4"/>
  <c r="G219" i="4"/>
  <c r="H219" i="4"/>
  <c r="G443" i="4"/>
  <c r="V444" i="4"/>
  <c r="G245" i="4"/>
  <c r="V246" i="4"/>
  <c r="G475" i="4"/>
  <c r="G406" i="4"/>
  <c r="H406" i="4"/>
  <c r="G23" i="4"/>
  <c r="G438" i="4"/>
  <c r="G447" i="4"/>
  <c r="H447" i="4"/>
  <c r="G321" i="4"/>
  <c r="H321" i="4"/>
  <c r="G164" i="4"/>
  <c r="G337" i="4"/>
  <c r="H337" i="4"/>
  <c r="G468" i="4"/>
  <c r="G368" i="4"/>
  <c r="H368" i="4"/>
  <c r="G392" i="4"/>
  <c r="H392" i="4"/>
  <c r="G510" i="4"/>
  <c r="H510" i="4"/>
  <c r="G125" i="4"/>
  <c r="H125" i="4"/>
  <c r="G355" i="4"/>
  <c r="H355" i="4"/>
  <c r="G569" i="4"/>
  <c r="V570" i="4"/>
  <c r="G350" i="4"/>
  <c r="H350" i="4"/>
  <c r="G284" i="4"/>
  <c r="H284" i="4"/>
  <c r="E8" i="4"/>
  <c r="F135" i="4"/>
  <c r="D82" i="4"/>
  <c r="F174" i="4"/>
  <c r="G175" i="4"/>
  <c r="F543" i="4"/>
  <c r="D337" i="4"/>
  <c r="G120" i="4"/>
  <c r="H120" i="4"/>
  <c r="F593" i="4"/>
  <c r="G481" i="4"/>
  <c r="H481" i="4"/>
  <c r="G519" i="4"/>
  <c r="H519" i="4"/>
  <c r="F563" i="4"/>
  <c r="E120" i="4"/>
  <c r="F277" i="4"/>
  <c r="E611" i="4"/>
  <c r="D66" i="4"/>
  <c r="D314" i="4"/>
  <c r="G315" i="4"/>
  <c r="H315" i="4"/>
  <c r="F23" i="4"/>
  <c r="F130" i="4"/>
  <c r="D151" i="4"/>
  <c r="F151" i="4"/>
  <c r="G152" i="4"/>
  <c r="D180" i="4"/>
  <c r="G181" i="4"/>
  <c r="H181" i="4"/>
  <c r="G109" i="4"/>
  <c r="H109" i="4"/>
  <c r="F278" i="4"/>
  <c r="D315" i="4"/>
  <c r="F29" i="4"/>
  <c r="G36" i="4"/>
  <c r="E127" i="4"/>
  <c r="G574" i="4"/>
  <c r="H574" i="4"/>
  <c r="E601" i="4"/>
  <c r="D57" i="4"/>
  <c r="G492" i="4"/>
  <c r="D557" i="4"/>
  <c r="G558" i="4"/>
  <c r="H558" i="4"/>
  <c r="D383" i="4"/>
  <c r="D246" i="4"/>
  <c r="E576" i="4"/>
  <c r="E373" i="4"/>
  <c r="E534" i="4"/>
  <c r="D45" i="4"/>
  <c r="G46" i="4"/>
  <c r="D648" i="4"/>
  <c r="G649" i="4"/>
  <c r="I649" i="4"/>
  <c r="G11" i="4"/>
  <c r="H11" i="4"/>
  <c r="E616" i="4"/>
  <c r="D304" i="4"/>
  <c r="G305" i="4"/>
  <c r="F39" i="4"/>
  <c r="D665" i="4"/>
  <c r="G666" i="4"/>
  <c r="I666" i="4"/>
  <c r="F341" i="4"/>
  <c r="D618" i="4"/>
  <c r="G619" i="4"/>
  <c r="V620" i="4"/>
  <c r="E228" i="4"/>
  <c r="E547" i="4"/>
  <c r="E135" i="4"/>
  <c r="G469" i="4"/>
  <c r="H469" i="4"/>
  <c r="G309" i="4"/>
  <c r="H309" i="4"/>
  <c r="D120" i="4"/>
  <c r="F136" i="4"/>
  <c r="E432" i="4"/>
  <c r="D532" i="4"/>
  <c r="G533" i="4"/>
  <c r="D278" i="4"/>
  <c r="E315" i="4"/>
  <c r="D691" i="4"/>
  <c r="G692" i="4"/>
  <c r="I692" i="4"/>
  <c r="F299" i="4"/>
  <c r="G300" i="4"/>
  <c r="D127" i="4"/>
  <c r="G128" i="4"/>
  <c r="H128" i="4"/>
  <c r="D601" i="4"/>
  <c r="G602" i="4"/>
  <c r="I602" i="4"/>
  <c r="F57" i="4"/>
  <c r="G12" i="4"/>
  <c r="D576" i="4"/>
  <c r="F105" i="4"/>
  <c r="G106" i="4"/>
  <c r="D534" i="4"/>
  <c r="D616" i="4"/>
  <c r="G617" i="4"/>
  <c r="V618" i="4"/>
  <c r="D39" i="4"/>
  <c r="G40" i="4"/>
  <c r="H40" i="4"/>
  <c r="E271" i="4"/>
  <c r="G573" i="4"/>
  <c r="V573" i="4"/>
  <c r="G562" i="4"/>
  <c r="H562" i="4"/>
  <c r="G42" i="4"/>
  <c r="E213" i="4"/>
  <c r="E337" i="4"/>
  <c r="E208" i="4"/>
  <c r="G557" i="4"/>
  <c r="G538" i="4"/>
  <c r="H538" i="4"/>
  <c r="G9" i="4"/>
  <c r="G27" i="4"/>
  <c r="H27" i="4"/>
  <c r="G410" i="4"/>
  <c r="H410" i="4"/>
  <c r="G540" i="4"/>
  <c r="H540" i="4"/>
  <c r="G575" i="4"/>
  <c r="H575" i="4"/>
  <c r="G192" i="4"/>
  <c r="G402" i="4"/>
  <c r="G226" i="4"/>
  <c r="V226" i="4"/>
  <c r="G498" i="4"/>
  <c r="H498" i="4"/>
  <c r="G424" i="4"/>
  <c r="H424" i="4"/>
  <c r="G122" i="4"/>
  <c r="E118" i="4"/>
  <c r="G238" i="4"/>
  <c r="H238" i="4"/>
  <c r="G357" i="4"/>
  <c r="G539" i="4"/>
  <c r="H539" i="4"/>
  <c r="E234" i="4"/>
  <c r="G235" i="4"/>
  <c r="G7" i="4"/>
  <c r="G328" i="4"/>
  <c r="H328" i="4"/>
  <c r="G409" i="4"/>
  <c r="H409" i="4"/>
  <c r="D580" i="4"/>
  <c r="G581" i="4"/>
  <c r="D473" i="4"/>
  <c r="G474" i="4"/>
  <c r="H474" i="4"/>
  <c r="D148" i="4"/>
  <c r="E148" i="4"/>
  <c r="G149" i="4"/>
  <c r="H149" i="4"/>
  <c r="D146" i="4"/>
  <c r="G147" i="4"/>
  <c r="D147" i="4"/>
  <c r="G148" i="4"/>
  <c r="V148" i="4"/>
  <c r="I149" i="4"/>
  <c r="J149" i="4"/>
  <c r="E321" i="4"/>
  <c r="G397" i="4"/>
  <c r="H397" i="4"/>
  <c r="D197" i="4"/>
  <c r="G198" i="4"/>
  <c r="J198" i="4"/>
  <c r="F250" i="4"/>
  <c r="G232" i="4"/>
  <c r="V232" i="4"/>
  <c r="D540" i="4"/>
  <c r="E386" i="4"/>
  <c r="G387" i="4"/>
  <c r="H387" i="4"/>
  <c r="F469" i="4"/>
  <c r="G470" i="4"/>
  <c r="G135" i="4"/>
  <c r="H135" i="4"/>
  <c r="E313" i="4"/>
  <c r="E513" i="4"/>
  <c r="E566" i="4"/>
  <c r="G567" i="4"/>
  <c r="G546" i="4"/>
  <c r="V546" i="4"/>
  <c r="F153" i="4"/>
  <c r="G154" i="4"/>
  <c r="F399" i="4"/>
  <c r="G265" i="4"/>
  <c r="V266" i="4"/>
  <c r="E580" i="4"/>
  <c r="D350" i="4"/>
  <c r="G351" i="4"/>
  <c r="H351" i="4"/>
  <c r="D321" i="4"/>
  <c r="E197" i="4"/>
  <c r="D250" i="4"/>
  <c r="G503" i="4"/>
  <c r="E98" i="4"/>
  <c r="F195" i="4"/>
  <c r="G196" i="4"/>
  <c r="F582" i="4"/>
  <c r="G525" i="4"/>
  <c r="H525" i="4"/>
  <c r="G508" i="4"/>
  <c r="H508" i="4"/>
  <c r="G102" i="4"/>
  <c r="H102" i="4"/>
  <c r="E89" i="4"/>
  <c r="G194" i="4"/>
  <c r="I194" i="4"/>
  <c r="J194" i="4"/>
  <c r="G215" i="4"/>
  <c r="G262" i="4"/>
  <c r="H262" i="4"/>
  <c r="G523" i="4"/>
  <c r="H523" i="4"/>
  <c r="G62" i="4"/>
  <c r="J62" i="4"/>
  <c r="G230" i="4"/>
  <c r="G436" i="4"/>
  <c r="H436" i="4"/>
  <c r="G522" i="4"/>
  <c r="H522" i="4"/>
  <c r="G521" i="4"/>
  <c r="H521" i="4"/>
  <c r="G345" i="4"/>
  <c r="H345" i="4"/>
  <c r="G530" i="4"/>
  <c r="H530" i="4"/>
  <c r="D656" i="4"/>
  <c r="G657" i="4"/>
  <c r="E656" i="4"/>
  <c r="F656" i="4"/>
  <c r="D145" i="4"/>
  <c r="E145" i="4"/>
  <c r="F145" i="4"/>
  <c r="E690" i="4"/>
  <c r="F690" i="4"/>
  <c r="D690" i="4"/>
  <c r="G691" i="4"/>
  <c r="E63" i="4"/>
  <c r="F63" i="4"/>
  <c r="D63" i="4"/>
  <c r="F280" i="4"/>
  <c r="E280" i="4"/>
  <c r="D280" i="4"/>
  <c r="G281" i="4"/>
  <c r="D535" i="4"/>
  <c r="F535" i="4"/>
  <c r="E535" i="4"/>
  <c r="E222" i="4"/>
  <c r="D222" i="4"/>
  <c r="G223" i="4"/>
  <c r="F222" i="4"/>
  <c r="J591" i="4"/>
  <c r="H591" i="4"/>
  <c r="I591" i="4"/>
  <c r="I633" i="4"/>
  <c r="E129" i="4"/>
  <c r="F129" i="4"/>
  <c r="D129" i="4"/>
  <c r="D444" i="4"/>
  <c r="E444" i="4"/>
  <c r="F444" i="4"/>
  <c r="E279" i="4"/>
  <c r="F279" i="4"/>
  <c r="D279" i="4"/>
  <c r="F267" i="4"/>
  <c r="E267" i="4"/>
  <c r="D267" i="4"/>
  <c r="G268" i="4"/>
  <c r="F508" i="4"/>
  <c r="E508" i="4"/>
  <c r="D508" i="4"/>
  <c r="G509" i="4"/>
  <c r="E595" i="4"/>
  <c r="D595" i="4"/>
  <c r="G596" i="4"/>
  <c r="F595" i="4"/>
  <c r="F692" i="4"/>
  <c r="E692" i="4"/>
  <c r="D692" i="4"/>
  <c r="G693" i="4"/>
  <c r="F27" i="4"/>
  <c r="D27" i="4"/>
  <c r="G28" i="4"/>
  <c r="E27" i="4"/>
  <c r="D495" i="4"/>
  <c r="F495" i="4"/>
  <c r="E495" i="4"/>
  <c r="E67" i="4"/>
  <c r="D67" i="4"/>
  <c r="G68" i="4"/>
  <c r="F67" i="4"/>
  <c r="F687" i="4"/>
  <c r="E687" i="4"/>
  <c r="D687" i="4"/>
  <c r="G688" i="4"/>
  <c r="E371" i="4"/>
  <c r="F371" i="4"/>
  <c r="D371" i="4"/>
  <c r="E167" i="4"/>
  <c r="D167" i="4"/>
  <c r="F167" i="4"/>
  <c r="D326" i="4"/>
  <c r="E326" i="4"/>
  <c r="F326" i="4"/>
  <c r="D94" i="4"/>
  <c r="G95" i="4"/>
  <c r="E94" i="4"/>
  <c r="F94" i="4"/>
  <c r="J551" i="4"/>
  <c r="H551" i="4"/>
  <c r="I551" i="4"/>
  <c r="H331" i="4"/>
  <c r="E693" i="4"/>
  <c r="F693" i="4"/>
  <c r="D693" i="4"/>
  <c r="G694" i="4"/>
  <c r="E215" i="4"/>
  <c r="D215" i="4"/>
  <c r="G216" i="4"/>
  <c r="F215" i="4"/>
  <c r="E689" i="4"/>
  <c r="D689" i="4"/>
  <c r="G690" i="4"/>
  <c r="F689" i="4"/>
  <c r="D305" i="4"/>
  <c r="E305" i="4"/>
  <c r="F305" i="4"/>
  <c r="E678" i="4"/>
  <c r="F678" i="4"/>
  <c r="D678" i="4"/>
  <c r="G679" i="4"/>
  <c r="D594" i="4"/>
  <c r="G595" i="4"/>
  <c r="V595" i="4"/>
  <c r="E594" i="4"/>
  <c r="F594" i="4"/>
  <c r="F525" i="4"/>
  <c r="E525" i="4"/>
  <c r="D525" i="4"/>
  <c r="G526" i="4"/>
  <c r="E143" i="4"/>
  <c r="F143" i="4"/>
  <c r="D143" i="4"/>
  <c r="F159" i="4"/>
  <c r="E159" i="4"/>
  <c r="D159" i="4"/>
  <c r="G160" i="4"/>
  <c r="F182" i="4"/>
  <c r="D182" i="4"/>
  <c r="E182" i="4"/>
  <c r="F114" i="4"/>
  <c r="D114" i="4"/>
  <c r="G115" i="4"/>
  <c r="E114" i="4"/>
  <c r="F318" i="4"/>
  <c r="D318" i="4"/>
  <c r="E318" i="4"/>
  <c r="G319" i="4"/>
  <c r="F413" i="4"/>
  <c r="E413" i="4"/>
  <c r="D413" i="4"/>
  <c r="E74" i="4"/>
  <c r="D74" i="4"/>
  <c r="F74" i="4"/>
  <c r="F295" i="4"/>
  <c r="D295" i="4"/>
  <c r="E295" i="4"/>
  <c r="E626" i="4"/>
  <c r="D626" i="4"/>
  <c r="G627" i="4"/>
  <c r="V627" i="4"/>
  <c r="F626" i="4"/>
  <c r="H285" i="4"/>
  <c r="H643" i="4"/>
  <c r="I643" i="4"/>
  <c r="J643" i="4"/>
  <c r="D654" i="4"/>
  <c r="G655" i="4"/>
  <c r="F654" i="4"/>
  <c r="E654" i="4"/>
  <c r="E19" i="4"/>
  <c r="D19" i="4"/>
  <c r="F19" i="4"/>
  <c r="G20" i="4"/>
  <c r="D433" i="4"/>
  <c r="F433" i="4"/>
  <c r="E433" i="4"/>
  <c r="F493" i="4"/>
  <c r="E493" i="4"/>
  <c r="D493" i="4"/>
  <c r="F90" i="4"/>
  <c r="E90" i="4"/>
  <c r="D90" i="4"/>
  <c r="D610" i="4"/>
  <c r="G611" i="4"/>
  <c r="E610" i="4"/>
  <c r="F610" i="4"/>
  <c r="F607" i="4"/>
  <c r="D607" i="4"/>
  <c r="G608" i="4"/>
  <c r="E607" i="4"/>
  <c r="D65" i="4"/>
  <c r="G66" i="4"/>
  <c r="E65" i="4"/>
  <c r="F65" i="4"/>
  <c r="D310" i="4"/>
  <c r="E310" i="4"/>
  <c r="F310" i="4"/>
  <c r="F30" i="4"/>
  <c r="D30" i="4"/>
  <c r="E30" i="4"/>
  <c r="F623" i="4"/>
  <c r="D623" i="4"/>
  <c r="G624" i="4"/>
  <c r="E623" i="4"/>
  <c r="F461" i="4"/>
  <c r="E461" i="4"/>
  <c r="D461" i="4"/>
  <c r="D201" i="4"/>
  <c r="G202" i="4"/>
  <c r="E201" i="4"/>
  <c r="F201" i="4"/>
  <c r="E374" i="4"/>
  <c r="F374" i="4"/>
  <c r="D374" i="4"/>
  <c r="F142" i="4"/>
  <c r="E142" i="4"/>
  <c r="D142" i="4"/>
  <c r="G143" i="4"/>
  <c r="E517" i="4"/>
  <c r="F517" i="4"/>
  <c r="D517" i="4"/>
  <c r="D382" i="4"/>
  <c r="E382" i="4"/>
  <c r="F382" i="4"/>
  <c r="F670" i="4"/>
  <c r="E670" i="4"/>
  <c r="D670" i="4"/>
  <c r="G671" i="4"/>
  <c r="V671" i="4"/>
  <c r="D348" i="4"/>
  <c r="F348" i="4"/>
  <c r="E348" i="4"/>
  <c r="D575" i="4"/>
  <c r="F575" i="4"/>
  <c r="E575" i="4"/>
  <c r="F519" i="4"/>
  <c r="D519" i="4"/>
  <c r="E519" i="4"/>
  <c r="E21" i="4"/>
  <c r="F21" i="4"/>
  <c r="D21" i="4"/>
  <c r="G22" i="4"/>
  <c r="H22" i="4"/>
  <c r="E103" i="4"/>
  <c r="D103" i="4"/>
  <c r="F103" i="4"/>
  <c r="E141" i="4"/>
  <c r="F141" i="4"/>
  <c r="D141" i="4"/>
  <c r="G142" i="4"/>
  <c r="F259" i="4"/>
  <c r="D259" i="4"/>
  <c r="E259" i="4"/>
  <c r="V553" i="4"/>
  <c r="I554" i="4"/>
  <c r="I348" i="4"/>
  <c r="J348" i="4"/>
  <c r="H348" i="4"/>
  <c r="H84" i="4"/>
  <c r="I84" i="4"/>
  <c r="J84" i="4"/>
  <c r="V85" i="4"/>
  <c r="H674" i="4"/>
  <c r="J674" i="4"/>
  <c r="I674" i="4"/>
  <c r="J601" i="4"/>
  <c r="I601" i="4"/>
  <c r="H601" i="4"/>
  <c r="J620" i="4"/>
  <c r="H620" i="4"/>
  <c r="I620" i="4"/>
  <c r="I685" i="4"/>
  <c r="J685" i="4"/>
  <c r="H685" i="4"/>
  <c r="I672" i="4"/>
  <c r="V673" i="4"/>
  <c r="H672" i="4"/>
  <c r="J672" i="4"/>
  <c r="H673" i="4"/>
  <c r="J673" i="4"/>
  <c r="I673" i="4"/>
  <c r="V674" i="4"/>
  <c r="J485" i="4"/>
  <c r="I485" i="4"/>
  <c r="H485" i="4"/>
  <c r="H347" i="4"/>
  <c r="V346" i="4"/>
  <c r="I347" i="4"/>
  <c r="J347" i="4"/>
  <c r="V348" i="4"/>
  <c r="H684" i="4"/>
  <c r="V685" i="4"/>
  <c r="J684" i="4"/>
  <c r="I684" i="4"/>
  <c r="J665" i="4"/>
  <c r="I665" i="4"/>
  <c r="H665" i="4"/>
  <c r="J698" i="4"/>
  <c r="I698" i="4"/>
  <c r="H698" i="4"/>
  <c r="V699" i="4"/>
  <c r="F641" i="4"/>
  <c r="E641" i="4"/>
  <c r="D641" i="4"/>
  <c r="G642" i="4"/>
  <c r="V642" i="4"/>
  <c r="D388" i="4"/>
  <c r="E388" i="4"/>
  <c r="F388" i="4"/>
  <c r="F205" i="4"/>
  <c r="D205" i="4"/>
  <c r="E205" i="4"/>
  <c r="F126" i="4"/>
  <c r="D126" i="4"/>
  <c r="G127" i="4"/>
  <c r="E126" i="4"/>
  <c r="F505" i="4"/>
  <c r="E505" i="4"/>
  <c r="D505" i="4"/>
  <c r="D247" i="4"/>
  <c r="E247" i="4"/>
  <c r="F247" i="4"/>
  <c r="G248" i="4"/>
  <c r="F541" i="4"/>
  <c r="D541" i="4"/>
  <c r="E541" i="4"/>
  <c r="D88" i="4"/>
  <c r="F88" i="4"/>
  <c r="E88" i="4"/>
  <c r="E403" i="4"/>
  <c r="D403" i="4"/>
  <c r="F403" i="4"/>
  <c r="E686" i="4"/>
  <c r="F686" i="4"/>
  <c r="D686" i="4"/>
  <c r="G687" i="4"/>
  <c r="F251" i="4"/>
  <c r="E251" i="4"/>
  <c r="D251" i="4"/>
  <c r="E209" i="4"/>
  <c r="F209" i="4"/>
  <c r="D209" i="4"/>
  <c r="F579" i="4"/>
  <c r="D579" i="4"/>
  <c r="G580" i="4"/>
  <c r="E579" i="4"/>
  <c r="F316" i="4"/>
  <c r="E316" i="4"/>
  <c r="D316" i="4"/>
  <c r="F385" i="4"/>
  <c r="E385" i="4"/>
  <c r="D385" i="4"/>
  <c r="F638" i="4"/>
  <c r="E638" i="4"/>
  <c r="D638" i="4"/>
  <c r="G639" i="4"/>
  <c r="F14" i="4"/>
  <c r="E14" i="4"/>
  <c r="D14" i="4"/>
  <c r="G15" i="4"/>
  <c r="I15" i="4"/>
  <c r="J15" i="4"/>
  <c r="E466" i="4"/>
  <c r="F466" i="4"/>
  <c r="D466" i="4"/>
  <c r="G467" i="4"/>
  <c r="V467" i="4"/>
  <c r="F113" i="4"/>
  <c r="D113" i="4"/>
  <c r="E113" i="4"/>
  <c r="D31" i="4"/>
  <c r="F31" i="4"/>
  <c r="E31" i="4"/>
  <c r="E210" i="4"/>
  <c r="F210" i="4"/>
  <c r="D210" i="4"/>
  <c r="F185" i="4"/>
  <c r="E185" i="4"/>
  <c r="D185" i="4"/>
  <c r="G186" i="4"/>
  <c r="V186" i="4"/>
  <c r="I584" i="4"/>
  <c r="H584" i="4"/>
  <c r="J584" i="4"/>
  <c r="H231" i="4"/>
  <c r="H635" i="4"/>
  <c r="V636" i="4"/>
  <c r="I635" i="4"/>
  <c r="J635" i="4"/>
  <c r="H647" i="4"/>
  <c r="I647" i="4"/>
  <c r="J647" i="4"/>
  <c r="H544" i="4"/>
  <c r="V545" i="4"/>
  <c r="H456" i="4"/>
  <c r="I456" i="4"/>
  <c r="J456" i="4"/>
  <c r="H90" i="4"/>
  <c r="D342" i="4"/>
  <c r="E342" i="4"/>
  <c r="F342" i="4"/>
  <c r="F18" i="4"/>
  <c r="E18" i="4"/>
  <c r="D18" i="4"/>
  <c r="G19" i="4"/>
  <c r="D128" i="4"/>
  <c r="F128" i="4"/>
  <c r="E128" i="4"/>
  <c r="D85" i="4"/>
  <c r="E85" i="4"/>
  <c r="F85" i="4"/>
  <c r="E360" i="4"/>
  <c r="F360" i="4"/>
  <c r="D360" i="4"/>
  <c r="F147" i="4"/>
  <c r="E147" i="4"/>
  <c r="D631" i="4"/>
  <c r="G632" i="4"/>
  <c r="E631" i="4"/>
  <c r="F631" i="4"/>
  <c r="F140" i="4"/>
  <c r="E140" i="4"/>
  <c r="D140" i="4"/>
  <c r="F332" i="4"/>
  <c r="E332" i="4"/>
  <c r="D332" i="4"/>
  <c r="F110" i="4"/>
  <c r="D110" i="4"/>
  <c r="E110" i="4"/>
  <c r="F202" i="4"/>
  <c r="E202" i="4"/>
  <c r="D202" i="4"/>
  <c r="G203" i="4"/>
  <c r="D416" i="4"/>
  <c r="F416" i="4"/>
  <c r="E416" i="4"/>
  <c r="D596" i="4"/>
  <c r="G597" i="4"/>
  <c r="E596" i="4"/>
  <c r="F596" i="4"/>
  <c r="D447" i="4"/>
  <c r="F447" i="4"/>
  <c r="E447" i="4"/>
  <c r="E46" i="4"/>
  <c r="D46" i="4"/>
  <c r="F46" i="4"/>
  <c r="D457" i="4"/>
  <c r="G458" i="4"/>
  <c r="F457" i="4"/>
  <c r="E457" i="4"/>
  <c r="D169" i="4"/>
  <c r="F169" i="4"/>
  <c r="E169" i="4"/>
  <c r="E293" i="4"/>
  <c r="F293" i="4"/>
  <c r="D293" i="4"/>
  <c r="D68" i="4"/>
  <c r="G69" i="4"/>
  <c r="E68" i="4"/>
  <c r="F68" i="4"/>
  <c r="E91" i="4"/>
  <c r="D91" i="4"/>
  <c r="G92" i="4"/>
  <c r="F91" i="4"/>
  <c r="D172" i="4"/>
  <c r="E172" i="4"/>
  <c r="F172" i="4"/>
  <c r="E504" i="4"/>
  <c r="D504" i="4"/>
  <c r="F504" i="4"/>
  <c r="D207" i="4"/>
  <c r="F207" i="4"/>
  <c r="E207" i="4"/>
  <c r="J476" i="4"/>
  <c r="I476" i="4"/>
  <c r="I398" i="4"/>
  <c r="H398" i="4"/>
  <c r="J398" i="4"/>
  <c r="H131" i="4"/>
  <c r="I266" i="4"/>
  <c r="H266" i="4"/>
  <c r="J266" i="4"/>
  <c r="F170" i="4"/>
  <c r="E170" i="4"/>
  <c r="D170" i="4"/>
  <c r="G171" i="4"/>
  <c r="E156" i="4"/>
  <c r="D156" i="4"/>
  <c r="F156" i="4"/>
  <c r="D464" i="4"/>
  <c r="E464" i="4"/>
  <c r="F464" i="4"/>
  <c r="D266" i="4"/>
  <c r="G267" i="4"/>
  <c r="E266" i="4"/>
  <c r="F266" i="4"/>
  <c r="F100" i="4"/>
  <c r="E100" i="4"/>
  <c r="D100" i="4"/>
  <c r="D598" i="4"/>
  <c r="G599" i="4"/>
  <c r="F598" i="4"/>
  <c r="E598" i="4"/>
  <c r="D651" i="4"/>
  <c r="G652" i="4"/>
  <c r="F651" i="4"/>
  <c r="E651" i="4"/>
  <c r="E198" i="4"/>
  <c r="D198" i="4"/>
  <c r="G199" i="4"/>
  <c r="F198" i="4"/>
  <c r="F212" i="4"/>
  <c r="E212" i="4"/>
  <c r="D212" i="4"/>
  <c r="F402" i="4"/>
  <c r="E402" i="4"/>
  <c r="D402" i="4"/>
  <c r="D200" i="4"/>
  <c r="G201" i="4"/>
  <c r="E200" i="4"/>
  <c r="F200" i="4"/>
  <c r="D414" i="4"/>
  <c r="F414" i="4"/>
  <c r="E414" i="4"/>
  <c r="F258" i="4"/>
  <c r="D258" i="4"/>
  <c r="E258" i="4"/>
  <c r="G259" i="4"/>
  <c r="D494" i="4"/>
  <c r="F494" i="4"/>
  <c r="E494" i="4"/>
  <c r="F239" i="4"/>
  <c r="E239" i="4"/>
  <c r="D239" i="4"/>
  <c r="D496" i="4"/>
  <c r="F496" i="4"/>
  <c r="E496" i="4"/>
  <c r="E257" i="4"/>
  <c r="D257" i="4"/>
  <c r="F257" i="4"/>
  <c r="E302" i="4"/>
  <c r="F302" i="4"/>
  <c r="D302" i="4"/>
  <c r="G303" i="4"/>
  <c r="E71" i="4"/>
  <c r="F71" i="4"/>
  <c r="D71" i="4"/>
  <c r="D268" i="4"/>
  <c r="G269" i="4"/>
  <c r="E268" i="4"/>
  <c r="F268" i="4"/>
  <c r="D72" i="4"/>
  <c r="F72" i="4"/>
  <c r="E72" i="4"/>
  <c r="E420" i="4"/>
  <c r="F420" i="4"/>
  <c r="D420" i="4"/>
  <c r="F645" i="4"/>
  <c r="E645" i="4"/>
  <c r="D645" i="4"/>
  <c r="G646" i="4"/>
  <c r="F287" i="4"/>
  <c r="E287" i="4"/>
  <c r="D287" i="4"/>
  <c r="D289" i="4"/>
  <c r="E289" i="4"/>
  <c r="F289" i="4"/>
  <c r="D628" i="4"/>
  <c r="G629" i="4"/>
  <c r="V629" i="4"/>
  <c r="F628" i="4"/>
  <c r="E628" i="4"/>
  <c r="D106" i="4"/>
  <c r="F106" i="4"/>
  <c r="E106" i="4"/>
  <c r="E263" i="4"/>
  <c r="D263" i="4"/>
  <c r="F263" i="4"/>
  <c r="D462" i="4"/>
  <c r="G463" i="4"/>
  <c r="E462" i="4"/>
  <c r="F462" i="4"/>
  <c r="E175" i="4"/>
  <c r="D175" i="4"/>
  <c r="F175" i="4"/>
  <c r="D307" i="4"/>
  <c r="E307" i="4"/>
  <c r="F307" i="4"/>
  <c r="H193" i="4"/>
  <c r="V194" i="4"/>
  <c r="H568" i="4"/>
  <c r="J568" i="4"/>
  <c r="I568" i="4"/>
  <c r="I641" i="4"/>
  <c r="H641" i="4"/>
  <c r="J641" i="4"/>
  <c r="H549" i="4"/>
  <c r="H545" i="4"/>
  <c r="H30" i="4"/>
  <c r="J515" i="4"/>
  <c r="I515" i="4"/>
  <c r="H515" i="4"/>
  <c r="H482" i="4"/>
  <c r="H618" i="4"/>
  <c r="I618" i="4"/>
  <c r="J618" i="4"/>
  <c r="V499" i="4"/>
  <c r="I500" i="4"/>
  <c r="H500" i="4"/>
  <c r="J500" i="4"/>
  <c r="H307" i="4"/>
  <c r="H487" i="4"/>
  <c r="H583" i="4"/>
  <c r="V584" i="4"/>
  <c r="J636" i="4"/>
  <c r="I636" i="4"/>
  <c r="V637" i="4"/>
  <c r="H636" i="4"/>
  <c r="H682" i="4"/>
  <c r="I682" i="4"/>
  <c r="J682" i="4"/>
  <c r="V533" i="4"/>
  <c r="I534" i="4"/>
  <c r="J534" i="4"/>
  <c r="G452" i="4"/>
  <c r="V452" i="4"/>
  <c r="D680" i="4"/>
  <c r="G681" i="4"/>
  <c r="V681" i="4"/>
  <c r="F680" i="4"/>
  <c r="E680" i="4"/>
  <c r="F663" i="4"/>
  <c r="D663" i="4"/>
  <c r="G664" i="4"/>
  <c r="E663" i="4"/>
  <c r="E657" i="4"/>
  <c r="F657" i="4"/>
  <c r="D657" i="4"/>
  <c r="G658" i="4"/>
  <c r="F328" i="4"/>
  <c r="E328" i="4"/>
  <c r="D328" i="4"/>
  <c r="H466" i="4"/>
  <c r="J466" i="4"/>
  <c r="I466" i="4"/>
  <c r="V366" i="4"/>
  <c r="V367" i="4"/>
  <c r="H451" i="4"/>
  <c r="D323" i="4"/>
  <c r="F323" i="4"/>
  <c r="E323" i="4"/>
  <c r="F150" i="4"/>
  <c r="E150" i="4"/>
  <c r="D150" i="4"/>
  <c r="F662" i="4"/>
  <c r="D662" i="4"/>
  <c r="G663" i="4"/>
  <c r="E662" i="4"/>
  <c r="D578" i="4"/>
  <c r="G579" i="4"/>
  <c r="E578" i="4"/>
  <c r="F578" i="4"/>
  <c r="F296" i="4"/>
  <c r="E296" i="4"/>
  <c r="D296" i="4"/>
  <c r="F463" i="4"/>
  <c r="D463" i="4"/>
  <c r="E463" i="4"/>
  <c r="G464" i="4"/>
  <c r="D682" i="4"/>
  <c r="G683" i="4"/>
  <c r="E682" i="4"/>
  <c r="F682" i="4"/>
  <c r="D357" i="4"/>
  <c r="F357" i="4"/>
  <c r="E357" i="4"/>
  <c r="D252" i="4"/>
  <c r="G253" i="4"/>
  <c r="E252" i="4"/>
  <c r="F252" i="4"/>
  <c r="D60" i="4"/>
  <c r="E60" i="4"/>
  <c r="F60" i="4"/>
  <c r="D56" i="4"/>
  <c r="E56" i="4"/>
  <c r="F56" i="4"/>
  <c r="D448" i="4"/>
  <c r="F448" i="4"/>
  <c r="E448" i="4"/>
  <c r="F87" i="4"/>
  <c r="D87" i="4"/>
  <c r="E87" i="4"/>
  <c r="F485" i="4"/>
  <c r="D485" i="4"/>
  <c r="G486" i="4"/>
  <c r="V486" i="4"/>
  <c r="E485" i="4"/>
  <c r="E311" i="4"/>
  <c r="D311" i="4"/>
  <c r="F311" i="4"/>
  <c r="D28" i="4"/>
  <c r="E28" i="4"/>
  <c r="F28" i="4"/>
  <c r="F597" i="4"/>
  <c r="D597" i="4"/>
  <c r="G598" i="4"/>
  <c r="E597" i="4"/>
  <c r="E427" i="4"/>
  <c r="D427" i="4"/>
  <c r="F427" i="4"/>
  <c r="D478" i="4"/>
  <c r="F478" i="4"/>
  <c r="E478" i="4"/>
  <c r="F160" i="4"/>
  <c r="E160" i="4"/>
  <c r="D160" i="4"/>
  <c r="F111" i="4"/>
  <c r="D111" i="4"/>
  <c r="E111" i="4"/>
  <c r="D643" i="4"/>
  <c r="G644" i="4"/>
  <c r="V644" i="4"/>
  <c r="F643" i="4"/>
  <c r="E643" i="4"/>
  <c r="D655" i="4"/>
  <c r="G656" i="4"/>
  <c r="E655" i="4"/>
  <c r="F655" i="4"/>
  <c r="E436" i="4"/>
  <c r="D436" i="4"/>
  <c r="F436" i="4"/>
  <c r="D241" i="4"/>
  <c r="F241" i="4"/>
  <c r="E241" i="4"/>
  <c r="F290" i="4"/>
  <c r="E290" i="4"/>
  <c r="D290" i="4"/>
  <c r="J699" i="4"/>
  <c r="H699" i="4"/>
  <c r="I699" i="4"/>
  <c r="H628" i="4"/>
  <c r="I628" i="4"/>
  <c r="H668" i="4"/>
  <c r="J668" i="4"/>
  <c r="I668" i="4"/>
  <c r="V669" i="4"/>
  <c r="F171" i="4"/>
  <c r="D171" i="4"/>
  <c r="E171" i="4"/>
  <c r="F694" i="4"/>
  <c r="E694" i="4"/>
  <c r="D694" i="4"/>
  <c r="G695" i="4"/>
  <c r="F188" i="4"/>
  <c r="D188" i="4"/>
  <c r="E188" i="4"/>
  <c r="E69" i="4"/>
  <c r="D69" i="4"/>
  <c r="G70" i="4"/>
  <c r="F69" i="4"/>
  <c r="E650" i="4"/>
  <c r="F650" i="4"/>
  <c r="D650" i="4"/>
  <c r="G651" i="4"/>
  <c r="D16" i="4"/>
  <c r="E16" i="4"/>
  <c r="F16" i="4"/>
  <c r="D351" i="4"/>
  <c r="E351" i="4"/>
  <c r="F351" i="4"/>
  <c r="E62" i="4"/>
  <c r="F62" i="4"/>
  <c r="D62" i="4"/>
  <c r="D58" i="4"/>
  <c r="E58" i="4"/>
  <c r="F58" i="4"/>
  <c r="F688" i="4"/>
  <c r="E688" i="4"/>
  <c r="D688" i="4"/>
  <c r="G689" i="4"/>
  <c r="E331" i="4"/>
  <c r="F331" i="4"/>
  <c r="D331" i="4"/>
  <c r="G332" i="4"/>
  <c r="D194" i="4"/>
  <c r="F194" i="4"/>
  <c r="E194" i="4"/>
  <c r="D624" i="4"/>
  <c r="G625" i="4"/>
  <c r="F624" i="4"/>
  <c r="E624" i="4"/>
  <c r="E220" i="4"/>
  <c r="D220" i="4"/>
  <c r="F220" i="4"/>
  <c r="F64" i="4"/>
  <c r="E64" i="4"/>
  <c r="D64" i="4"/>
  <c r="D512" i="4"/>
  <c r="E512" i="4"/>
  <c r="F512" i="4"/>
  <c r="D301" i="4"/>
  <c r="F301" i="4"/>
  <c r="E301" i="4"/>
  <c r="F73" i="4"/>
  <c r="D73" i="4"/>
  <c r="E73" i="4"/>
  <c r="E144" i="4"/>
  <c r="F144" i="4"/>
  <c r="D144" i="4"/>
  <c r="G145" i="4"/>
  <c r="E75" i="4"/>
  <c r="D75" i="4"/>
  <c r="F75" i="4"/>
  <c r="F661" i="4"/>
  <c r="D661" i="4"/>
  <c r="G662" i="4"/>
  <c r="E661" i="4"/>
  <c r="F477" i="4"/>
  <c r="D477" i="4"/>
  <c r="E477" i="4"/>
  <c r="F38" i="4"/>
  <c r="D38" i="4"/>
  <c r="E38" i="4"/>
  <c r="H604" i="4"/>
  <c r="J604" i="4"/>
  <c r="I604" i="4"/>
  <c r="J603" i="4"/>
  <c r="J616" i="4"/>
  <c r="H616" i="4"/>
  <c r="I616" i="4"/>
  <c r="I85" i="4"/>
  <c r="H85" i="4"/>
  <c r="J85" i="4"/>
  <c r="H177" i="4"/>
  <c r="H637" i="4"/>
  <c r="I637" i="4"/>
  <c r="J637" i="4"/>
  <c r="F53" i="4"/>
  <c r="E53" i="4"/>
  <c r="D53" i="4"/>
  <c r="E577" i="4"/>
  <c r="F577" i="4"/>
  <c r="D577" i="4"/>
  <c r="G578" i="4"/>
  <c r="D298" i="4"/>
  <c r="G299" i="4"/>
  <c r="E298" i="4"/>
  <c r="F298" i="4"/>
  <c r="F122" i="4"/>
  <c r="D122" i="4"/>
  <c r="E122" i="4"/>
  <c r="E591" i="4"/>
  <c r="D591" i="4"/>
  <c r="G592" i="4"/>
  <c r="F591" i="4"/>
  <c r="D562" i="4"/>
  <c r="E562" i="4"/>
  <c r="F562" i="4"/>
  <c r="F515" i="4"/>
  <c r="D515" i="4"/>
  <c r="G516" i="4"/>
  <c r="V516" i="4"/>
  <c r="E515" i="4"/>
  <c r="F249" i="4"/>
  <c r="E249" i="4"/>
  <c r="D249" i="4"/>
  <c r="G250" i="4"/>
  <c r="E273" i="4"/>
  <c r="F273" i="4"/>
  <c r="D273" i="4"/>
  <c r="E511" i="4"/>
  <c r="F511" i="4"/>
  <c r="D511" i="4"/>
  <c r="E677" i="4"/>
  <c r="F677" i="4"/>
  <c r="D677" i="4"/>
  <c r="G678" i="4"/>
  <c r="D52" i="4"/>
  <c r="G53" i="4"/>
  <c r="F52" i="4"/>
  <c r="E52" i="4"/>
  <c r="E178" i="4"/>
  <c r="D178" i="4"/>
  <c r="F178" i="4"/>
  <c r="F281" i="4"/>
  <c r="D281" i="4"/>
  <c r="E281" i="4"/>
  <c r="E699" i="4"/>
  <c r="D699" i="4"/>
  <c r="G700" i="4"/>
  <c r="F699" i="4"/>
  <c r="D685" i="4"/>
  <c r="G686" i="4"/>
  <c r="F685" i="4"/>
  <c r="E685" i="4"/>
  <c r="D353" i="4"/>
  <c r="F353" i="4"/>
  <c r="E353" i="4"/>
  <c r="D459" i="4"/>
  <c r="F459" i="4"/>
  <c r="E459" i="4"/>
  <c r="D187" i="4"/>
  <c r="E187" i="4"/>
  <c r="F187" i="4"/>
  <c r="F20" i="4"/>
  <c r="D20" i="4"/>
  <c r="E20" i="4"/>
  <c r="G21" i="4"/>
  <c r="F441" i="4"/>
  <c r="E441" i="4"/>
  <c r="D441" i="4"/>
  <c r="G442" i="4"/>
  <c r="F242" i="4"/>
  <c r="D242" i="4"/>
  <c r="E242" i="4"/>
  <c r="E392" i="4"/>
  <c r="D392" i="4"/>
  <c r="F392" i="4"/>
  <c r="G393" i="4"/>
  <c r="F131" i="4"/>
  <c r="D131" i="4"/>
  <c r="E131" i="4"/>
  <c r="E286" i="4"/>
  <c r="F286" i="4"/>
  <c r="D286" i="4"/>
  <c r="E162" i="4"/>
  <c r="F162" i="4"/>
  <c r="D162" i="4"/>
  <c r="E363" i="4"/>
  <c r="D363" i="4"/>
  <c r="F363" i="4"/>
  <c r="D269" i="4"/>
  <c r="E269" i="4"/>
  <c r="F269" i="4"/>
  <c r="F674" i="4"/>
  <c r="E674" i="4"/>
  <c r="D674" i="4"/>
  <c r="G675" i="4"/>
  <c r="F97" i="4"/>
  <c r="D97" i="4"/>
  <c r="E97" i="4"/>
  <c r="E355" i="4"/>
  <c r="F355" i="4"/>
  <c r="D355" i="4"/>
  <c r="F243" i="4"/>
  <c r="D243" i="4"/>
  <c r="E243" i="4"/>
  <c r="H560" i="4"/>
  <c r="H334" i="4"/>
  <c r="G333" i="4"/>
  <c r="V333" i="4"/>
  <c r="I334" i="4"/>
  <c r="J334" i="4"/>
  <c r="J234" i="4"/>
  <c r="I234" i="4"/>
  <c r="H234" i="4"/>
  <c r="I459" i="4"/>
  <c r="H459" i="4"/>
  <c r="J459" i="4"/>
  <c r="H276" i="4"/>
  <c r="G274" i="4"/>
  <c r="V275" i="4"/>
  <c r="I276" i="4"/>
  <c r="J276" i="4"/>
  <c r="H379" i="4"/>
  <c r="I379" i="4"/>
  <c r="J379" i="4"/>
  <c r="H570" i="4"/>
  <c r="V569" i="4"/>
  <c r="I570" i="4"/>
  <c r="J570" i="4"/>
  <c r="H670" i="4"/>
  <c r="I670" i="4"/>
  <c r="J670" i="4"/>
  <c r="H640" i="4"/>
  <c r="J640" i="4"/>
  <c r="V641" i="4"/>
  <c r="I640" i="4"/>
  <c r="I517" i="4"/>
  <c r="H517" i="4"/>
  <c r="J517" i="4"/>
  <c r="H419" i="4"/>
  <c r="J229" i="4"/>
  <c r="H229" i="4"/>
  <c r="I229" i="4"/>
  <c r="H122" i="4"/>
  <c r="F78" i="4"/>
  <c r="D78" i="4"/>
  <c r="E78" i="4"/>
  <c r="E614" i="4"/>
  <c r="D614" i="4"/>
  <c r="G615" i="4"/>
  <c r="F614" i="4"/>
  <c r="F32" i="4"/>
  <c r="E32" i="4"/>
  <c r="D32" i="4"/>
  <c r="D660" i="4"/>
  <c r="G661" i="4"/>
  <c r="E660" i="4"/>
  <c r="F660" i="4"/>
  <c r="H471" i="4"/>
  <c r="V470" i="4"/>
  <c r="I471" i="4"/>
  <c r="J471" i="4"/>
  <c r="D398" i="4"/>
  <c r="E398" i="4"/>
  <c r="F398" i="4"/>
  <c r="F404" i="4"/>
  <c r="E404" i="4"/>
  <c r="D404" i="4"/>
  <c r="F86" i="4"/>
  <c r="E86" i="4"/>
  <c r="D86" i="4"/>
  <c r="F132" i="4"/>
  <c r="E132" i="4"/>
  <c r="D132" i="4"/>
  <c r="D158" i="4"/>
  <c r="G159" i="4"/>
  <c r="F158" i="4"/>
  <c r="E158" i="4"/>
  <c r="D675" i="4"/>
  <c r="G676" i="4"/>
  <c r="E675" i="4"/>
  <c r="F675" i="4"/>
  <c r="E138" i="4"/>
  <c r="F138" i="4"/>
  <c r="D138" i="4"/>
  <c r="F217" i="4"/>
  <c r="E217" i="4"/>
  <c r="D217" i="4"/>
  <c r="G218" i="4"/>
  <c r="F117" i="4"/>
  <c r="E117" i="4"/>
  <c r="D117" i="4"/>
  <c r="F501" i="4"/>
  <c r="D501" i="4"/>
  <c r="E501" i="4"/>
  <c r="E248" i="4"/>
  <c r="D248" i="4"/>
  <c r="F248" i="4"/>
  <c r="G249" i="4"/>
  <c r="D659" i="4"/>
  <c r="G660" i="4"/>
  <c r="E659" i="4"/>
  <c r="F659" i="4"/>
  <c r="E309" i="4"/>
  <c r="D309" i="4"/>
  <c r="F309" i="4"/>
  <c r="F199" i="4"/>
  <c r="E199" i="4"/>
  <c r="D199" i="4"/>
  <c r="G200" i="4"/>
  <c r="F179" i="4"/>
  <c r="E179" i="4"/>
  <c r="D179" i="4"/>
  <c r="G180" i="4"/>
  <c r="E629" i="4"/>
  <c r="F629" i="4"/>
  <c r="D629" i="4"/>
  <c r="G630" i="4"/>
  <c r="F292" i="4"/>
  <c r="D292" i="4"/>
  <c r="E292" i="4"/>
  <c r="F460" i="4"/>
  <c r="E460" i="4"/>
  <c r="D460" i="4"/>
  <c r="G461" i="4"/>
  <c r="F300" i="4"/>
  <c r="D300" i="4"/>
  <c r="E300" i="4"/>
  <c r="F70" i="4"/>
  <c r="D70" i="4"/>
  <c r="E70" i="4"/>
  <c r="D93" i="4"/>
  <c r="E93" i="4"/>
  <c r="F93" i="4"/>
  <c r="E599" i="4"/>
  <c r="D599" i="4"/>
  <c r="G600" i="4"/>
  <c r="F599" i="4"/>
  <c r="E288" i="4"/>
  <c r="F288" i="4"/>
  <c r="D288" i="4"/>
  <c r="D637" i="4"/>
  <c r="G638" i="4"/>
  <c r="V638" i="4"/>
  <c r="E637" i="4"/>
  <c r="F637" i="4"/>
  <c r="F380" i="4"/>
  <c r="E380" i="4"/>
  <c r="E412" i="4"/>
  <c r="F412" i="4"/>
  <c r="D412" i="4"/>
  <c r="H590" i="4"/>
  <c r="V591" i="4"/>
  <c r="J590" i="4"/>
  <c r="I590" i="4"/>
  <c r="J594" i="4"/>
  <c r="I594" i="4"/>
  <c r="H594" i="4"/>
  <c r="E51" i="4"/>
  <c r="F51" i="4"/>
  <c r="D51" i="4"/>
  <c r="E453" i="4"/>
  <c r="D453" i="4"/>
  <c r="G454" i="4"/>
  <c r="F453" i="4"/>
  <c r="F369" i="4"/>
  <c r="E369" i="4"/>
  <c r="D369" i="4"/>
  <c r="D203" i="4"/>
  <c r="F203" i="4"/>
  <c r="E203" i="4"/>
  <c r="E606" i="4"/>
  <c r="D606" i="4"/>
  <c r="G607" i="4"/>
  <c r="F606" i="4"/>
  <c r="E564" i="4"/>
  <c r="D564" i="4"/>
  <c r="F564" i="4"/>
  <c r="G565" i="4"/>
  <c r="F15" i="4"/>
  <c r="E15" i="4"/>
  <c r="D15" i="4"/>
  <c r="E112" i="4"/>
  <c r="F112" i="4"/>
  <c r="D112" i="4"/>
  <c r="E196" i="4"/>
  <c r="D196" i="4"/>
  <c r="F196" i="4"/>
  <c r="D387" i="4"/>
  <c r="E387" i="4"/>
  <c r="F387" i="4"/>
  <c r="F123" i="4"/>
  <c r="D123" i="4"/>
  <c r="E123" i="4"/>
  <c r="G124" i="4"/>
  <c r="D232" i="4"/>
  <c r="G233" i="4"/>
  <c r="E232" i="4"/>
  <c r="F232" i="4"/>
  <c r="E79" i="4"/>
  <c r="F79" i="4"/>
  <c r="D79" i="4"/>
  <c r="D630" i="4"/>
  <c r="G631" i="4"/>
  <c r="E630" i="4"/>
  <c r="F630" i="4"/>
  <c r="F676" i="4"/>
  <c r="E676" i="4"/>
  <c r="D676" i="4"/>
  <c r="G677" i="4"/>
  <c r="F424" i="4"/>
  <c r="E424" i="4"/>
  <c r="D424" i="4"/>
  <c r="D340" i="4"/>
  <c r="E340" i="4"/>
  <c r="F340" i="4"/>
  <c r="D431" i="4"/>
  <c r="F431" i="4"/>
  <c r="E431" i="4"/>
  <c r="F270" i="4"/>
  <c r="E270" i="4"/>
  <c r="D270" i="4"/>
  <c r="F527" i="4"/>
  <c r="E527" i="4"/>
  <c r="D527" i="4"/>
  <c r="E609" i="4"/>
  <c r="F609" i="4"/>
  <c r="D609" i="4"/>
  <c r="G610" i="4"/>
  <c r="F33" i="4"/>
  <c r="E33" i="4"/>
  <c r="D33" i="4"/>
  <c r="D181" i="4"/>
  <c r="E181" i="4"/>
  <c r="F181" i="4"/>
  <c r="V345" i="4"/>
  <c r="I346" i="4"/>
  <c r="V347" i="4"/>
  <c r="H346" i="4"/>
  <c r="J346" i="4"/>
  <c r="H367" i="4"/>
  <c r="H236" i="4"/>
  <c r="I587" i="4"/>
  <c r="J645" i="4"/>
  <c r="H612" i="4"/>
  <c r="J612" i="4"/>
  <c r="I612" i="4"/>
  <c r="V613" i="4"/>
  <c r="J588" i="4"/>
  <c r="I588" i="4"/>
  <c r="H588" i="4"/>
  <c r="F454" i="4"/>
  <c r="E454" i="4"/>
  <c r="D454" i="4"/>
  <c r="G455" i="4"/>
  <c r="D604" i="4"/>
  <c r="G605" i="4"/>
  <c r="V605" i="4"/>
  <c r="E604" i="4"/>
  <c r="F604" i="4"/>
  <c r="E49" i="4"/>
  <c r="D49" i="4"/>
  <c r="G50" i="4"/>
  <c r="F49" i="4"/>
  <c r="F439" i="4"/>
  <c r="D439" i="4"/>
  <c r="E439" i="4"/>
  <c r="D506" i="4"/>
  <c r="E506" i="4"/>
  <c r="F506" i="4"/>
  <c r="D254" i="4"/>
  <c r="F254" i="4"/>
  <c r="E254" i="4"/>
  <c r="E377" i="4"/>
  <c r="F377" i="4"/>
  <c r="D377" i="4"/>
  <c r="F334" i="4"/>
  <c r="E334" i="4"/>
  <c r="D334" i="4"/>
  <c r="D658" i="4"/>
  <c r="G659" i="4"/>
  <c r="F658" i="4"/>
  <c r="E658" i="4"/>
  <c r="D510" i="4"/>
  <c r="G511" i="4"/>
  <c r="E510" i="4"/>
  <c r="F510" i="4"/>
  <c r="D76" i="4"/>
  <c r="G77" i="4"/>
  <c r="E76" i="4"/>
  <c r="F76" i="4"/>
  <c r="E95" i="4"/>
  <c r="D95" i="4"/>
  <c r="F95" i="4"/>
  <c r="F471" i="4"/>
  <c r="E471" i="4"/>
  <c r="D471" i="4"/>
  <c r="F109" i="4"/>
  <c r="D109" i="4"/>
  <c r="E109" i="4"/>
  <c r="D317" i="4"/>
  <c r="E317" i="4"/>
  <c r="F317" i="4"/>
  <c r="D425" i="4"/>
  <c r="F425" i="4"/>
  <c r="E425" i="4"/>
  <c r="F139" i="4"/>
  <c r="E139" i="4"/>
  <c r="D139" i="4"/>
  <c r="G140" i="4"/>
  <c r="F339" i="4"/>
  <c r="E339" i="4"/>
  <c r="D339" i="4"/>
  <c r="D291" i="4"/>
  <c r="E291" i="4"/>
  <c r="F291" i="4"/>
  <c r="G292" i="4"/>
  <c r="E161" i="4"/>
  <c r="D161" i="4"/>
  <c r="F161" i="4"/>
  <c r="E77" i="4"/>
  <c r="D77" i="4"/>
  <c r="F77" i="4"/>
  <c r="E137" i="4"/>
  <c r="F137" i="4"/>
  <c r="D137" i="4"/>
  <c r="E24" i="4"/>
  <c r="F24" i="4"/>
  <c r="D24" i="4"/>
  <c r="D50" i="4"/>
  <c r="F50" i="4"/>
  <c r="E50" i="4"/>
  <c r="D240" i="4"/>
  <c r="E240" i="4"/>
  <c r="F240" i="4"/>
  <c r="D434" i="4"/>
  <c r="F434" i="4"/>
  <c r="E434" i="4"/>
  <c r="D149" i="4"/>
  <c r="F149" i="4"/>
  <c r="E149" i="4"/>
  <c r="D605" i="4"/>
  <c r="G606" i="4"/>
  <c r="F605" i="4"/>
  <c r="E605" i="4"/>
  <c r="F227" i="4"/>
  <c r="D227" i="4"/>
  <c r="E227" i="4"/>
  <c r="F272" i="4"/>
  <c r="E272" i="4"/>
  <c r="D272" i="4"/>
  <c r="G273" i="4"/>
  <c r="F362" i="4"/>
  <c r="D362" i="4"/>
  <c r="E362" i="4"/>
  <c r="I626" i="4"/>
  <c r="J626" i="4"/>
  <c r="H626" i="4"/>
  <c r="I613" i="4"/>
  <c r="H613" i="4"/>
  <c r="J613" i="4"/>
  <c r="H680" i="4"/>
  <c r="J680" i="4"/>
  <c r="I680" i="4"/>
  <c r="H246" i="4"/>
  <c r="G244" i="4"/>
  <c r="V245" i="4"/>
  <c r="I246" i="4"/>
  <c r="J246" i="4"/>
  <c r="I653" i="4"/>
  <c r="H653" i="4"/>
  <c r="J653" i="4"/>
  <c r="I696" i="4"/>
  <c r="V697" i="4"/>
  <c r="J696" i="4"/>
  <c r="H696" i="4"/>
  <c r="J593" i="4"/>
  <c r="I593" i="4"/>
  <c r="H593" i="4"/>
  <c r="V594" i="4"/>
  <c r="I174" i="4"/>
  <c r="J174" i="4"/>
  <c r="H174" i="4"/>
  <c r="I572" i="4"/>
  <c r="J572" i="4"/>
  <c r="H572" i="4"/>
  <c r="I697" i="4"/>
  <c r="V698" i="4"/>
  <c r="J697" i="4"/>
  <c r="H697" i="4"/>
  <c r="J205" i="4"/>
  <c r="I205" i="4"/>
  <c r="H205" i="4"/>
  <c r="H185" i="4"/>
  <c r="J185" i="4"/>
  <c r="I185" i="4"/>
  <c r="I669" i="4"/>
  <c r="J669" i="4"/>
  <c r="H669" i="4"/>
  <c r="V670" i="4"/>
  <c r="I225" i="4"/>
  <c r="H225" i="4"/>
  <c r="J225" i="4"/>
  <c r="G449" i="4"/>
  <c r="V450" i="4"/>
  <c r="I451" i="4"/>
  <c r="J451" i="4"/>
  <c r="I645" i="4"/>
  <c r="H194" i="4"/>
  <c r="J633" i="4"/>
  <c r="G353" i="4"/>
  <c r="H353" i="4"/>
  <c r="V286" i="4"/>
  <c r="G14" i="4"/>
  <c r="V14" i="4"/>
  <c r="G376" i="4"/>
  <c r="H376" i="4"/>
  <c r="H265" i="4"/>
  <c r="V646" i="4"/>
  <c r="J667" i="4"/>
  <c r="I654" i="4"/>
  <c r="V552" i="4"/>
  <c r="G314" i="4"/>
  <c r="G133" i="4"/>
  <c r="G214" i="4"/>
  <c r="G385" i="4"/>
  <c r="H385" i="4"/>
  <c r="G401" i="4"/>
  <c r="H401" i="4"/>
  <c r="G497" i="4"/>
  <c r="V498" i="4"/>
  <c r="I499" i="4"/>
  <c r="J583" i="4"/>
  <c r="I574" i="4"/>
  <c r="G83" i="4"/>
  <c r="V476" i="4"/>
  <c r="G407" i="4"/>
  <c r="G556" i="4"/>
  <c r="H556" i="4"/>
  <c r="G434" i="4"/>
  <c r="H434" i="4"/>
  <c r="G330" i="4"/>
  <c r="H330" i="4"/>
  <c r="G153" i="4"/>
  <c r="H153" i="4"/>
  <c r="G404" i="4"/>
  <c r="V583" i="4"/>
  <c r="G535" i="4"/>
  <c r="H535" i="4"/>
  <c r="G339" i="4"/>
  <c r="G416" i="4"/>
  <c r="V420" i="4"/>
  <c r="G422" i="4"/>
  <c r="H422" i="4"/>
  <c r="I444" i="4"/>
  <c r="I190" i="4"/>
  <c r="G88" i="4"/>
  <c r="H88" i="4"/>
  <c r="I582" i="4"/>
  <c r="I585" i="4"/>
  <c r="V554" i="4"/>
  <c r="I555" i="4"/>
  <c r="G559" i="4"/>
  <c r="V559" i="4"/>
  <c r="I560" i="4"/>
  <c r="J560" i="4"/>
  <c r="G116" i="4"/>
  <c r="H116" i="4"/>
  <c r="G60" i="4"/>
  <c r="H60" i="4"/>
  <c r="J621" i="4"/>
  <c r="G361" i="4"/>
  <c r="H361" i="4"/>
  <c r="V585" i="4"/>
  <c r="J582" i="4"/>
  <c r="V621" i="4"/>
  <c r="J554" i="4"/>
  <c r="G430" i="4"/>
  <c r="H430" i="4"/>
  <c r="G150" i="4"/>
  <c r="V150" i="4"/>
  <c r="G472" i="4"/>
  <c r="V472" i="4"/>
  <c r="G118" i="4"/>
  <c r="H118" i="4"/>
  <c r="G188" i="4"/>
  <c r="V188" i="4"/>
  <c r="G123" i="4"/>
  <c r="V124" i="4"/>
  <c r="I125" i="4"/>
  <c r="J125" i="4"/>
  <c r="G352" i="4"/>
  <c r="I484" i="4"/>
  <c r="G421" i="4"/>
  <c r="V422" i="4"/>
  <c r="V582" i="4"/>
  <c r="G151" i="4"/>
  <c r="V152" i="4"/>
  <c r="V153" i="4"/>
  <c r="V154" i="4"/>
  <c r="I155" i="4"/>
  <c r="J155" i="4"/>
  <c r="G488" i="4"/>
  <c r="H488" i="4"/>
  <c r="G220" i="4"/>
  <c r="G212" i="4"/>
  <c r="H212" i="4"/>
  <c r="G371" i="4"/>
  <c r="H371" i="4"/>
  <c r="G298" i="4"/>
  <c r="H298" i="4"/>
  <c r="G323" i="4"/>
  <c r="H323" i="4"/>
  <c r="H339" i="4"/>
  <c r="V567" i="4"/>
  <c r="V568" i="4"/>
  <c r="H567" i="4"/>
  <c r="H550" i="4"/>
  <c r="V551" i="4"/>
  <c r="I552" i="4"/>
  <c r="V550" i="4"/>
  <c r="H336" i="4"/>
  <c r="I419" i="4"/>
  <c r="H667" i="4"/>
  <c r="J654" i="4"/>
  <c r="G400" i="4"/>
  <c r="H147" i="4"/>
  <c r="V419" i="4"/>
  <c r="I420" i="4"/>
  <c r="J420" i="4"/>
  <c r="G433" i="4"/>
  <c r="H433" i="4"/>
  <c r="G38" i="4"/>
  <c r="H38" i="4"/>
  <c r="G313" i="4"/>
  <c r="H313" i="4"/>
  <c r="V654" i="4"/>
  <c r="G25" i="4"/>
  <c r="H25" i="4"/>
  <c r="G378" i="4"/>
  <c r="V379" i="4"/>
  <c r="I380" i="4"/>
  <c r="G405" i="4"/>
  <c r="H405" i="4"/>
  <c r="J419" i="4"/>
  <c r="J90" i="4"/>
  <c r="V668" i="4"/>
  <c r="G24" i="4"/>
  <c r="H24" i="4"/>
  <c r="G360" i="4"/>
  <c r="H360" i="4"/>
  <c r="G390" i="4"/>
  <c r="H390" i="4"/>
  <c r="G184" i="4"/>
  <c r="H184" i="4"/>
  <c r="G359" i="4"/>
  <c r="H359" i="4"/>
  <c r="G543" i="4"/>
  <c r="G329" i="4"/>
  <c r="V330" i="4"/>
  <c r="I331" i="4"/>
  <c r="G417" i="4"/>
  <c r="V418" i="4"/>
  <c r="G119" i="4"/>
  <c r="H119" i="4"/>
  <c r="V667" i="4"/>
  <c r="G247" i="4"/>
  <c r="I247" i="4"/>
  <c r="G490" i="4"/>
  <c r="H490" i="4"/>
  <c r="J190" i="4"/>
  <c r="H484" i="4"/>
  <c r="H499" i="4"/>
  <c r="J499" i="4"/>
  <c r="J585" i="4"/>
  <c r="F410" i="4"/>
  <c r="V485" i="4"/>
  <c r="I621" i="4"/>
  <c r="V531" i="4"/>
  <c r="V191" i="4"/>
  <c r="H286" i="4"/>
  <c r="V46" i="4"/>
  <c r="E410" i="4"/>
  <c r="I603" i="4"/>
  <c r="G394" i="4"/>
  <c r="H394" i="4"/>
  <c r="H603" i="4"/>
  <c r="V36" i="4"/>
  <c r="I37" i="4"/>
  <c r="V603" i="4"/>
  <c r="H587" i="4"/>
  <c r="V588" i="4"/>
  <c r="V285" i="4"/>
  <c r="I286" i="4"/>
  <c r="G364" i="4"/>
  <c r="V365" i="4"/>
  <c r="I366" i="4"/>
  <c r="J366" i="4"/>
  <c r="I487" i="4"/>
  <c r="G541" i="4"/>
  <c r="H541" i="4"/>
  <c r="J217" i="4"/>
  <c r="G514" i="4"/>
  <c r="H514" i="4"/>
  <c r="I217" i="4"/>
  <c r="G99" i="4"/>
  <c r="H99" i="4"/>
  <c r="V284" i="4"/>
  <c r="I285" i="4"/>
  <c r="J285" i="4"/>
  <c r="G101" i="4"/>
  <c r="H101" i="4"/>
  <c r="J648" i="4"/>
  <c r="V37" i="4"/>
  <c r="V38" i="4"/>
  <c r="V45" i="4"/>
  <c r="G504" i="4"/>
  <c r="H504" i="4"/>
  <c r="H634" i="4"/>
  <c r="J586" i="4"/>
  <c r="H382" i="4"/>
  <c r="J382" i="4"/>
  <c r="I634" i="4"/>
  <c r="H586" i="4"/>
  <c r="V586" i="4"/>
  <c r="I586" i="4"/>
  <c r="H553" i="4"/>
  <c r="I553" i="4"/>
  <c r="J165" i="4"/>
  <c r="G56" i="4"/>
  <c r="H56" i="4"/>
  <c r="V547" i="4"/>
  <c r="I547" i="4"/>
  <c r="G437" i="4"/>
  <c r="V438" i="4"/>
  <c r="I439" i="4"/>
  <c r="J439" i="4"/>
  <c r="I648" i="4"/>
  <c r="V263" i="4"/>
  <c r="H648" i="4"/>
  <c r="V511" i="4"/>
  <c r="I453" i="4"/>
  <c r="G278" i="4"/>
  <c r="H278" i="4"/>
  <c r="V439" i="4"/>
  <c r="I367" i="4"/>
  <c r="J367" i="4"/>
  <c r="H446" i="4"/>
  <c r="H283" i="4"/>
  <c r="I623" i="4"/>
  <c r="H82" i="4"/>
  <c r="V223" i="4"/>
  <c r="G137" i="4"/>
  <c r="H137" i="4"/>
  <c r="V305" i="4"/>
  <c r="V623" i="4"/>
  <c r="H178" i="4"/>
  <c r="H617" i="4"/>
  <c r="V50" i="4"/>
  <c r="V42" i="4"/>
  <c r="H224" i="4"/>
  <c r="J224" i="4"/>
  <c r="V225" i="4"/>
  <c r="I226" i="4"/>
  <c r="I609" i="4"/>
  <c r="I446" i="4"/>
  <c r="H263" i="4"/>
  <c r="H650" i="4"/>
  <c r="J614" i="4"/>
  <c r="H573" i="4"/>
  <c r="V622" i="4"/>
  <c r="J623" i="4"/>
  <c r="H622" i="4"/>
  <c r="I82" i="4"/>
  <c r="V83" i="4"/>
  <c r="V82" i="4"/>
  <c r="I83" i="4"/>
  <c r="I165" i="4"/>
  <c r="J650" i="4"/>
  <c r="H614" i="4"/>
  <c r="V651" i="4"/>
  <c r="H619" i="4"/>
  <c r="I622" i="4"/>
  <c r="H232" i="4"/>
  <c r="V614" i="4"/>
  <c r="J609" i="4"/>
  <c r="V610" i="4"/>
  <c r="I546" i="4"/>
  <c r="I187" i="4"/>
  <c r="J187" i="4"/>
  <c r="V624" i="4"/>
  <c r="G494" i="4"/>
  <c r="H494" i="4"/>
  <c r="G548" i="4"/>
  <c r="V549" i="4"/>
  <c r="I550" i="4"/>
  <c r="J550" i="4"/>
  <c r="V165" i="4"/>
  <c r="G529" i="4"/>
  <c r="V530" i="4"/>
  <c r="I531" i="4"/>
  <c r="J531" i="4"/>
  <c r="V262" i="4"/>
  <c r="I263" i="4"/>
  <c r="G48" i="4"/>
  <c r="V49" i="4"/>
  <c r="G117" i="4"/>
  <c r="G134" i="4"/>
  <c r="H134" i="4"/>
  <c r="G169" i="4"/>
  <c r="H169" i="4"/>
  <c r="V8" i="4"/>
  <c r="V9" i="4"/>
  <c r="G384" i="4"/>
  <c r="H384" i="4"/>
  <c r="I617" i="4"/>
  <c r="V617" i="4"/>
  <c r="H9" i="4"/>
  <c r="V192" i="4"/>
  <c r="I193" i="4"/>
  <c r="J193" i="4"/>
  <c r="H546" i="4"/>
  <c r="H418" i="4"/>
  <c r="V126" i="4"/>
  <c r="J617" i="4"/>
  <c r="H164" i="4"/>
  <c r="I368" i="4"/>
  <c r="J368" i="4"/>
  <c r="I468" i="4"/>
  <c r="H380" i="4"/>
  <c r="V199" i="4"/>
  <c r="G279" i="4"/>
  <c r="H279" i="4"/>
  <c r="V451" i="4"/>
  <c r="I452" i="4"/>
  <c r="H692" i="4"/>
  <c r="I571" i="4"/>
  <c r="H468" i="4"/>
  <c r="V276" i="4"/>
  <c r="I277" i="4"/>
  <c r="J277" i="4"/>
  <c r="H245" i="4"/>
  <c r="V501" i="4"/>
  <c r="G208" i="4"/>
  <c r="H208" i="4"/>
  <c r="G129" i="4"/>
  <c r="H129" i="4"/>
  <c r="V509" i="4"/>
  <c r="I510" i="4"/>
  <c r="G391" i="4"/>
  <c r="H391" i="4"/>
  <c r="G483" i="4"/>
  <c r="G457" i="4"/>
  <c r="H457" i="4"/>
  <c r="J692" i="4"/>
  <c r="I261" i="4"/>
  <c r="H589" i="4"/>
  <c r="H569" i="4"/>
  <c r="H226" i="4"/>
  <c r="G432" i="4"/>
  <c r="H432" i="4"/>
  <c r="J649" i="4"/>
  <c r="G209" i="4"/>
  <c r="H209" i="4"/>
  <c r="G564" i="4"/>
  <c r="H564" i="4"/>
  <c r="H46" i="4"/>
  <c r="I46" i="4"/>
  <c r="J46" i="4"/>
  <c r="J261" i="4"/>
  <c r="J547" i="4"/>
  <c r="J589" i="4"/>
  <c r="H191" i="4"/>
  <c r="I192" i="4"/>
  <c r="G67" i="4"/>
  <c r="H67" i="4"/>
  <c r="H571" i="4"/>
  <c r="H261" i="4"/>
  <c r="V590" i="4"/>
  <c r="V666" i="4"/>
  <c r="V634" i="4"/>
  <c r="V43" i="4"/>
  <c r="I44" i="4"/>
  <c r="G272" i="4"/>
  <c r="H272" i="4"/>
  <c r="G342" i="4"/>
  <c r="H342" i="4"/>
  <c r="V227" i="4"/>
  <c r="V635" i="4"/>
  <c r="I43" i="4"/>
  <c r="J43" i="4"/>
  <c r="V589" i="4"/>
  <c r="V151" i="4"/>
  <c r="I152" i="4"/>
  <c r="V572" i="4"/>
  <c r="I573" i="4"/>
  <c r="J468" i="4"/>
  <c r="G32" i="4"/>
  <c r="H32" i="4"/>
  <c r="V237" i="4"/>
  <c r="I238" i="4"/>
  <c r="J238" i="4"/>
  <c r="J666" i="4"/>
  <c r="H602" i="4"/>
  <c r="G308" i="4"/>
  <c r="V308" i="4"/>
  <c r="I309" i="4"/>
  <c r="J309" i="4"/>
  <c r="G107" i="4"/>
  <c r="H107" i="4"/>
  <c r="H152" i="4"/>
  <c r="H438" i="4"/>
  <c r="H83" i="4"/>
  <c r="H666" i="4"/>
  <c r="J602" i="4"/>
  <c r="H36" i="4"/>
  <c r="H555" i="4"/>
  <c r="V602" i="4"/>
  <c r="V337" i="4"/>
  <c r="J152" i="4"/>
  <c r="V84" i="4"/>
  <c r="V409" i="4"/>
  <c r="I410" i="4"/>
  <c r="J410" i="4"/>
  <c r="J581" i="4"/>
  <c r="V555" i="4"/>
  <c r="G374" i="4"/>
  <c r="H374" i="4"/>
  <c r="V477" i="4"/>
  <c r="H477" i="4"/>
  <c r="I477" i="4"/>
  <c r="J477" i="4"/>
  <c r="V321" i="4"/>
  <c r="H320" i="4"/>
  <c r="H62" i="4"/>
  <c r="H305" i="4"/>
  <c r="H81" i="4"/>
  <c r="H44" i="4"/>
  <c r="I619" i="4"/>
  <c r="V487" i="4"/>
  <c r="V488" i="4"/>
  <c r="I489" i="4"/>
  <c r="J489" i="4"/>
  <c r="H443" i="4"/>
  <c r="H333" i="4"/>
  <c r="G317" i="4"/>
  <c r="H317" i="4"/>
  <c r="I581" i="4"/>
  <c r="G166" i="4"/>
  <c r="G156" i="4"/>
  <c r="I227" i="4"/>
  <c r="J227" i="4"/>
  <c r="I473" i="4"/>
  <c r="G29" i="4"/>
  <c r="V30" i="4"/>
  <c r="J619" i="4"/>
  <c r="V619" i="4"/>
  <c r="V109" i="4"/>
  <c r="G448" i="4"/>
  <c r="H448" i="4"/>
  <c r="V149" i="4"/>
  <c r="H23" i="4"/>
  <c r="H581" i="4"/>
  <c r="V44" i="4"/>
  <c r="I45" i="4"/>
  <c r="J45" i="4"/>
  <c r="H475" i="4"/>
  <c r="V397" i="4"/>
  <c r="H227" i="4"/>
  <c r="V447" i="4"/>
  <c r="G440" i="4"/>
  <c r="V440" i="4"/>
  <c r="I62" i="4"/>
  <c r="V41" i="4"/>
  <c r="I42" i="4"/>
  <c r="G435" i="4"/>
  <c r="H435" i="4"/>
  <c r="G255" i="4"/>
  <c r="V255" i="4"/>
  <c r="I256" i="4"/>
  <c r="J256" i="4"/>
  <c r="V368" i="4"/>
  <c r="I369" i="4"/>
  <c r="J369" i="4"/>
  <c r="V277" i="4"/>
  <c r="G536" i="4"/>
  <c r="H536" i="4"/>
  <c r="G121" i="4"/>
  <c r="G136" i="4"/>
  <c r="H136" i="4"/>
  <c r="G383" i="4"/>
  <c r="V383" i="4"/>
  <c r="G31" i="4"/>
  <c r="V31" i="4"/>
  <c r="G311" i="4"/>
  <c r="H311" i="4"/>
  <c r="G445" i="4"/>
  <c r="V445" i="4"/>
  <c r="G335" i="4"/>
  <c r="V334" i="4"/>
  <c r="V335" i="4"/>
  <c r="I336" i="4"/>
  <c r="H151" i="4"/>
  <c r="G506" i="4"/>
  <c r="H506" i="4"/>
  <c r="G94" i="4"/>
  <c r="V94" i="4"/>
  <c r="G87" i="4"/>
  <c r="G163" i="4"/>
  <c r="H163" i="4"/>
  <c r="G144" i="4"/>
  <c r="H144" i="4"/>
  <c r="J331" i="4"/>
  <c r="G64" i="4"/>
  <c r="H64" i="4"/>
  <c r="I532" i="4"/>
  <c r="J473" i="4"/>
  <c r="H196" i="4"/>
  <c r="J510" i="4"/>
  <c r="J453" i="4"/>
  <c r="H314" i="4"/>
  <c r="H214" i="4"/>
  <c r="V175" i="4"/>
  <c r="H175" i="4"/>
  <c r="H106" i="4"/>
  <c r="H300" i="4"/>
  <c r="H154" i="4"/>
  <c r="V155" i="4"/>
  <c r="V235" i="4"/>
  <c r="I236" i="4"/>
  <c r="J236" i="4"/>
  <c r="V236" i="4"/>
  <c r="I237" i="4"/>
  <c r="J237" i="4"/>
  <c r="H235" i="4"/>
  <c r="G318" i="4"/>
  <c r="V319" i="4"/>
  <c r="I320" i="4"/>
  <c r="G96" i="4"/>
  <c r="V96" i="4"/>
  <c r="I97" i="4"/>
  <c r="J97" i="4"/>
  <c r="G413" i="4"/>
  <c r="H413" i="4"/>
  <c r="G287" i="4"/>
  <c r="V287" i="4"/>
  <c r="V274" i="4"/>
  <c r="I275" i="4"/>
  <c r="J275" i="4"/>
  <c r="G54" i="4"/>
  <c r="V54" i="4"/>
  <c r="I55" i="4"/>
  <c r="J55" i="4"/>
  <c r="G172" i="4"/>
  <c r="V408" i="4"/>
  <c r="I409" i="4"/>
  <c r="G507" i="4"/>
  <c r="H507" i="4"/>
  <c r="G34" i="4"/>
  <c r="V35" i="4"/>
  <c r="I36" i="4"/>
  <c r="G341" i="4"/>
  <c r="H341" i="4"/>
  <c r="G197" i="4"/>
  <c r="V197" i="4"/>
  <c r="G204" i="4"/>
  <c r="V205" i="4"/>
  <c r="G71" i="4"/>
  <c r="H71" i="4"/>
  <c r="G33" i="4"/>
  <c r="H33" i="4"/>
  <c r="H364" i="4"/>
  <c r="G460" i="4"/>
  <c r="V460" i="4"/>
  <c r="G76" i="4"/>
  <c r="V77" i="4"/>
  <c r="G161" i="4"/>
  <c r="V161" i="4"/>
  <c r="G61" i="4"/>
  <c r="H61" i="4"/>
  <c r="G157" i="4"/>
  <c r="G173" i="4"/>
  <c r="V174" i="4"/>
  <c r="I175" i="4"/>
  <c r="G170" i="4"/>
  <c r="G343" i="4"/>
  <c r="G542" i="4"/>
  <c r="G91" i="4"/>
  <c r="V91" i="4"/>
  <c r="G306" i="4"/>
  <c r="V306" i="4"/>
  <c r="I307" i="4"/>
  <c r="J307" i="4"/>
  <c r="G168" i="4"/>
  <c r="V168" i="4"/>
  <c r="G228" i="4"/>
  <c r="V228" i="4"/>
  <c r="G182" i="4"/>
  <c r="H182" i="4"/>
  <c r="G80" i="4"/>
  <c r="V81" i="4"/>
  <c r="G356" i="4"/>
  <c r="V356" i="4"/>
  <c r="I357" i="4"/>
  <c r="G282" i="4"/>
  <c r="H282" i="4"/>
  <c r="G17" i="4"/>
  <c r="V18" i="4"/>
  <c r="G189" i="4"/>
  <c r="V190" i="4"/>
  <c r="I191" i="4"/>
  <c r="G242" i="4"/>
  <c r="H242" i="4"/>
  <c r="G428" i="4"/>
  <c r="H428" i="4"/>
  <c r="G324" i="4"/>
  <c r="H324" i="4"/>
  <c r="G403" i="4"/>
  <c r="G252" i="4"/>
  <c r="H252" i="4"/>
  <c r="I569" i="4"/>
  <c r="J569" i="4"/>
  <c r="G518" i="4"/>
  <c r="V518" i="4"/>
  <c r="I519" i="4"/>
  <c r="J519" i="4"/>
  <c r="G462" i="4"/>
  <c r="V462" i="4"/>
  <c r="G75" i="4"/>
  <c r="H75" i="4"/>
  <c r="V532" i="4"/>
  <c r="I533" i="4"/>
  <c r="J533" i="4"/>
  <c r="G322" i="4"/>
  <c r="V106" i="4"/>
  <c r="G338" i="4"/>
  <c r="H338" i="4"/>
  <c r="J574" i="4"/>
  <c r="J552" i="4"/>
  <c r="V574" i="4"/>
  <c r="V471" i="4"/>
  <c r="I472" i="4"/>
  <c r="H470" i="4"/>
  <c r="V474" i="4"/>
  <c r="I475" i="4"/>
  <c r="G110" i="4"/>
  <c r="G528" i="4"/>
  <c r="G113" i="4"/>
  <c r="H113" i="4"/>
  <c r="H649" i="4"/>
  <c r="V649" i="4"/>
  <c r="H402" i="4"/>
  <c r="G98" i="4"/>
  <c r="H98" i="4"/>
  <c r="G243" i="4"/>
  <c r="H243" i="4"/>
  <c r="G354" i="4"/>
  <c r="H354" i="4"/>
  <c r="G74" i="4"/>
  <c r="H74" i="4"/>
  <c r="G65" i="4"/>
  <c r="H65" i="4"/>
  <c r="G221" i="4"/>
  <c r="V221" i="4"/>
  <c r="I222" i="4"/>
  <c r="J222" i="4"/>
  <c r="G112" i="4"/>
  <c r="H112" i="4"/>
  <c r="G358" i="4"/>
  <c r="V7" i="4"/>
  <c r="I8" i="4"/>
  <c r="G288" i="4"/>
  <c r="H288" i="4"/>
  <c r="G495" i="4"/>
  <c r="H495" i="4"/>
  <c r="G505" i="4"/>
  <c r="H42" i="4"/>
  <c r="G211" i="4"/>
  <c r="H211" i="4"/>
  <c r="V127" i="4"/>
  <c r="I224" i="4"/>
  <c r="H407" i="4"/>
  <c r="H198" i="4"/>
  <c r="G576" i="4"/>
  <c r="G375" i="4"/>
  <c r="G296" i="4"/>
  <c r="H296" i="4"/>
  <c r="G183" i="4"/>
  <c r="V184" i="4"/>
  <c r="V12" i="4"/>
  <c r="H12" i="4"/>
  <c r="G78" i="4"/>
  <c r="H78" i="4"/>
  <c r="G340" i="4"/>
  <c r="G271" i="4"/>
  <c r="H271" i="4"/>
  <c r="G16" i="4"/>
  <c r="H16" i="4"/>
  <c r="H557" i="4"/>
  <c r="H126" i="4"/>
  <c r="G289" i="4"/>
  <c r="H289" i="4"/>
  <c r="G399" i="4"/>
  <c r="H399" i="4"/>
  <c r="H357" i="4"/>
  <c r="J357" i="4"/>
  <c r="V650" i="4"/>
  <c r="I501" i="4"/>
  <c r="J501" i="4"/>
  <c r="G512" i="4"/>
  <c r="H512" i="4"/>
  <c r="G513" i="4"/>
  <c r="V514" i="4"/>
  <c r="G57" i="4"/>
  <c r="H57" i="4"/>
  <c r="G73" i="4"/>
  <c r="H73" i="4"/>
  <c r="G72" i="4"/>
  <c r="H72" i="4"/>
  <c r="H220" i="4"/>
  <c r="G294" i="4"/>
  <c r="H294" i="4"/>
  <c r="G114" i="4"/>
  <c r="V115" i="4"/>
  <c r="G210" i="4"/>
  <c r="H210" i="4"/>
  <c r="G89" i="4"/>
  <c r="G389" i="4"/>
  <c r="H492" i="4"/>
  <c r="I198" i="4"/>
  <c r="G372" i="4"/>
  <c r="V372" i="4"/>
  <c r="I373" i="4"/>
  <c r="J373" i="4"/>
  <c r="G496" i="4"/>
  <c r="H496" i="4"/>
  <c r="G280" i="4"/>
  <c r="V281" i="4"/>
  <c r="G316" i="4"/>
  <c r="V396" i="4"/>
  <c r="H192" i="4"/>
  <c r="V193" i="4"/>
  <c r="H533" i="4"/>
  <c r="V534" i="4"/>
  <c r="I535" i="4"/>
  <c r="G162" i="4"/>
  <c r="G293" i="4"/>
  <c r="H293" i="4"/>
  <c r="G310" i="4"/>
  <c r="H310" i="4"/>
  <c r="G79" i="4"/>
  <c r="J37" i="4"/>
  <c r="H244" i="4"/>
  <c r="G132" i="4"/>
  <c r="V132" i="4"/>
  <c r="V133" i="4"/>
  <c r="G312" i="4"/>
  <c r="G258" i="4"/>
  <c r="H258" i="4"/>
  <c r="G104" i="4"/>
  <c r="V105" i="4"/>
  <c r="I106" i="4"/>
  <c r="I397" i="4"/>
  <c r="J397" i="4"/>
  <c r="G577" i="4"/>
  <c r="V578" i="4"/>
  <c r="G58" i="4"/>
  <c r="H400" i="4"/>
  <c r="J108" i="4"/>
  <c r="I128" i="4"/>
  <c r="V544" i="4"/>
  <c r="I545" i="4"/>
  <c r="J545" i="4"/>
  <c r="J487" i="4"/>
  <c r="J8" i="4"/>
  <c r="J408" i="4"/>
  <c r="G52" i="4"/>
  <c r="V53" i="4"/>
  <c r="V15" i="4"/>
  <c r="V216" i="4"/>
  <c r="H503" i="4"/>
  <c r="G39" i="4"/>
  <c r="G63" i="4"/>
  <c r="V63" i="4"/>
  <c r="G291" i="4"/>
  <c r="H291" i="4"/>
  <c r="I127" i="4"/>
  <c r="G176" i="4"/>
  <c r="V176" i="4"/>
  <c r="I177" i="4"/>
  <c r="J177" i="4"/>
  <c r="G240" i="4"/>
  <c r="H240" i="4"/>
  <c r="G47" i="4"/>
  <c r="V47" i="4"/>
  <c r="G141" i="4"/>
  <c r="V141" i="4"/>
  <c r="G206" i="4"/>
  <c r="V206" i="4"/>
  <c r="I207" i="4"/>
  <c r="J207" i="4"/>
  <c r="J409" i="4"/>
  <c r="G260" i="4"/>
  <c r="V260" i="4"/>
  <c r="G520" i="4"/>
  <c r="H520" i="4"/>
  <c r="G130" i="4"/>
  <c r="V131" i="4"/>
  <c r="H7" i="4"/>
  <c r="I7" i="4"/>
  <c r="J7" i="4"/>
  <c r="K7" i="4"/>
  <c r="AE7" i="4"/>
  <c r="G363" i="4"/>
  <c r="V363" i="4"/>
  <c r="J128" i="4"/>
  <c r="G241" i="4"/>
  <c r="H230" i="4"/>
  <c r="G425" i="4"/>
  <c r="H425" i="4"/>
  <c r="G388" i="4"/>
  <c r="H388" i="4"/>
  <c r="H215" i="4"/>
  <c r="G301" i="4"/>
  <c r="H301" i="4"/>
  <c r="V230" i="4"/>
  <c r="I231" i="4"/>
  <c r="J231" i="4"/>
  <c r="G270" i="4"/>
  <c r="V270" i="4"/>
  <c r="G179" i="4"/>
  <c r="H179" i="4"/>
  <c r="G563" i="4"/>
  <c r="G478" i="4"/>
  <c r="H478" i="4"/>
  <c r="G302" i="4"/>
  <c r="H302" i="4"/>
  <c r="G59" i="4"/>
  <c r="H59" i="4"/>
  <c r="V103" i="4"/>
  <c r="G479" i="4"/>
  <c r="V480" i="4"/>
  <c r="I449" i="4"/>
  <c r="J449" i="4"/>
  <c r="G297" i="4"/>
  <c r="H297" i="4"/>
  <c r="G290" i="4"/>
  <c r="H290" i="4"/>
  <c r="G415" i="4"/>
  <c r="G111" i="4"/>
  <c r="H111" i="4"/>
  <c r="G386" i="4"/>
  <c r="H386" i="4"/>
  <c r="I441" i="4"/>
  <c r="J441" i="4"/>
  <c r="V410" i="4"/>
  <c r="V411" i="4"/>
  <c r="G349" i="4"/>
  <c r="V349" i="4"/>
  <c r="I350" i="4"/>
  <c r="J350" i="4"/>
  <c r="G414" i="4"/>
  <c r="H414" i="4"/>
  <c r="H532" i="4"/>
  <c r="J532" i="4"/>
  <c r="I423" i="4"/>
  <c r="J423" i="4"/>
  <c r="G51" i="4"/>
  <c r="I51" i="4"/>
  <c r="G138" i="4"/>
  <c r="H138" i="4"/>
  <c r="G426" i="4"/>
  <c r="H426" i="4"/>
  <c r="G370" i="4"/>
  <c r="G502" i="4"/>
  <c r="H502" i="4"/>
  <c r="G139" i="4"/>
  <c r="H139" i="4"/>
  <c r="G195" i="4"/>
  <c r="V195" i="4"/>
  <c r="I196" i="4"/>
  <c r="G264" i="4"/>
  <c r="G213" i="4"/>
  <c r="H213" i="4"/>
  <c r="G465" i="4"/>
  <c r="V466" i="4"/>
  <c r="G86" i="4"/>
  <c r="V86" i="4"/>
  <c r="I92" i="4"/>
  <c r="J92" i="4"/>
  <c r="G327" i="4"/>
  <c r="V239" i="4"/>
  <c r="G146" i="4"/>
  <c r="G251" i="4"/>
  <c r="V251" i="4"/>
  <c r="H273" i="4"/>
  <c r="H233" i="4"/>
  <c r="V234" i="4"/>
  <c r="I235" i="4"/>
  <c r="I159" i="4"/>
  <c r="H159" i="4"/>
  <c r="J159" i="4"/>
  <c r="V160" i="4"/>
  <c r="V20" i="4"/>
  <c r="I21" i="4"/>
  <c r="H21" i="4"/>
  <c r="J21" i="4"/>
  <c r="H123" i="4"/>
  <c r="V26" i="4"/>
  <c r="H659" i="4"/>
  <c r="J659" i="4"/>
  <c r="I659" i="4"/>
  <c r="V660" i="4"/>
  <c r="I677" i="4"/>
  <c r="V678" i="4"/>
  <c r="J677" i="4"/>
  <c r="H677" i="4"/>
  <c r="H565" i="4"/>
  <c r="V564" i="4"/>
  <c r="I565" i="4"/>
  <c r="J565" i="4"/>
  <c r="V565" i="4"/>
  <c r="V566" i="4"/>
  <c r="I567" i="4"/>
  <c r="I454" i="4"/>
  <c r="H454" i="4"/>
  <c r="J454" i="4"/>
  <c r="V454" i="4"/>
  <c r="V631" i="4"/>
  <c r="J630" i="4"/>
  <c r="I630" i="4"/>
  <c r="H630" i="4"/>
  <c r="H249" i="4"/>
  <c r="V248" i="4"/>
  <c r="I249" i="4"/>
  <c r="J249" i="4"/>
  <c r="V250" i="4"/>
  <c r="V219" i="4"/>
  <c r="H218" i="4"/>
  <c r="J218" i="4"/>
  <c r="I218" i="4"/>
  <c r="I676" i="4"/>
  <c r="V677" i="4"/>
  <c r="H676" i="4"/>
  <c r="J676" i="4"/>
  <c r="H133" i="4"/>
  <c r="H686" i="4"/>
  <c r="I686" i="4"/>
  <c r="J686" i="4"/>
  <c r="V687" i="4"/>
  <c r="J53" i="4"/>
  <c r="H53" i="4"/>
  <c r="I53" i="4"/>
  <c r="I592" i="4"/>
  <c r="V593" i="4"/>
  <c r="H592" i="4"/>
  <c r="J592" i="4"/>
  <c r="V579" i="4"/>
  <c r="J578" i="4"/>
  <c r="I578" i="4"/>
  <c r="H578" i="4"/>
  <c r="I651" i="4"/>
  <c r="H651" i="4"/>
  <c r="V652" i="4"/>
  <c r="J651" i="4"/>
  <c r="H70" i="4"/>
  <c r="J598" i="4"/>
  <c r="I598" i="4"/>
  <c r="H598" i="4"/>
  <c r="V599" i="4"/>
  <c r="J579" i="4"/>
  <c r="I579" i="4"/>
  <c r="H579" i="4"/>
  <c r="V580" i="4"/>
  <c r="V560" i="4"/>
  <c r="V421" i="4"/>
  <c r="I422" i="4"/>
  <c r="J422" i="4"/>
  <c r="J269" i="4"/>
  <c r="I269" i="4"/>
  <c r="H269" i="4"/>
  <c r="I303" i="4"/>
  <c r="J303" i="4"/>
  <c r="H303" i="4"/>
  <c r="H259" i="4"/>
  <c r="V258" i="4"/>
  <c r="I259" i="4"/>
  <c r="J259" i="4"/>
  <c r="J267" i="4"/>
  <c r="I267" i="4"/>
  <c r="H267" i="4"/>
  <c r="V268" i="4"/>
  <c r="J597" i="4"/>
  <c r="I597" i="4"/>
  <c r="H597" i="4"/>
  <c r="V598" i="4"/>
  <c r="H203" i="4"/>
  <c r="H15" i="4"/>
  <c r="H127" i="4"/>
  <c r="V128" i="4"/>
  <c r="V643" i="4"/>
  <c r="I642" i="4"/>
  <c r="H642" i="4"/>
  <c r="J642" i="4"/>
  <c r="J115" i="4"/>
  <c r="I115" i="4"/>
  <c r="H115" i="4"/>
  <c r="H95" i="4"/>
  <c r="J95" i="4"/>
  <c r="I95" i="4"/>
  <c r="J268" i="4"/>
  <c r="H268" i="4"/>
  <c r="I268" i="4"/>
  <c r="V269" i="4"/>
  <c r="H691" i="4"/>
  <c r="J691" i="4"/>
  <c r="I691" i="4"/>
  <c r="V692" i="4"/>
  <c r="H657" i="4"/>
  <c r="V658" i="4"/>
  <c r="I657" i="4"/>
  <c r="J657" i="4"/>
  <c r="V22" i="4"/>
  <c r="I23" i="4"/>
  <c r="V218" i="4"/>
  <c r="I219" i="4"/>
  <c r="J219" i="4"/>
  <c r="V686" i="4"/>
  <c r="J600" i="4"/>
  <c r="I600" i="4"/>
  <c r="V601" i="4"/>
  <c r="H600" i="4"/>
  <c r="V616" i="4"/>
  <c r="H615" i="4"/>
  <c r="J615" i="4"/>
  <c r="I615" i="4"/>
  <c r="H442" i="4"/>
  <c r="V441" i="4"/>
  <c r="I442" i="4"/>
  <c r="J442" i="4"/>
  <c r="V443" i="4"/>
  <c r="J656" i="4"/>
  <c r="I656" i="4"/>
  <c r="H656" i="4"/>
  <c r="V657" i="4"/>
  <c r="I683" i="4"/>
  <c r="J683" i="4"/>
  <c r="V684" i="4"/>
  <c r="H683" i="4"/>
  <c r="V659" i="4"/>
  <c r="H658" i="4"/>
  <c r="I658" i="4"/>
  <c r="J658" i="4"/>
  <c r="I201" i="4"/>
  <c r="H201" i="4"/>
  <c r="J201" i="4"/>
  <c r="V202" i="4"/>
  <c r="I203" i="4"/>
  <c r="J203" i="4"/>
  <c r="H652" i="4"/>
  <c r="J652" i="4"/>
  <c r="I652" i="4"/>
  <c r="V653" i="4"/>
  <c r="H171" i="4"/>
  <c r="V170" i="4"/>
  <c r="I171" i="4"/>
  <c r="J171" i="4"/>
  <c r="H19" i="4"/>
  <c r="I19" i="4"/>
  <c r="J19" i="4"/>
  <c r="V19" i="4"/>
  <c r="I639" i="4"/>
  <c r="H639" i="4"/>
  <c r="J639" i="4"/>
  <c r="V640" i="4"/>
  <c r="H248" i="4"/>
  <c r="V247" i="4"/>
  <c r="I248" i="4"/>
  <c r="J248" i="4"/>
  <c r="V249" i="4"/>
  <c r="H142" i="4"/>
  <c r="I142" i="4"/>
  <c r="J142" i="4"/>
  <c r="V143" i="4"/>
  <c r="J611" i="4"/>
  <c r="I611" i="4"/>
  <c r="H611" i="4"/>
  <c r="V612" i="4"/>
  <c r="H160" i="4"/>
  <c r="H693" i="4"/>
  <c r="I693" i="4"/>
  <c r="J693" i="4"/>
  <c r="J77" i="4"/>
  <c r="I77" i="4"/>
  <c r="H77" i="4"/>
  <c r="H660" i="4"/>
  <c r="J660" i="4"/>
  <c r="I660" i="4"/>
  <c r="V661" i="4"/>
  <c r="V392" i="4"/>
  <c r="I393" i="4"/>
  <c r="H393" i="4"/>
  <c r="J393" i="4"/>
  <c r="H700" i="4"/>
  <c r="J700" i="4"/>
  <c r="I700" i="4"/>
  <c r="I250" i="4"/>
  <c r="J250" i="4"/>
  <c r="H250" i="4"/>
  <c r="H516" i="4"/>
  <c r="V517" i="4"/>
  <c r="H145" i="4"/>
  <c r="I625" i="4"/>
  <c r="J625" i="4"/>
  <c r="V626" i="4"/>
  <c r="H625" i="4"/>
  <c r="H332" i="4"/>
  <c r="I332" i="4"/>
  <c r="J332" i="4"/>
  <c r="I644" i="4"/>
  <c r="H644" i="4"/>
  <c r="V645" i="4"/>
  <c r="J644" i="4"/>
  <c r="I663" i="4"/>
  <c r="V664" i="4"/>
  <c r="H663" i="4"/>
  <c r="J663" i="4"/>
  <c r="H629" i="4"/>
  <c r="I629" i="4"/>
  <c r="J629" i="4"/>
  <c r="V630" i="4"/>
  <c r="J599" i="4"/>
  <c r="I599" i="4"/>
  <c r="H599" i="4"/>
  <c r="V600" i="4"/>
  <c r="H92" i="4"/>
  <c r="V93" i="4"/>
  <c r="H69" i="4"/>
  <c r="I69" i="4"/>
  <c r="J69" i="4"/>
  <c r="V70" i="4"/>
  <c r="H632" i="4"/>
  <c r="I632" i="4"/>
  <c r="V633" i="4"/>
  <c r="J632" i="4"/>
  <c r="V362" i="4"/>
  <c r="H143" i="4"/>
  <c r="V142" i="4"/>
  <c r="I143" i="4"/>
  <c r="J143" i="4"/>
  <c r="I202" i="4"/>
  <c r="H202" i="4"/>
  <c r="J202" i="4"/>
  <c r="V203" i="4"/>
  <c r="H20" i="4"/>
  <c r="I20" i="4"/>
  <c r="J20" i="4"/>
  <c r="V21" i="4"/>
  <c r="I22" i="4"/>
  <c r="J22" i="4"/>
  <c r="H655" i="4"/>
  <c r="I655" i="4"/>
  <c r="V656" i="4"/>
  <c r="J655" i="4"/>
  <c r="J595" i="4"/>
  <c r="I595" i="4"/>
  <c r="H595" i="4"/>
  <c r="V596" i="4"/>
  <c r="V691" i="4"/>
  <c r="J690" i="4"/>
  <c r="H690" i="4"/>
  <c r="I690" i="4"/>
  <c r="H688" i="4"/>
  <c r="J688" i="4"/>
  <c r="V689" i="4"/>
  <c r="I688" i="4"/>
  <c r="J68" i="4"/>
  <c r="H68" i="4"/>
  <c r="I68" i="4"/>
  <c r="V69" i="4"/>
  <c r="I70" i="4"/>
  <c r="J70" i="4"/>
  <c r="H281" i="4"/>
  <c r="I281" i="4"/>
  <c r="J281" i="4"/>
  <c r="I233" i="4"/>
  <c r="J233" i="4"/>
  <c r="V615" i="4"/>
  <c r="V267" i="4"/>
  <c r="V442" i="4"/>
  <c r="I443" i="4"/>
  <c r="V233" i="4"/>
  <c r="I491" i="4"/>
  <c r="V332" i="4"/>
  <c r="J606" i="4"/>
  <c r="I606" i="4"/>
  <c r="H606" i="4"/>
  <c r="V607" i="4"/>
  <c r="H607" i="4"/>
  <c r="J607" i="4"/>
  <c r="I607" i="4"/>
  <c r="V608" i="4"/>
  <c r="J180" i="4"/>
  <c r="H180" i="4"/>
  <c r="I180" i="4"/>
  <c r="J675" i="4"/>
  <c r="I675" i="4"/>
  <c r="H675" i="4"/>
  <c r="V676" i="4"/>
  <c r="J299" i="4"/>
  <c r="I299" i="4"/>
  <c r="H299" i="4"/>
  <c r="V300" i="4"/>
  <c r="I664" i="4"/>
  <c r="V665" i="4"/>
  <c r="J664" i="4"/>
  <c r="H664" i="4"/>
  <c r="J681" i="4"/>
  <c r="H681" i="4"/>
  <c r="I681" i="4"/>
  <c r="V682" i="4"/>
  <c r="H452" i="4"/>
  <c r="V453" i="4"/>
  <c r="I199" i="4"/>
  <c r="H199" i="4"/>
  <c r="J199" i="4"/>
  <c r="V200" i="4"/>
  <c r="V101" i="4"/>
  <c r="I102" i="4"/>
  <c r="J102" i="4"/>
  <c r="J458" i="4"/>
  <c r="I458" i="4"/>
  <c r="H458" i="4"/>
  <c r="V459" i="4"/>
  <c r="H417" i="4"/>
  <c r="I624" i="4"/>
  <c r="V625" i="4"/>
  <c r="H624" i="4"/>
  <c r="J624" i="4"/>
  <c r="I608" i="4"/>
  <c r="H608" i="4"/>
  <c r="V609" i="4"/>
  <c r="J608" i="4"/>
  <c r="I679" i="4"/>
  <c r="V680" i="4"/>
  <c r="J679" i="4"/>
  <c r="H679" i="4"/>
  <c r="V694" i="4"/>
  <c r="J694" i="4"/>
  <c r="H694" i="4"/>
  <c r="V695" i="4"/>
  <c r="I694" i="4"/>
  <c r="H596" i="4"/>
  <c r="J596" i="4"/>
  <c r="I596" i="4"/>
  <c r="V597" i="4"/>
  <c r="I150" i="4"/>
  <c r="H150" i="4"/>
  <c r="H292" i="4"/>
  <c r="V291" i="4"/>
  <c r="I292" i="4"/>
  <c r="J292" i="4"/>
  <c r="H140" i="4"/>
  <c r="H455" i="4"/>
  <c r="I455" i="4"/>
  <c r="J455" i="4"/>
  <c r="V611" i="4"/>
  <c r="I610" i="4"/>
  <c r="H610" i="4"/>
  <c r="J610" i="4"/>
  <c r="J638" i="4"/>
  <c r="H638" i="4"/>
  <c r="I638" i="4"/>
  <c r="V639" i="4"/>
  <c r="H461" i="4"/>
  <c r="J461" i="4"/>
  <c r="I461" i="4"/>
  <c r="J200" i="4"/>
  <c r="H200" i="4"/>
  <c r="I200" i="4"/>
  <c r="V201" i="4"/>
  <c r="I661" i="4"/>
  <c r="J661" i="4"/>
  <c r="H661" i="4"/>
  <c r="V662" i="4"/>
  <c r="H411" i="4"/>
  <c r="J511" i="4"/>
  <c r="I511" i="4"/>
  <c r="H511" i="4"/>
  <c r="I50" i="4"/>
  <c r="H50" i="4"/>
  <c r="J50" i="4"/>
  <c r="I605" i="4"/>
  <c r="J605" i="4"/>
  <c r="H605" i="4"/>
  <c r="V606" i="4"/>
  <c r="V632" i="4"/>
  <c r="H631" i="4"/>
  <c r="I631" i="4"/>
  <c r="J631" i="4"/>
  <c r="H124" i="4"/>
  <c r="V123" i="4"/>
  <c r="I124" i="4"/>
  <c r="J124" i="4"/>
  <c r="V125" i="4"/>
  <c r="I126" i="4"/>
  <c r="J126" i="4"/>
  <c r="V679" i="4"/>
  <c r="J678" i="4"/>
  <c r="I678" i="4"/>
  <c r="H678" i="4"/>
  <c r="V663" i="4"/>
  <c r="J662" i="4"/>
  <c r="H662" i="4"/>
  <c r="I662" i="4"/>
  <c r="H689" i="4"/>
  <c r="V690" i="4"/>
  <c r="J689" i="4"/>
  <c r="I689" i="4"/>
  <c r="J695" i="4"/>
  <c r="V696" i="4"/>
  <c r="I695" i="4"/>
  <c r="H695" i="4"/>
  <c r="H486" i="4"/>
  <c r="J486" i="4"/>
  <c r="I486" i="4"/>
  <c r="J253" i="4"/>
  <c r="I253" i="4"/>
  <c r="H253" i="4"/>
  <c r="V254" i="4"/>
  <c r="V463" i="4"/>
  <c r="I464" i="4"/>
  <c r="H464" i="4"/>
  <c r="J464" i="4"/>
  <c r="H491" i="4"/>
  <c r="J463" i="4"/>
  <c r="H463" i="4"/>
  <c r="I463" i="4"/>
  <c r="V464" i="4"/>
  <c r="J646" i="4"/>
  <c r="V647" i="4"/>
  <c r="I646" i="4"/>
  <c r="H646" i="4"/>
  <c r="H186" i="4"/>
  <c r="V185" i="4"/>
  <c r="I186" i="4"/>
  <c r="J186" i="4"/>
  <c r="V187" i="4"/>
  <c r="I188" i="4"/>
  <c r="H467" i="4"/>
  <c r="I467" i="4"/>
  <c r="J467" i="4"/>
  <c r="V468" i="4"/>
  <c r="H580" i="4"/>
  <c r="J580" i="4"/>
  <c r="V581" i="4"/>
  <c r="I580" i="4"/>
  <c r="H687" i="4"/>
  <c r="I687" i="4"/>
  <c r="V688" i="4"/>
  <c r="J687" i="4"/>
  <c r="H404" i="4"/>
  <c r="H671" i="4"/>
  <c r="J671" i="4"/>
  <c r="I671" i="4"/>
  <c r="V672" i="4"/>
  <c r="J66" i="4"/>
  <c r="I66" i="4"/>
  <c r="H66" i="4"/>
  <c r="H627" i="4"/>
  <c r="J627" i="4"/>
  <c r="I627" i="4"/>
  <c r="V628" i="4"/>
  <c r="V318" i="4"/>
  <c r="I319" i="4"/>
  <c r="H319" i="4"/>
  <c r="J319" i="4"/>
  <c r="V320" i="4"/>
  <c r="I321" i="4"/>
  <c r="J321" i="4"/>
  <c r="H526" i="4"/>
  <c r="V527" i="4"/>
  <c r="H216" i="4"/>
  <c r="J216" i="4"/>
  <c r="V217" i="4"/>
  <c r="I216" i="4"/>
  <c r="I28" i="4"/>
  <c r="H28" i="4"/>
  <c r="J28" i="4"/>
  <c r="I509" i="4"/>
  <c r="H509" i="4"/>
  <c r="V510" i="4"/>
  <c r="J509" i="4"/>
  <c r="J223" i="4"/>
  <c r="I223" i="4"/>
  <c r="V224" i="4"/>
  <c r="H223" i="4"/>
  <c r="V675" i="4"/>
  <c r="V455" i="4"/>
  <c r="V693" i="4"/>
  <c r="V393" i="4"/>
  <c r="V700" i="4"/>
  <c r="V683" i="4"/>
  <c r="V655" i="4"/>
  <c r="V592" i="4"/>
  <c r="V23" i="4"/>
  <c r="V331" i="4"/>
  <c r="V181" i="4"/>
  <c r="V398" i="4"/>
  <c r="V456" i="4"/>
  <c r="V315" i="4"/>
  <c r="H421" i="4"/>
  <c r="V515" i="4"/>
  <c r="I516" i="4"/>
  <c r="H329" i="4"/>
  <c r="I220" i="4"/>
  <c r="V535" i="4"/>
  <c r="V536" i="4"/>
  <c r="I537" i="4"/>
  <c r="J537" i="4"/>
  <c r="H247" i="4"/>
  <c r="V423" i="4"/>
  <c r="I424" i="4"/>
  <c r="J424" i="4"/>
  <c r="H188" i="4"/>
  <c r="H14" i="4"/>
  <c r="V116" i="4"/>
  <c r="J286" i="4"/>
  <c r="V417" i="4"/>
  <c r="I418" i="4"/>
  <c r="J418" i="4"/>
  <c r="I566" i="4"/>
  <c r="J566" i="4"/>
  <c r="V491" i="4"/>
  <c r="I38" i="4"/>
  <c r="J38" i="4"/>
  <c r="V490" i="4"/>
  <c r="H472" i="4"/>
  <c r="H352" i="4"/>
  <c r="J567" i="4"/>
  <c r="H378" i="4"/>
  <c r="V351" i="4"/>
  <c r="V352" i="4"/>
  <c r="I353" i="4"/>
  <c r="J353" i="4"/>
  <c r="H416" i="4"/>
  <c r="I421" i="4"/>
  <c r="V473" i="4"/>
  <c r="I474" i="4"/>
  <c r="J474" i="4"/>
  <c r="I556" i="4"/>
  <c r="J556" i="4"/>
  <c r="V369" i="4"/>
  <c r="V370" i="4"/>
  <c r="I371" i="4"/>
  <c r="J371" i="4"/>
  <c r="I154" i="4"/>
  <c r="I488" i="4"/>
  <c r="J488" i="4"/>
  <c r="V119" i="4"/>
  <c r="I120" i="4"/>
  <c r="J120" i="4"/>
  <c r="H559" i="4"/>
  <c r="V147" i="4"/>
  <c r="V358" i="4"/>
  <c r="V359" i="4"/>
  <c r="V360" i="4"/>
  <c r="I361" i="4"/>
  <c r="J361" i="4"/>
  <c r="V88" i="4"/>
  <c r="I24" i="4"/>
  <c r="J24" i="4"/>
  <c r="V25" i="4"/>
  <c r="I26" i="4"/>
  <c r="J26" i="4"/>
  <c r="I89" i="4"/>
  <c r="I119" i="4"/>
  <c r="V299" i="4"/>
  <c r="I300" i="4"/>
  <c r="V489" i="4"/>
  <c r="I490" i="4"/>
  <c r="J490" i="4"/>
  <c r="J472" i="4"/>
  <c r="V60" i="4"/>
  <c r="J188" i="4"/>
  <c r="J150" i="4"/>
  <c r="V361" i="4"/>
  <c r="I362" i="4"/>
  <c r="J362" i="4"/>
  <c r="J555" i="4"/>
  <c r="J336" i="4"/>
  <c r="H543" i="4"/>
  <c r="V13" i="4"/>
  <c r="I14" i="4"/>
  <c r="J14" i="4"/>
  <c r="I13" i="4"/>
  <c r="J13" i="4"/>
  <c r="V394" i="4"/>
  <c r="I395" i="4"/>
  <c r="J395" i="4"/>
  <c r="J421" i="4"/>
  <c r="V378" i="4"/>
  <c r="J247" i="4"/>
  <c r="I116" i="4"/>
  <c r="J116" i="4"/>
  <c r="J535" i="4"/>
  <c r="V24" i="4"/>
  <c r="I25" i="4"/>
  <c r="J25" i="4"/>
  <c r="V117" i="4"/>
  <c r="I118" i="4"/>
  <c r="J118" i="4"/>
  <c r="V556" i="4"/>
  <c r="I394" i="4"/>
  <c r="J394" i="4"/>
  <c r="V541" i="4"/>
  <c r="V542" i="4"/>
  <c r="I543" i="4"/>
  <c r="V529" i="4"/>
  <c r="I530" i="4"/>
  <c r="J530" i="4"/>
  <c r="H306" i="4"/>
  <c r="I189" i="4"/>
  <c r="I255" i="4"/>
  <c r="V189" i="4"/>
  <c r="V102" i="4"/>
  <c r="I103" i="4"/>
  <c r="J103" i="4"/>
  <c r="H274" i="4"/>
  <c r="V264" i="4"/>
  <c r="I265" i="4"/>
  <c r="J265" i="4"/>
  <c r="V179" i="4"/>
  <c r="I335" i="4"/>
  <c r="V108" i="4"/>
  <c r="I109" i="4"/>
  <c r="J109" i="4"/>
  <c r="I333" i="4"/>
  <c r="J333" i="4"/>
  <c r="V107" i="4"/>
  <c r="I108" i="4"/>
  <c r="V391" i="4"/>
  <c r="I392" i="4"/>
  <c r="J392" i="4"/>
  <c r="V118" i="4"/>
  <c r="H197" i="4"/>
  <c r="V198" i="4"/>
  <c r="J42" i="4"/>
  <c r="I384" i="4"/>
  <c r="J384" i="4"/>
  <c r="H117" i="4"/>
  <c r="I528" i="4"/>
  <c r="I134" i="4"/>
  <c r="J134" i="4"/>
  <c r="H529" i="4"/>
  <c r="J263" i="4"/>
  <c r="V48" i="4"/>
  <c r="I49" i="4"/>
  <c r="J49" i="4"/>
  <c r="V134" i="4"/>
  <c r="V135" i="4"/>
  <c r="H542" i="4"/>
  <c r="V110" i="4"/>
  <c r="H47" i="4"/>
  <c r="I47" i="4"/>
  <c r="J47" i="4"/>
  <c r="H548" i="4"/>
  <c r="J553" i="4"/>
  <c r="H31" i="4"/>
  <c r="I153" i="4"/>
  <c r="J153" i="4"/>
  <c r="H148" i="4"/>
  <c r="H528" i="4"/>
  <c r="V229" i="4"/>
  <c r="I230" i="4"/>
  <c r="V298" i="4"/>
  <c r="V508" i="4"/>
  <c r="K8" i="4"/>
  <c r="AE8" i="4"/>
  <c r="AF7" i="4"/>
  <c r="AF8" i="4"/>
  <c r="I87" i="4"/>
  <c r="I179" i="4"/>
  <c r="J179" i="4"/>
  <c r="V253" i="4"/>
  <c r="I254" i="4"/>
  <c r="J254" i="4"/>
  <c r="I54" i="4"/>
  <c r="H168" i="4"/>
  <c r="V357" i="4"/>
  <c r="H255" i="4"/>
  <c r="H465" i="4"/>
  <c r="H54" i="4"/>
  <c r="I151" i="4"/>
  <c r="V296" i="4"/>
  <c r="V297" i="4"/>
  <c r="I298" i="4"/>
  <c r="J298" i="4"/>
  <c r="V242" i="4"/>
  <c r="I243" i="4"/>
  <c r="J243" i="4"/>
  <c r="V64" i="4"/>
  <c r="I65" i="4"/>
  <c r="J65" i="4"/>
  <c r="I117" i="4"/>
  <c r="H356" i="4"/>
  <c r="H335" i="4"/>
  <c r="H383" i="4"/>
  <c r="V256" i="4"/>
  <c r="H96" i="4"/>
  <c r="H460" i="4"/>
  <c r="V278" i="4"/>
  <c r="I279" i="4"/>
  <c r="J279" i="4"/>
  <c r="I166" i="4"/>
  <c r="J573" i="4"/>
  <c r="J546" i="4"/>
  <c r="I465" i="4"/>
  <c r="J465" i="4"/>
  <c r="H327" i="4"/>
  <c r="H161" i="4"/>
  <c r="H497" i="4"/>
  <c r="I161" i="4"/>
  <c r="V67" i="4"/>
  <c r="I287" i="4"/>
  <c r="H322" i="4"/>
  <c r="V548" i="4"/>
  <c r="I549" i="4"/>
  <c r="J549" i="4"/>
  <c r="H437" i="4"/>
  <c r="I94" i="4"/>
  <c r="V342" i="4"/>
  <c r="H173" i="4"/>
  <c r="V259" i="4"/>
  <c r="I48" i="4"/>
  <c r="J48" i="4"/>
  <c r="V343" i="4"/>
  <c r="I156" i="4"/>
  <c r="I548" i="4"/>
  <c r="H518" i="4"/>
  <c r="H39" i="4"/>
  <c r="V162" i="4"/>
  <c r="V157" i="4"/>
  <c r="I158" i="4"/>
  <c r="J158" i="4"/>
  <c r="H48" i="4"/>
  <c r="V66" i="4"/>
  <c r="I67" i="4"/>
  <c r="J67" i="4"/>
  <c r="V158" i="4"/>
  <c r="V159" i="4"/>
  <c r="I160" i="4"/>
  <c r="J160" i="4"/>
  <c r="H104" i="4"/>
  <c r="I457" i="4"/>
  <c r="J457" i="4"/>
  <c r="V169" i="4"/>
  <c r="I144" i="4"/>
  <c r="H241" i="4"/>
  <c r="V95" i="4"/>
  <c r="I96" i="4"/>
  <c r="J96" i="4"/>
  <c r="V90" i="4"/>
  <c r="I91" i="4"/>
  <c r="I71" i="4"/>
  <c r="J71" i="4"/>
  <c r="V16" i="4"/>
  <c r="V89" i="4"/>
  <c r="J380" i="4"/>
  <c r="J226" i="4"/>
  <c r="I169" i="4"/>
  <c r="J169" i="4"/>
  <c r="H94" i="4"/>
  <c r="J94" i="4"/>
  <c r="J192" i="4"/>
  <c r="H89" i="4"/>
  <c r="H372" i="4"/>
  <c r="J220" i="4"/>
  <c r="J196" i="4"/>
  <c r="V180" i="4"/>
  <c r="I181" i="4"/>
  <c r="J181" i="4"/>
  <c r="V341" i="4"/>
  <c r="I342" i="4"/>
  <c r="J342" i="4"/>
  <c r="I31" i="4"/>
  <c r="J571" i="4"/>
  <c r="V10" i="4"/>
  <c r="V11" i="4"/>
  <c r="I12" i="4"/>
  <c r="J12" i="4"/>
  <c r="I10" i="4"/>
  <c r="J10" i="4"/>
  <c r="V543" i="4"/>
  <c r="I544" i="4"/>
  <c r="J544" i="4"/>
  <c r="V384" i="4"/>
  <c r="I385" i="4"/>
  <c r="J385" i="4"/>
  <c r="H51" i="4"/>
  <c r="V289" i="4"/>
  <c r="I290" i="4"/>
  <c r="J290" i="4"/>
  <c r="I282" i="4"/>
  <c r="I9" i="4"/>
  <c r="I288" i="4"/>
  <c r="J288" i="4"/>
  <c r="J83" i="4"/>
  <c r="I32" i="4"/>
  <c r="J32" i="4"/>
  <c r="I399" i="4"/>
  <c r="H183" i="4"/>
  <c r="I133" i="4"/>
  <c r="J133" i="4"/>
  <c r="V282" i="4"/>
  <c r="I283" i="4"/>
  <c r="J283" i="4"/>
  <c r="H221" i="4"/>
  <c r="V78" i="4"/>
  <c r="I79" i="4"/>
  <c r="I162" i="4"/>
  <c r="H415" i="4"/>
  <c r="H76" i="4"/>
  <c r="V238" i="4"/>
  <c r="I239" i="4"/>
  <c r="J239" i="4"/>
  <c r="J9" i="4"/>
  <c r="K9" i="4"/>
  <c r="H157" i="4"/>
  <c r="V336" i="4"/>
  <c r="I337" i="4"/>
  <c r="J337" i="4"/>
  <c r="J106" i="4"/>
  <c r="H87" i="4"/>
  <c r="V222" i="4"/>
  <c r="H228" i="4"/>
  <c r="J228" i="4"/>
  <c r="V129" i="4"/>
  <c r="I130" i="4"/>
  <c r="H63" i="4"/>
  <c r="V65" i="4"/>
  <c r="J475" i="4"/>
  <c r="V273" i="4"/>
  <c r="I274" i="4"/>
  <c r="J274" i="4"/>
  <c r="V29" i="4"/>
  <c r="I30" i="4"/>
  <c r="J30" i="4"/>
  <c r="H86" i="4"/>
  <c r="V32" i="4"/>
  <c r="I33" i="4"/>
  <c r="J33" i="4"/>
  <c r="I61" i="4"/>
  <c r="J61" i="4"/>
  <c r="H318" i="4"/>
  <c r="H308" i="4"/>
  <c r="J51" i="4"/>
  <c r="J23" i="4"/>
  <c r="I322" i="4"/>
  <c r="V375" i="4"/>
  <c r="I376" i="4"/>
  <c r="J376" i="4"/>
  <c r="V505" i="4"/>
  <c r="V506" i="4"/>
  <c r="I507" i="4"/>
  <c r="J507" i="4"/>
  <c r="I278" i="4"/>
  <c r="J278" i="4"/>
  <c r="J191" i="4"/>
  <c r="J36" i="4"/>
  <c r="H483" i="4"/>
  <c r="V483" i="4"/>
  <c r="J300" i="4"/>
  <c r="V33" i="4"/>
  <c r="I34" i="4"/>
  <c r="V309" i="4"/>
  <c r="I310" i="4"/>
  <c r="J310" i="4"/>
  <c r="H17" i="4"/>
  <c r="H340" i="4"/>
  <c r="V17" i="4"/>
  <c r="I18" i="4"/>
  <c r="J18" i="4"/>
  <c r="V322" i="4"/>
  <c r="I323" i="4"/>
  <c r="J323" i="4"/>
  <c r="J548" i="4"/>
  <c r="V484" i="4"/>
  <c r="I228" i="4"/>
  <c r="V68" i="4"/>
  <c r="V196" i="4"/>
  <c r="I197" i="4"/>
  <c r="V51" i="4"/>
  <c r="I518" i="4"/>
  <c r="V87" i="4"/>
  <c r="I88" i="4"/>
  <c r="J88" i="4"/>
  <c r="V303" i="4"/>
  <c r="I304" i="4"/>
  <c r="J304" i="4"/>
  <c r="I86" i="4"/>
  <c r="J86" i="4"/>
  <c r="I195" i="4"/>
  <c r="V364" i="4"/>
  <c r="I365" i="4"/>
  <c r="J365" i="4"/>
  <c r="V519" i="4"/>
  <c r="I270" i="4"/>
  <c r="I17" i="4"/>
  <c r="J175" i="4"/>
  <c r="H29" i="4"/>
  <c r="V80" i="4"/>
  <c r="I81" i="4"/>
  <c r="J81" i="4"/>
  <c r="I163" i="4"/>
  <c r="H363" i="4"/>
  <c r="J363" i="4"/>
  <c r="V97" i="4"/>
  <c r="I98" i="4"/>
  <c r="J98" i="4"/>
  <c r="H206" i="4"/>
  <c r="H479" i="4"/>
  <c r="H189" i="4"/>
  <c r="J189" i="4"/>
  <c r="V288" i="4"/>
  <c r="I289" i="4"/>
  <c r="J289" i="4"/>
  <c r="V461" i="4"/>
  <c r="I462" i="4"/>
  <c r="H79" i="4"/>
  <c r="H162" i="4"/>
  <c r="I343" i="4"/>
  <c r="V307" i="4"/>
  <c r="I308" i="4"/>
  <c r="V71" i="4"/>
  <c r="V72" i="4"/>
  <c r="I73" i="4"/>
  <c r="J73" i="4"/>
  <c r="I176" i="4"/>
  <c r="H176" i="4"/>
  <c r="I520" i="4"/>
  <c r="J520" i="4"/>
  <c r="V207" i="4"/>
  <c r="I208" i="4"/>
  <c r="J208" i="4"/>
  <c r="H114" i="4"/>
  <c r="H34" i="4"/>
  <c r="V145" i="4"/>
  <c r="I146" i="4"/>
  <c r="H146" i="4"/>
  <c r="J146" i="4"/>
  <c r="V479" i="4"/>
  <c r="I480" i="4"/>
  <c r="J480" i="4"/>
  <c r="V163" i="4"/>
  <c r="I164" i="4"/>
  <c r="J164" i="4"/>
  <c r="H462" i="4"/>
  <c r="H445" i="4"/>
  <c r="H403" i="4"/>
  <c r="V74" i="4"/>
  <c r="I75" i="4"/>
  <c r="J75" i="4"/>
  <c r="H375" i="4"/>
  <c r="H80" i="4"/>
  <c r="H440" i="4"/>
  <c r="H132" i="4"/>
  <c r="V449" i="4"/>
  <c r="I450" i="4"/>
  <c r="J450" i="4"/>
  <c r="V177" i="4"/>
  <c r="I178" i="4"/>
  <c r="J178" i="4"/>
  <c r="I460" i="4"/>
  <c r="H287" i="4"/>
  <c r="I129" i="4"/>
  <c r="J129" i="4"/>
  <c r="I306" i="4"/>
  <c r="H343" i="4"/>
  <c r="V427" i="4"/>
  <c r="I428" i="4"/>
  <c r="J428" i="4"/>
  <c r="J320" i="4"/>
  <c r="J151" i="4"/>
  <c r="J282" i="4"/>
  <c r="I206" i="4"/>
  <c r="V478" i="4"/>
  <c r="I479" i="4"/>
  <c r="I132" i="4"/>
  <c r="H172" i="4"/>
  <c r="V283" i="4"/>
  <c r="I284" i="4"/>
  <c r="J284" i="4"/>
  <c r="V244" i="4"/>
  <c r="I245" i="4"/>
  <c r="J245" i="4"/>
  <c r="V512" i="4"/>
  <c r="V513" i="4"/>
  <c r="I514" i="4"/>
  <c r="J514" i="4"/>
  <c r="I502" i="4"/>
  <c r="J502" i="4"/>
  <c r="V62" i="4"/>
  <c r="I63" i="4"/>
  <c r="V172" i="4"/>
  <c r="I173" i="4"/>
  <c r="J173" i="4"/>
  <c r="V40" i="4"/>
  <c r="I41" i="4"/>
  <c r="J41" i="4"/>
  <c r="V446" i="4"/>
  <c r="I447" i="4"/>
  <c r="J447" i="4"/>
  <c r="V204" i="4"/>
  <c r="I512" i="4"/>
  <c r="J512" i="4"/>
  <c r="H110" i="4"/>
  <c r="I478" i="4"/>
  <c r="J478" i="4"/>
  <c r="I364" i="4"/>
  <c r="J364" i="4"/>
  <c r="V448" i="4"/>
  <c r="J44" i="4"/>
  <c r="V166" i="4"/>
  <c r="I167" i="4"/>
  <c r="J167" i="4"/>
  <c r="H166" i="4"/>
  <c r="V167" i="4"/>
  <c r="I168" i="4"/>
  <c r="V261" i="4"/>
  <c r="I262" i="4"/>
  <c r="J262" i="4"/>
  <c r="I264" i="4"/>
  <c r="I506" i="4"/>
  <c r="J506" i="4"/>
  <c r="I204" i="4"/>
  <c r="V144" i="4"/>
  <c r="I145" i="4"/>
  <c r="J145" i="4"/>
  <c r="I252" i="4"/>
  <c r="J252" i="4"/>
  <c r="J163" i="4"/>
  <c r="V146" i="4"/>
  <c r="I147" i="4"/>
  <c r="J147" i="4"/>
  <c r="V55" i="4"/>
  <c r="I56" i="4"/>
  <c r="J56" i="4"/>
  <c r="H204" i="4"/>
  <c r="I445" i="4"/>
  <c r="H91" i="4"/>
  <c r="H170" i="4"/>
  <c r="I110" i="4"/>
  <c r="J235" i="4"/>
  <c r="I448" i="4"/>
  <c r="J448" i="4"/>
  <c r="V122" i="4"/>
  <c r="I123" i="4"/>
  <c r="J123" i="4"/>
  <c r="H121" i="4"/>
  <c r="V156" i="4"/>
  <c r="I157" i="4"/>
  <c r="J157" i="4"/>
  <c r="H156" i="4"/>
  <c r="J156" i="4"/>
  <c r="H260" i="4"/>
  <c r="H141" i="4"/>
  <c r="I52" i="4"/>
  <c r="H52" i="4"/>
  <c r="J52" i="4"/>
  <c r="I170" i="4"/>
  <c r="I148" i="4"/>
  <c r="J148" i="4"/>
  <c r="I440" i="4"/>
  <c r="J518" i="4"/>
  <c r="V265" i="4"/>
  <c r="J443" i="4"/>
  <c r="V75" i="4"/>
  <c r="I76" i="4"/>
  <c r="I107" i="4"/>
  <c r="J107" i="4"/>
  <c r="I39" i="4"/>
  <c r="V52" i="4"/>
  <c r="V92" i="4"/>
  <c r="I93" i="4"/>
  <c r="J93" i="4"/>
  <c r="V507" i="4"/>
  <c r="I508" i="4"/>
  <c r="J508" i="4"/>
  <c r="V171" i="4"/>
  <c r="I172" i="4"/>
  <c r="H505" i="4"/>
  <c r="H358" i="4"/>
  <c r="H270" i="4"/>
  <c r="J343" i="4"/>
  <c r="J119" i="4"/>
  <c r="J87" i="4"/>
  <c r="J154" i="4"/>
  <c r="I344" i="4"/>
  <c r="J344" i="4"/>
  <c r="V344" i="4"/>
  <c r="I345" i="4"/>
  <c r="J345" i="4"/>
  <c r="J255" i="4"/>
  <c r="V338" i="4"/>
  <c r="V339" i="4"/>
  <c r="I340" i="4"/>
  <c r="I339" i="4"/>
  <c r="J339" i="4"/>
  <c r="I338" i="4"/>
  <c r="J338" i="4"/>
  <c r="V79" i="4"/>
  <c r="I80" i="4"/>
  <c r="J80" i="4"/>
  <c r="I469" i="4"/>
  <c r="J469" i="4"/>
  <c r="V469" i="4"/>
  <c r="I27" i="4"/>
  <c r="J27" i="4"/>
  <c r="V27" i="4"/>
  <c r="V28" i="4"/>
  <c r="I29" i="4"/>
  <c r="J29" i="4"/>
  <c r="V537" i="4"/>
  <c r="I538" i="4"/>
  <c r="J538" i="4"/>
  <c r="J491" i="4"/>
  <c r="V164" i="4"/>
  <c r="V301" i="4"/>
  <c r="I302" i="4"/>
  <c r="J302" i="4"/>
  <c r="V407" i="4"/>
  <c r="I408" i="4"/>
  <c r="I481" i="4"/>
  <c r="J481" i="4"/>
  <c r="V481" i="4"/>
  <c r="J230" i="4"/>
  <c r="V61" i="4"/>
  <c r="V475" i="4"/>
  <c r="V120" i="4"/>
  <c r="I492" i="4"/>
  <c r="J492" i="4"/>
  <c r="V492" i="4"/>
  <c r="J144" i="4"/>
  <c r="V104" i="4"/>
  <c r="I105" i="4"/>
  <c r="J105" i="4"/>
  <c r="V220" i="4"/>
  <c r="I221" i="4"/>
  <c r="I78" i="4"/>
  <c r="J78" i="4"/>
  <c r="V354" i="4"/>
  <c r="I355" i="4"/>
  <c r="J355" i="4"/>
  <c r="I575" i="4"/>
  <c r="J575" i="4"/>
  <c r="V575" i="4"/>
  <c r="V576" i="4"/>
  <c r="I358" i="4"/>
  <c r="I16" i="4"/>
  <c r="J16" i="4"/>
  <c r="V279" i="4"/>
  <c r="I280" i="4"/>
  <c r="I412" i="4"/>
  <c r="J412" i="4"/>
  <c r="V412" i="4"/>
  <c r="J399" i="4"/>
  <c r="H58" i="4"/>
  <c r="I135" i="4"/>
  <c r="J135" i="4"/>
  <c r="H577" i="4"/>
  <c r="J516" i="4"/>
  <c r="H513" i="4"/>
  <c r="H389" i="4"/>
  <c r="H130" i="4"/>
  <c r="I301" i="4"/>
  <c r="J301" i="4"/>
  <c r="H381" i="4"/>
  <c r="H312" i="4"/>
  <c r="I111" i="4"/>
  <c r="J111" i="4"/>
  <c r="H563" i="4"/>
  <c r="V371" i="4"/>
  <c r="I372" i="4"/>
  <c r="J372" i="4"/>
  <c r="I359" i="4"/>
  <c r="J359" i="4"/>
  <c r="V290" i="4"/>
  <c r="V59" i="4"/>
  <c r="I60" i="4"/>
  <c r="J60" i="4"/>
  <c r="V39" i="4"/>
  <c r="I40" i="4"/>
  <c r="J40" i="4"/>
  <c r="V502" i="4"/>
  <c r="I503" i="4"/>
  <c r="J503" i="4"/>
  <c r="J452" i="4"/>
  <c r="I64" i="4"/>
  <c r="J64" i="4"/>
  <c r="V376" i="4"/>
  <c r="H576" i="4"/>
  <c r="V465" i="4"/>
  <c r="H195" i="4"/>
  <c r="J195" i="4"/>
  <c r="I363" i="4"/>
  <c r="H280" i="4"/>
  <c r="I104" i="4"/>
  <c r="H264" i="4"/>
  <c r="J264" i="4"/>
  <c r="I381" i="4"/>
  <c r="I411" i="4"/>
  <c r="J411" i="4"/>
  <c r="V340" i="4"/>
  <c r="I341" i="4"/>
  <c r="J341" i="4"/>
  <c r="V312" i="4"/>
  <c r="V313" i="4"/>
  <c r="V373" i="4"/>
  <c r="H449" i="4"/>
  <c r="V350" i="4"/>
  <c r="I271" i="4"/>
  <c r="J271" i="4"/>
  <c r="V111" i="4"/>
  <c r="I112" i="4"/>
  <c r="J112" i="4"/>
  <c r="I316" i="4"/>
  <c r="V316" i="4"/>
  <c r="I317" i="4"/>
  <c r="J317" i="4"/>
  <c r="H316" i="4"/>
  <c r="V317" i="4"/>
  <c r="I561" i="4"/>
  <c r="J561" i="4"/>
  <c r="V561" i="4"/>
  <c r="V382" i="4"/>
  <c r="I383" i="4"/>
  <c r="J383" i="4"/>
  <c r="I370" i="4"/>
  <c r="V271" i="4"/>
  <c r="I272" i="4"/>
  <c r="J272" i="4"/>
  <c r="I240" i="4"/>
  <c r="V528" i="4"/>
  <c r="I529" i="4"/>
  <c r="V130" i="4"/>
  <c r="I131" i="4"/>
  <c r="J131" i="4"/>
  <c r="J479" i="4"/>
  <c r="I182" i="4"/>
  <c r="J182" i="4"/>
  <c r="V182" i="4"/>
  <c r="V385" i="4"/>
  <c r="I386" i="4"/>
  <c r="J386" i="4"/>
  <c r="I349" i="4"/>
  <c r="I260" i="4"/>
  <c r="V520" i="4"/>
  <c r="V240" i="4"/>
  <c r="I251" i="4"/>
  <c r="V252" i="4"/>
  <c r="H251" i="4"/>
  <c r="J176" i="4"/>
  <c r="J206" i="4"/>
  <c r="H370" i="4"/>
  <c r="V302" i="4"/>
  <c r="J127" i="4"/>
  <c r="V231" i="4"/>
  <c r="I232" i="4"/>
  <c r="J232" i="4"/>
  <c r="H349" i="4"/>
  <c r="J349" i="4"/>
  <c r="J240" i="4"/>
  <c r="V430" i="4"/>
  <c r="I542" i="4"/>
  <c r="V304" i="4"/>
  <c r="I305" i="4"/>
  <c r="J305" i="4"/>
  <c r="AH7" i="4"/>
  <c r="V292" i="4"/>
  <c r="I293" i="4"/>
  <c r="J293" i="4"/>
  <c r="V457" i="4"/>
  <c r="V399" i="4"/>
  <c r="I400" i="4"/>
  <c r="J400" i="4"/>
  <c r="V424" i="4"/>
  <c r="I425" i="4"/>
  <c r="J425" i="4"/>
  <c r="I536" i="4"/>
  <c r="J536" i="4"/>
  <c r="V353" i="4"/>
  <c r="I354" i="4"/>
  <c r="J354" i="4"/>
  <c r="J306" i="4"/>
  <c r="V386" i="4"/>
  <c r="I387" i="4"/>
  <c r="J387" i="4"/>
  <c r="J542" i="4"/>
  <c r="J39" i="4"/>
  <c r="I360" i="4"/>
  <c r="J360" i="4"/>
  <c r="J260" i="4"/>
  <c r="J529" i="4"/>
  <c r="J322" i="4"/>
  <c r="J89" i="4"/>
  <c r="J335" i="4"/>
  <c r="J168" i="4"/>
  <c r="V395" i="4"/>
  <c r="I396" i="4"/>
  <c r="J396" i="4"/>
  <c r="J543" i="4"/>
  <c r="I557" i="4"/>
  <c r="J557" i="4"/>
  <c r="V557" i="4"/>
  <c r="V482" i="4"/>
  <c r="I483" i="4"/>
  <c r="J483" i="4"/>
  <c r="I482" i="4"/>
  <c r="J482" i="4"/>
  <c r="V257" i="4"/>
  <c r="I258" i="4"/>
  <c r="J258" i="4"/>
  <c r="I257" i="4"/>
  <c r="J257" i="4"/>
  <c r="J370" i="4"/>
  <c r="J197" i="4"/>
  <c r="J117" i="4"/>
  <c r="V323" i="4"/>
  <c r="V310" i="4"/>
  <c r="J528" i="4"/>
  <c r="J31" i="4"/>
  <c r="V355" i="4"/>
  <c r="I356" i="4"/>
  <c r="J356" i="4"/>
  <c r="J63" i="4"/>
  <c r="J460" i="4"/>
  <c r="J287" i="4"/>
  <c r="J161" i="4"/>
  <c r="V243" i="4"/>
  <c r="I244" i="4"/>
  <c r="J244" i="4"/>
  <c r="J110" i="4"/>
  <c r="J162" i="4"/>
  <c r="J17" i="4"/>
  <c r="J54" i="4"/>
  <c r="J130" i="4"/>
  <c r="V56" i="4"/>
  <c r="I57" i="4"/>
  <c r="J57" i="4"/>
  <c r="J166" i="4"/>
  <c r="J132" i="4"/>
  <c r="J270" i="4"/>
  <c r="J104" i="4"/>
  <c r="J340" i="4"/>
  <c r="J170" i="4"/>
  <c r="J308" i="4"/>
  <c r="I11" i="4"/>
  <c r="J11" i="4"/>
  <c r="V98" i="4"/>
  <c r="V34" i="4"/>
  <c r="I35" i="4"/>
  <c r="J35" i="4"/>
  <c r="J440" i="4"/>
  <c r="J91" i="4"/>
  <c r="J221" i="4"/>
  <c r="V208" i="4"/>
  <c r="J76" i="4"/>
  <c r="J462" i="4"/>
  <c r="J34" i="4"/>
  <c r="J79" i="4"/>
  <c r="J445" i="4"/>
  <c r="I72" i="4"/>
  <c r="J72" i="4"/>
  <c r="V428" i="4"/>
  <c r="J172" i="4"/>
  <c r="J358" i="4"/>
  <c r="I513" i="4"/>
  <c r="J513" i="4"/>
  <c r="J204" i="4"/>
  <c r="V173" i="4"/>
  <c r="V76" i="4"/>
  <c r="V538" i="4"/>
  <c r="V539" i="4"/>
  <c r="J280" i="4"/>
  <c r="J251" i="4"/>
  <c r="V121" i="4"/>
  <c r="I122" i="4"/>
  <c r="J122" i="4"/>
  <c r="I121" i="4"/>
  <c r="J121" i="4"/>
  <c r="I377" i="4"/>
  <c r="J377" i="4"/>
  <c r="V377" i="4"/>
  <c r="I378" i="4"/>
  <c r="J378" i="4"/>
  <c r="I209" i="4"/>
  <c r="J209" i="4"/>
  <c r="V209" i="4"/>
  <c r="V272" i="4"/>
  <c r="I273" i="4"/>
  <c r="J273" i="4"/>
  <c r="I318" i="4"/>
  <c r="J318" i="4"/>
  <c r="I99" i="4"/>
  <c r="J99" i="4"/>
  <c r="V99" i="4"/>
  <c r="I493" i="4"/>
  <c r="J493" i="4"/>
  <c r="V493" i="4"/>
  <c r="I351" i="4"/>
  <c r="J351" i="4"/>
  <c r="I352" i="4"/>
  <c r="J352" i="4"/>
  <c r="I314" i="4"/>
  <c r="J314" i="4"/>
  <c r="V314" i="4"/>
  <c r="I315" i="4"/>
  <c r="J315" i="4"/>
  <c r="I291" i="4"/>
  <c r="J291" i="4"/>
  <c r="I470" i="4"/>
  <c r="J470" i="4"/>
  <c r="V280" i="4"/>
  <c r="I576" i="4"/>
  <c r="J576" i="4"/>
  <c r="J316" i="4"/>
  <c r="I577" i="4"/>
  <c r="J577" i="4"/>
  <c r="V577" i="4"/>
  <c r="I136" i="4"/>
  <c r="J136" i="4"/>
  <c r="V136" i="4"/>
  <c r="I562" i="4"/>
  <c r="J562" i="4"/>
  <c r="V562" i="4"/>
  <c r="I311" i="4"/>
  <c r="J311" i="4"/>
  <c r="V311" i="4"/>
  <c r="J381" i="4"/>
  <c r="V112" i="4"/>
  <c r="V73" i="4"/>
  <c r="I74" i="4"/>
  <c r="J74" i="4"/>
  <c r="I374" i="4"/>
  <c r="J374" i="4"/>
  <c r="V374" i="4"/>
  <c r="I375" i="4"/>
  <c r="J375" i="4"/>
  <c r="V503" i="4"/>
  <c r="I413" i="4"/>
  <c r="J413" i="4"/>
  <c r="V413" i="4"/>
  <c r="V139" i="4"/>
  <c r="I241" i="4"/>
  <c r="J241" i="4"/>
  <c r="V241" i="4"/>
  <c r="I242" i="4"/>
  <c r="J242" i="4"/>
  <c r="I521" i="4"/>
  <c r="J521" i="4"/>
  <c r="V521" i="4"/>
  <c r="I183" i="4"/>
  <c r="J183" i="4"/>
  <c r="V183" i="4"/>
  <c r="I184" i="4"/>
  <c r="J184" i="4"/>
  <c r="I431" i="4"/>
  <c r="J431" i="4"/>
  <c r="V431" i="4"/>
  <c r="K10" i="4"/>
  <c r="AE9" i="4"/>
  <c r="V458" i="4"/>
  <c r="AH8" i="4"/>
  <c r="V400" i="4"/>
  <c r="I401" i="4"/>
  <c r="J401" i="4"/>
  <c r="V293" i="4"/>
  <c r="I294" i="4"/>
  <c r="J294" i="4"/>
  <c r="V425" i="4"/>
  <c r="V387" i="4"/>
  <c r="V388" i="4"/>
  <c r="I429" i="4"/>
  <c r="J429" i="4"/>
  <c r="V429" i="4"/>
  <c r="I430" i="4"/>
  <c r="J430" i="4"/>
  <c r="V558" i="4"/>
  <c r="I559" i="4"/>
  <c r="J559" i="4"/>
  <c r="I558" i="4"/>
  <c r="J558" i="4"/>
  <c r="V324" i="4"/>
  <c r="I324" i="4"/>
  <c r="J324" i="4"/>
  <c r="V57" i="4"/>
  <c r="I494" i="4"/>
  <c r="J494" i="4"/>
  <c r="V494" i="4"/>
  <c r="I539" i="4"/>
  <c r="J539" i="4"/>
  <c r="I210" i="4"/>
  <c r="J210" i="4"/>
  <c r="V210" i="4"/>
  <c r="I414" i="4"/>
  <c r="J414" i="4"/>
  <c r="V414" i="4"/>
  <c r="I100" i="4"/>
  <c r="J100" i="4"/>
  <c r="V100" i="4"/>
  <c r="I101" i="4"/>
  <c r="J101" i="4"/>
  <c r="V113" i="4"/>
  <c r="I113" i="4"/>
  <c r="J113" i="4"/>
  <c r="V137" i="4"/>
  <c r="I137" i="4"/>
  <c r="J137" i="4"/>
  <c r="I504" i="4"/>
  <c r="J504" i="4"/>
  <c r="V504" i="4"/>
  <c r="I505" i="4"/>
  <c r="J505" i="4"/>
  <c r="I313" i="4"/>
  <c r="J313" i="4"/>
  <c r="I312" i="4"/>
  <c r="J312" i="4"/>
  <c r="I540" i="4"/>
  <c r="J540" i="4"/>
  <c r="V540" i="4"/>
  <c r="I541" i="4"/>
  <c r="J541" i="4"/>
  <c r="V563" i="4"/>
  <c r="I564" i="4"/>
  <c r="J564" i="4"/>
  <c r="I563" i="4"/>
  <c r="J563" i="4"/>
  <c r="I58" i="4"/>
  <c r="J58" i="4"/>
  <c r="V58" i="4"/>
  <c r="I59" i="4"/>
  <c r="J59" i="4"/>
  <c r="V426" i="4"/>
  <c r="I427" i="4"/>
  <c r="J427" i="4"/>
  <c r="I426" i="4"/>
  <c r="J426" i="4"/>
  <c r="V140" i="4"/>
  <c r="I141" i="4"/>
  <c r="J141" i="4"/>
  <c r="I140" i="4"/>
  <c r="J140" i="4"/>
  <c r="I522" i="4"/>
  <c r="J522" i="4"/>
  <c r="V522" i="4"/>
  <c r="V432" i="4"/>
  <c r="I432" i="4"/>
  <c r="J432" i="4"/>
  <c r="K11" i="4"/>
  <c r="AE10" i="4"/>
  <c r="V401" i="4"/>
  <c r="AF9" i="4"/>
  <c r="AH9" i="4"/>
  <c r="V294" i="4"/>
  <c r="I295" i="4"/>
  <c r="J295" i="4"/>
  <c r="I388" i="4"/>
  <c r="J388" i="4"/>
  <c r="I415" i="4"/>
  <c r="J415" i="4"/>
  <c r="V415" i="4"/>
  <c r="I325" i="4"/>
  <c r="J325" i="4"/>
  <c r="V325" i="4"/>
  <c r="I495" i="4"/>
  <c r="J495" i="4"/>
  <c r="V495" i="4"/>
  <c r="I211" i="4"/>
  <c r="J211" i="4"/>
  <c r="V211" i="4"/>
  <c r="I114" i="4"/>
  <c r="J114" i="4"/>
  <c r="V114" i="4"/>
  <c r="V402" i="4"/>
  <c r="I402" i="4"/>
  <c r="J402" i="4"/>
  <c r="I138" i="4"/>
  <c r="J138" i="4"/>
  <c r="V138" i="4"/>
  <c r="I139" i="4"/>
  <c r="J139" i="4"/>
  <c r="I389" i="4"/>
  <c r="J389" i="4"/>
  <c r="V389" i="4"/>
  <c r="I523" i="4"/>
  <c r="J523" i="4"/>
  <c r="V523" i="4"/>
  <c r="I433" i="4"/>
  <c r="J433" i="4"/>
  <c r="V433" i="4"/>
  <c r="K12" i="4"/>
  <c r="AE11" i="4"/>
  <c r="AF10" i="4"/>
  <c r="AH10" i="4"/>
  <c r="V295" i="4"/>
  <c r="I416" i="4"/>
  <c r="J416" i="4"/>
  <c r="V416" i="4"/>
  <c r="I417" i="4"/>
  <c r="J417" i="4"/>
  <c r="I390" i="4"/>
  <c r="J390" i="4"/>
  <c r="V390" i="4"/>
  <c r="I391" i="4"/>
  <c r="J391" i="4"/>
  <c r="I326" i="4"/>
  <c r="J326" i="4"/>
  <c r="V326" i="4"/>
  <c r="I496" i="4"/>
  <c r="J496" i="4"/>
  <c r="V496" i="4"/>
  <c r="I403" i="4"/>
  <c r="J403" i="4"/>
  <c r="V403" i="4"/>
  <c r="I212" i="4"/>
  <c r="J212" i="4"/>
  <c r="V212" i="4"/>
  <c r="I524" i="4"/>
  <c r="J524" i="4"/>
  <c r="V524" i="4"/>
  <c r="V434" i="4"/>
  <c r="I434" i="4"/>
  <c r="J434" i="4"/>
  <c r="I297" i="4"/>
  <c r="J297" i="4"/>
  <c r="I296" i="4"/>
  <c r="J296" i="4"/>
  <c r="AE12" i="4"/>
  <c r="K13" i="4"/>
  <c r="AF11" i="4"/>
  <c r="AH11" i="4"/>
  <c r="I404" i="4"/>
  <c r="J404" i="4"/>
  <c r="V404" i="4"/>
  <c r="V327" i="4"/>
  <c r="I327" i="4"/>
  <c r="J327" i="4"/>
  <c r="V497" i="4"/>
  <c r="I498" i="4"/>
  <c r="J498" i="4"/>
  <c r="I497" i="4"/>
  <c r="J497" i="4"/>
  <c r="I213" i="4"/>
  <c r="J213" i="4"/>
  <c r="V213" i="4"/>
  <c r="V525" i="4"/>
  <c r="I525" i="4"/>
  <c r="J525" i="4"/>
  <c r="I435" i="4"/>
  <c r="J435" i="4"/>
  <c r="V435" i="4"/>
  <c r="AE13" i="4"/>
  <c r="K14" i="4"/>
  <c r="AF12" i="4"/>
  <c r="AH12" i="4"/>
  <c r="I405" i="4"/>
  <c r="J405" i="4"/>
  <c r="V405" i="4"/>
  <c r="I328" i="4"/>
  <c r="J328" i="4"/>
  <c r="V328" i="4"/>
  <c r="V214" i="4"/>
  <c r="I214" i="4"/>
  <c r="J214" i="4"/>
  <c r="I526" i="4"/>
  <c r="J526" i="4"/>
  <c r="V526" i="4"/>
  <c r="I527" i="4"/>
  <c r="J527" i="4"/>
  <c r="I436" i="4"/>
  <c r="V436" i="4"/>
  <c r="K15" i="4"/>
  <c r="AE14" i="4"/>
  <c r="AF13" i="4"/>
  <c r="AH13" i="4"/>
  <c r="I406" i="4"/>
  <c r="J406" i="4"/>
  <c r="V406" i="4"/>
  <c r="I407" i="4"/>
  <c r="J407" i="4"/>
  <c r="V329" i="4"/>
  <c r="I330" i="4"/>
  <c r="J330" i="4"/>
  <c r="I329" i="4"/>
  <c r="J329" i="4"/>
  <c r="I215" i="4"/>
  <c r="J215" i="4"/>
  <c r="V215" i="4"/>
  <c r="J436" i="4"/>
  <c r="I437" i="4"/>
  <c r="J437" i="4"/>
  <c r="V437" i="4"/>
  <c r="K16" i="4"/>
  <c r="AE15" i="4"/>
  <c r="AH14" i="4"/>
  <c r="AF14" i="4"/>
  <c r="I438" i="4"/>
  <c r="Q9" i="4"/>
  <c r="K17" i="4"/>
  <c r="AE16" i="4"/>
  <c r="AF15" i="4"/>
  <c r="AH15" i="4"/>
  <c r="J438" i="4"/>
  <c r="Q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AE17" i="4"/>
  <c r="AF16" i="4"/>
  <c r="AH16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AE18" i="4"/>
  <c r="AF17" i="4"/>
  <c r="AH17" i="4"/>
  <c r="AF18" i="4"/>
  <c r="AH18" i="4"/>
  <c r="AE19" i="4"/>
  <c r="AE20" i="4"/>
  <c r="AF19" i="4"/>
  <c r="AH19" i="4"/>
  <c r="AF20" i="4"/>
  <c r="AH20" i="4"/>
  <c r="AE21" i="4"/>
  <c r="AE22" i="4"/>
  <c r="AF21" i="4"/>
  <c r="AH21" i="4"/>
  <c r="AF22" i="4"/>
  <c r="AH22" i="4"/>
  <c r="AE23" i="4"/>
  <c r="AF23" i="4"/>
  <c r="AH23" i="4"/>
  <c r="AE24" i="4"/>
  <c r="AF24" i="4"/>
  <c r="AH24" i="4"/>
  <c r="AE25" i="4"/>
  <c r="AE26" i="4"/>
  <c r="AF25" i="4"/>
  <c r="AH25" i="4"/>
  <c r="AF26" i="4"/>
  <c r="AH26" i="4"/>
  <c r="AE27" i="4"/>
  <c r="AF27" i="4"/>
  <c r="AH27" i="4"/>
  <c r="AE28" i="4"/>
  <c r="AE29" i="4"/>
  <c r="AF28" i="4"/>
  <c r="AH28" i="4"/>
  <c r="AE30" i="4"/>
  <c r="AF29" i="4"/>
  <c r="AH29" i="4"/>
  <c r="AF30" i="4"/>
  <c r="AH30" i="4"/>
  <c r="AE31" i="4"/>
  <c r="AF31" i="4"/>
  <c r="AH31" i="4"/>
  <c r="AE32" i="4"/>
  <c r="AE33" i="4"/>
  <c r="AF32" i="4"/>
  <c r="AH32" i="4"/>
  <c r="AF33" i="4"/>
  <c r="AH33" i="4"/>
  <c r="AE34" i="4"/>
  <c r="AF34" i="4"/>
  <c r="AH34" i="4"/>
  <c r="AE35" i="4"/>
  <c r="AF35" i="4"/>
  <c r="AH35" i="4"/>
  <c r="AE36" i="4"/>
  <c r="AF36" i="4"/>
  <c r="AH36" i="4"/>
  <c r="AE37" i="4"/>
  <c r="AF37" i="4"/>
  <c r="AH37" i="4"/>
  <c r="AE38" i="4"/>
  <c r="AE39" i="4"/>
  <c r="AF38" i="4"/>
  <c r="AH38" i="4"/>
  <c r="AE40" i="4"/>
  <c r="AF39" i="4"/>
  <c r="AH39" i="4"/>
  <c r="AE41" i="4"/>
  <c r="AF40" i="4"/>
  <c r="AH40" i="4"/>
  <c r="AF41" i="4"/>
  <c r="AH41" i="4"/>
  <c r="AE42" i="4"/>
  <c r="AF42" i="4"/>
  <c r="AH42" i="4"/>
  <c r="AE43" i="4"/>
  <c r="AF43" i="4"/>
  <c r="AH43" i="4"/>
  <c r="AE44" i="4"/>
  <c r="AE45" i="4"/>
  <c r="AF44" i="4"/>
  <c r="AH44" i="4"/>
  <c r="AF45" i="4"/>
  <c r="AH45" i="4"/>
  <c r="AE46" i="4"/>
  <c r="AE47" i="4"/>
  <c r="AF46" i="4"/>
  <c r="AH46" i="4"/>
  <c r="AF47" i="4"/>
  <c r="AH47" i="4"/>
  <c r="AE48" i="4"/>
  <c r="AF48" i="4"/>
  <c r="AH48" i="4"/>
  <c r="AE49" i="4"/>
  <c r="AF49" i="4"/>
  <c r="AH49" i="4"/>
  <c r="AE50" i="4"/>
  <c r="AF50" i="4"/>
  <c r="AH50" i="4"/>
  <c r="AE51" i="4"/>
  <c r="AE52" i="4"/>
  <c r="AF51" i="4"/>
  <c r="AH51" i="4"/>
  <c r="AF52" i="4"/>
  <c r="AH52" i="4"/>
  <c r="AE53" i="4"/>
  <c r="AF53" i="4"/>
  <c r="AH53" i="4"/>
  <c r="AE54" i="4"/>
  <c r="AF54" i="4"/>
  <c r="AH54" i="4"/>
  <c r="AE55" i="4"/>
  <c r="AE56" i="4"/>
  <c r="AF55" i="4"/>
  <c r="AH55" i="4"/>
  <c r="AF56" i="4"/>
  <c r="AH56" i="4"/>
  <c r="AE57" i="4"/>
  <c r="AE58" i="4"/>
  <c r="AH57" i="4"/>
  <c r="AF57" i="4"/>
  <c r="AF58" i="4"/>
  <c r="AH58" i="4"/>
  <c r="AE59" i="4"/>
  <c r="AE60" i="4"/>
  <c r="AF59" i="4"/>
  <c r="AH59" i="4"/>
  <c r="AF60" i="4"/>
  <c r="AH60" i="4"/>
  <c r="AE61" i="4"/>
  <c r="AF61" i="4"/>
  <c r="AH61" i="4"/>
  <c r="AE62" i="4"/>
  <c r="AE63" i="4"/>
  <c r="AF62" i="4"/>
  <c r="AH62" i="4"/>
  <c r="AH63" i="4"/>
  <c r="AF63" i="4"/>
  <c r="AE64" i="4"/>
  <c r="AE65" i="4"/>
  <c r="AF64" i="4"/>
  <c r="AH64" i="4"/>
  <c r="AF65" i="4"/>
  <c r="AH65" i="4"/>
  <c r="AE66" i="4"/>
  <c r="AF66" i="4"/>
  <c r="AH66" i="4"/>
  <c r="AE67" i="4"/>
  <c r="AF67" i="4"/>
  <c r="AH67" i="4"/>
  <c r="AE68" i="4"/>
  <c r="AF68" i="4"/>
  <c r="AH68" i="4"/>
  <c r="AE69" i="4"/>
  <c r="AF69" i="4"/>
  <c r="AH69" i="4"/>
  <c r="AE70" i="4"/>
  <c r="AE71" i="4"/>
  <c r="AF70" i="4"/>
  <c r="AH70" i="4"/>
  <c r="AF71" i="4"/>
  <c r="AH71" i="4"/>
  <c r="AE72" i="4"/>
  <c r="AF72" i="4"/>
  <c r="AH72" i="4"/>
  <c r="AE73" i="4"/>
  <c r="AF73" i="4"/>
  <c r="AH73" i="4"/>
  <c r="AE74" i="4"/>
  <c r="AF74" i="4"/>
  <c r="AH74" i="4"/>
  <c r="AE75" i="4"/>
  <c r="AF75" i="4"/>
  <c r="AH75" i="4"/>
  <c r="AE76" i="4"/>
  <c r="AE77" i="4"/>
  <c r="AF76" i="4"/>
  <c r="AH76" i="4"/>
  <c r="AF77" i="4"/>
  <c r="AH77" i="4"/>
  <c r="AE78" i="4"/>
  <c r="AE79" i="4"/>
  <c r="AF78" i="4"/>
  <c r="AH78" i="4"/>
  <c r="AF79" i="4"/>
  <c r="AH79" i="4"/>
  <c r="AE80" i="4"/>
  <c r="AE81" i="4"/>
  <c r="AF80" i="4"/>
  <c r="AH80" i="4"/>
  <c r="AF81" i="4"/>
  <c r="AH81" i="4"/>
  <c r="AE82" i="4"/>
  <c r="AF82" i="4"/>
  <c r="AH82" i="4"/>
  <c r="AE83" i="4"/>
  <c r="AF83" i="4"/>
  <c r="AH83" i="4"/>
  <c r="AE84" i="4"/>
  <c r="AF84" i="4"/>
  <c r="AH84" i="4"/>
  <c r="AE85" i="4"/>
  <c r="AF85" i="4"/>
  <c r="AH85" i="4"/>
  <c r="AE86" i="4"/>
  <c r="AF86" i="4"/>
  <c r="AH86" i="4"/>
  <c r="AE87" i="4"/>
  <c r="AF87" i="4"/>
  <c r="AH87" i="4"/>
  <c r="AE88" i="4"/>
  <c r="AE89" i="4"/>
  <c r="AF88" i="4"/>
  <c r="AH88" i="4"/>
  <c r="AE90" i="4"/>
  <c r="AF89" i="4"/>
  <c r="AH89" i="4"/>
  <c r="AE91" i="4"/>
  <c r="AF90" i="4"/>
  <c r="AH90" i="4"/>
  <c r="AF91" i="4"/>
  <c r="AH91" i="4"/>
  <c r="AE92" i="4"/>
  <c r="AE93" i="4"/>
  <c r="AF92" i="4"/>
  <c r="AH92" i="4"/>
  <c r="AE94" i="4"/>
  <c r="AF93" i="4"/>
  <c r="AH93" i="4"/>
  <c r="AE95" i="4"/>
  <c r="AF94" i="4"/>
  <c r="AH94" i="4"/>
  <c r="AF95" i="4"/>
  <c r="AH95" i="4"/>
  <c r="AE96" i="4"/>
  <c r="AE97" i="4"/>
  <c r="AF96" i="4"/>
  <c r="AH96" i="4"/>
  <c r="AH97" i="4"/>
  <c r="AF97" i="4"/>
  <c r="AE98" i="4"/>
  <c r="AE99" i="4"/>
  <c r="AF98" i="4"/>
  <c r="AH98" i="4"/>
  <c r="AF99" i="4"/>
  <c r="AH99" i="4"/>
  <c r="AE100" i="4"/>
  <c r="AE101" i="4"/>
  <c r="AF100" i="4"/>
  <c r="AH100" i="4"/>
  <c r="AF101" i="4"/>
  <c r="AH101" i="4"/>
  <c r="AE102" i="4"/>
  <c r="AF102" i="4"/>
  <c r="AH102" i="4"/>
  <c r="AE103" i="4"/>
  <c r="AF103" i="4"/>
  <c r="AH103" i="4"/>
  <c r="AE104" i="4"/>
  <c r="AE105" i="4"/>
  <c r="AF104" i="4"/>
  <c r="AH104" i="4"/>
  <c r="AE106" i="4"/>
  <c r="AF105" i="4"/>
  <c r="AH105" i="4"/>
  <c r="AF106" i="4"/>
  <c r="AH106" i="4"/>
  <c r="AE107" i="4"/>
  <c r="AF107" i="4"/>
  <c r="AH107" i="4"/>
  <c r="AE108" i="4"/>
  <c r="AF108" i="4"/>
  <c r="AH108" i="4"/>
  <c r="AE109" i="4"/>
  <c r="AE110" i="4"/>
  <c r="AF109" i="4"/>
  <c r="AH109" i="4"/>
  <c r="AF110" i="4"/>
  <c r="AH110" i="4"/>
  <c r="AE111" i="4"/>
  <c r="AE112" i="4"/>
  <c r="AF111" i="4"/>
  <c r="AH111" i="4"/>
  <c r="AF112" i="4"/>
  <c r="AH112" i="4"/>
  <c r="AE113" i="4"/>
  <c r="AF113" i="4"/>
  <c r="AH113" i="4"/>
  <c r="AE114" i="4"/>
  <c r="AF114" i="4"/>
  <c r="AH114" i="4"/>
  <c r="AE115" i="4"/>
  <c r="AE116" i="4"/>
  <c r="AF115" i="4"/>
  <c r="AH115" i="4"/>
  <c r="AF116" i="4"/>
  <c r="AH116" i="4"/>
  <c r="AE117" i="4"/>
  <c r="AE118" i="4"/>
  <c r="AF117" i="4"/>
  <c r="AH117" i="4"/>
  <c r="AE119" i="4"/>
  <c r="AF118" i="4"/>
  <c r="AH118" i="4"/>
  <c r="AE120" i="4"/>
  <c r="AF119" i="4"/>
  <c r="AH119" i="4"/>
  <c r="AF120" i="4"/>
  <c r="AH120" i="4"/>
  <c r="AE121" i="4"/>
  <c r="AF121" i="4"/>
  <c r="AH121" i="4"/>
  <c r="AE122" i="4"/>
  <c r="AF122" i="4"/>
  <c r="AH122" i="4"/>
  <c r="AE123" i="4"/>
  <c r="AF123" i="4"/>
  <c r="AH123" i="4"/>
  <c r="AE124" i="4"/>
  <c r="AF124" i="4"/>
  <c r="AH124" i="4"/>
  <c r="AE125" i="4"/>
  <c r="AF125" i="4"/>
  <c r="AH125" i="4"/>
  <c r="AE126" i="4"/>
  <c r="AE127" i="4"/>
  <c r="AF126" i="4"/>
  <c r="AH126" i="4"/>
  <c r="AF127" i="4"/>
  <c r="AH127" i="4"/>
  <c r="AE128" i="4"/>
  <c r="AF128" i="4"/>
  <c r="AH128" i="4"/>
  <c r="AE129" i="4"/>
  <c r="AE130" i="4"/>
  <c r="AF129" i="4"/>
  <c r="AH129" i="4"/>
  <c r="AF130" i="4"/>
  <c r="AH130" i="4"/>
  <c r="AE131" i="4"/>
  <c r="AE132" i="4"/>
  <c r="AF131" i="4"/>
  <c r="AH131" i="4"/>
  <c r="AE133" i="4"/>
  <c r="AF132" i="4"/>
  <c r="AH132" i="4"/>
  <c r="AF133" i="4"/>
  <c r="AH133" i="4"/>
  <c r="AE134" i="4"/>
  <c r="AF134" i="4"/>
  <c r="AH134" i="4"/>
  <c r="AE135" i="4"/>
  <c r="AF135" i="4"/>
  <c r="AH135" i="4"/>
  <c r="AE136" i="4"/>
  <c r="AF136" i="4"/>
  <c r="AH136" i="4"/>
  <c r="AE137" i="4"/>
  <c r="AE138" i="4"/>
  <c r="AF137" i="4"/>
  <c r="AH137" i="4"/>
  <c r="AE139" i="4"/>
  <c r="AF138" i="4"/>
  <c r="AH138" i="4"/>
  <c r="AF139" i="4"/>
  <c r="AH139" i="4"/>
  <c r="AE140" i="4"/>
  <c r="AE141" i="4"/>
  <c r="AF140" i="4"/>
  <c r="AH140" i="4"/>
  <c r="AE142" i="4"/>
  <c r="AF141" i="4"/>
  <c r="AH141" i="4"/>
  <c r="AE143" i="4"/>
  <c r="AF142" i="4"/>
  <c r="AH142" i="4"/>
  <c r="AE144" i="4"/>
  <c r="AF143" i="4"/>
  <c r="AH143" i="4"/>
  <c r="AF144" i="4"/>
  <c r="AH144" i="4"/>
  <c r="AE145" i="4"/>
  <c r="AF145" i="4"/>
  <c r="AH145" i="4"/>
  <c r="AE146" i="4"/>
  <c r="AF146" i="4"/>
  <c r="AH146" i="4"/>
  <c r="AE147" i="4"/>
  <c r="AE148" i="4"/>
  <c r="AF147" i="4"/>
  <c r="AH147" i="4"/>
  <c r="AF148" i="4"/>
  <c r="AH148" i="4"/>
  <c r="AE149" i="4"/>
  <c r="AE150" i="4"/>
  <c r="AF149" i="4"/>
  <c r="AH149" i="4"/>
  <c r="AF150" i="4"/>
  <c r="AH150" i="4"/>
  <c r="AE151" i="4"/>
  <c r="AE152" i="4"/>
  <c r="AF151" i="4"/>
  <c r="AH151" i="4"/>
  <c r="AF152" i="4"/>
  <c r="AH152" i="4"/>
  <c r="AE153" i="4"/>
  <c r="AF153" i="4"/>
  <c r="AH153" i="4"/>
  <c r="AE154" i="4"/>
  <c r="AF154" i="4"/>
  <c r="AH154" i="4"/>
  <c r="AE155" i="4"/>
  <c r="AF155" i="4"/>
  <c r="AH155" i="4"/>
  <c r="AE156" i="4"/>
  <c r="AE157" i="4"/>
  <c r="AF156" i="4"/>
  <c r="AH156" i="4"/>
  <c r="AE158" i="4"/>
  <c r="AF157" i="4"/>
  <c r="AH157" i="4"/>
  <c r="AE159" i="4"/>
  <c r="AF158" i="4"/>
  <c r="AH158" i="4"/>
  <c r="AF159" i="4"/>
  <c r="AH159" i="4"/>
  <c r="AE160" i="4"/>
  <c r="AF160" i="4"/>
  <c r="AH160" i="4"/>
  <c r="AE161" i="4"/>
  <c r="AF161" i="4"/>
  <c r="AH161" i="4"/>
  <c r="AE162" i="4"/>
  <c r="AF162" i="4"/>
  <c r="AH162" i="4"/>
  <c r="AE163" i="4"/>
  <c r="AF163" i="4"/>
  <c r="AH163" i="4"/>
  <c r="AE164" i="4"/>
  <c r="AF164" i="4"/>
  <c r="AH164" i="4"/>
  <c r="AE165" i="4"/>
  <c r="AF165" i="4"/>
  <c r="AH165" i="4"/>
  <c r="AE166" i="4"/>
  <c r="AE167" i="4"/>
  <c r="AF166" i="4"/>
  <c r="AH166" i="4"/>
  <c r="AF167" i="4"/>
  <c r="AH167" i="4"/>
  <c r="AE168" i="4"/>
  <c r="AF168" i="4"/>
  <c r="AH168" i="4"/>
  <c r="AE169" i="4"/>
  <c r="AF169" i="4"/>
  <c r="AH169" i="4"/>
  <c r="AE170" i="4"/>
  <c r="AF170" i="4"/>
  <c r="AH170" i="4"/>
  <c r="AE171" i="4"/>
  <c r="AF171" i="4"/>
  <c r="AH171" i="4"/>
  <c r="AE172" i="4"/>
  <c r="AE173" i="4"/>
  <c r="AF172" i="4"/>
  <c r="AH172" i="4"/>
  <c r="AF173" i="4"/>
  <c r="AH173" i="4"/>
  <c r="AE174" i="4"/>
  <c r="AE175" i="4"/>
  <c r="AF174" i="4"/>
  <c r="AH174" i="4"/>
  <c r="AF175" i="4"/>
  <c r="AH175" i="4"/>
  <c r="AE176" i="4"/>
  <c r="AE177" i="4"/>
  <c r="AF176" i="4"/>
  <c r="AH176" i="4"/>
  <c r="AF177" i="4"/>
  <c r="AH177" i="4"/>
  <c r="AE178" i="4"/>
  <c r="AF178" i="4"/>
  <c r="AH178" i="4"/>
  <c r="AE179" i="4"/>
  <c r="AF179" i="4"/>
  <c r="AH179" i="4"/>
  <c r="AE180" i="4"/>
  <c r="AF180" i="4"/>
  <c r="AH180" i="4"/>
  <c r="AE181" i="4"/>
  <c r="AE182" i="4"/>
  <c r="AF181" i="4"/>
  <c r="AH181" i="4"/>
  <c r="AE183" i="4"/>
  <c r="AF182" i="4"/>
  <c r="AH182" i="4"/>
  <c r="AE184" i="4"/>
  <c r="AF183" i="4"/>
  <c r="AH183" i="4"/>
  <c r="AF184" i="4"/>
  <c r="AH184" i="4"/>
  <c r="AE185" i="4"/>
  <c r="AF185" i="4"/>
  <c r="AH185" i="4"/>
  <c r="AE186" i="4"/>
  <c r="AF186" i="4"/>
  <c r="AH186" i="4"/>
  <c r="AE187" i="4"/>
  <c r="AE188" i="4"/>
  <c r="AF187" i="4"/>
  <c r="AH187" i="4"/>
  <c r="AF188" i="4"/>
  <c r="AH188" i="4"/>
  <c r="AE189" i="4"/>
  <c r="AF189" i="4"/>
  <c r="AH189" i="4"/>
  <c r="AE190" i="4"/>
  <c r="AF190" i="4"/>
  <c r="AH190" i="4"/>
  <c r="AE191" i="4"/>
  <c r="AF191" i="4"/>
  <c r="AH191" i="4"/>
  <c r="AE192" i="4"/>
  <c r="AF192" i="4"/>
  <c r="AH192" i="4"/>
  <c r="AE193" i="4"/>
  <c r="AF193" i="4"/>
  <c r="AH193" i="4"/>
  <c r="AE194" i="4"/>
  <c r="AF194" i="4"/>
  <c r="AH194" i="4"/>
  <c r="AE195" i="4"/>
  <c r="AE196" i="4"/>
  <c r="AF195" i="4"/>
  <c r="AH195" i="4"/>
  <c r="AF196" i="4"/>
  <c r="AH196" i="4"/>
  <c r="AE197" i="4"/>
  <c r="AF197" i="4"/>
  <c r="AH197" i="4"/>
  <c r="AE198" i="4"/>
  <c r="AE199" i="4"/>
  <c r="AF198" i="4"/>
  <c r="AH198" i="4"/>
  <c r="AF199" i="4"/>
  <c r="AH199" i="4"/>
  <c r="AE200" i="4"/>
  <c r="AF200" i="4"/>
  <c r="AH200" i="4"/>
  <c r="AE201" i="4"/>
  <c r="AE202" i="4"/>
  <c r="AF201" i="4"/>
  <c r="AH201" i="4"/>
  <c r="AE203" i="4"/>
  <c r="AF202" i="4"/>
  <c r="AH202" i="4"/>
  <c r="AE204" i="4"/>
  <c r="AF203" i="4"/>
  <c r="AH203" i="4"/>
  <c r="AF204" i="4"/>
  <c r="AH204" i="4"/>
  <c r="AE205" i="4"/>
  <c r="AF205" i="4"/>
  <c r="AH205" i="4"/>
  <c r="AE206" i="4"/>
  <c r="AF206" i="4"/>
  <c r="AH206" i="4"/>
  <c r="AE207" i="4"/>
  <c r="AE208" i="4"/>
  <c r="AF207" i="4"/>
  <c r="AH207" i="4"/>
  <c r="AE209" i="4"/>
  <c r="AF208" i="4"/>
  <c r="AH208" i="4"/>
  <c r="AE210" i="4"/>
  <c r="AF209" i="4"/>
  <c r="AH209" i="4"/>
  <c r="AF210" i="4"/>
  <c r="AH210" i="4"/>
  <c r="AE211" i="4"/>
  <c r="AE212" i="4"/>
  <c r="AF211" i="4"/>
  <c r="AH211" i="4"/>
  <c r="AE213" i="4"/>
  <c r="AF212" i="4"/>
  <c r="AH212" i="4"/>
  <c r="AE214" i="4"/>
  <c r="AF213" i="4"/>
  <c r="AH213" i="4"/>
  <c r="AE215" i="4"/>
  <c r="AF214" i="4"/>
  <c r="AH214" i="4"/>
  <c r="AF215" i="4"/>
  <c r="AH215" i="4"/>
  <c r="AE216" i="4"/>
  <c r="AF216" i="4"/>
  <c r="AH216" i="4"/>
  <c r="AE217" i="4"/>
  <c r="AE218" i="4"/>
  <c r="AF217" i="4"/>
  <c r="AH217" i="4"/>
  <c r="AE219" i="4"/>
  <c r="AF218" i="4"/>
  <c r="AH218" i="4"/>
  <c r="AE220" i="4"/>
  <c r="AF219" i="4"/>
  <c r="AH219" i="4"/>
  <c r="AF220" i="4"/>
  <c r="AH220" i="4"/>
  <c r="AE221" i="4"/>
  <c r="AE222" i="4"/>
  <c r="AF221" i="4"/>
  <c r="AH221" i="4"/>
  <c r="AE223" i="4"/>
  <c r="AF222" i="4"/>
  <c r="AH222" i="4"/>
  <c r="AF223" i="4"/>
  <c r="AH223" i="4"/>
  <c r="AE224" i="4"/>
  <c r="AF224" i="4"/>
  <c r="AH224" i="4"/>
  <c r="AE225" i="4"/>
  <c r="AF225" i="4"/>
  <c r="AH225" i="4"/>
  <c r="AE226" i="4"/>
  <c r="AF226" i="4"/>
  <c r="AH226" i="4"/>
  <c r="AE227" i="4"/>
  <c r="AF227" i="4"/>
  <c r="AH227" i="4"/>
  <c r="AE228" i="4"/>
  <c r="AE229" i="4"/>
  <c r="AF228" i="4"/>
  <c r="AH228" i="4"/>
  <c r="AE230" i="4"/>
  <c r="AF229" i="4"/>
  <c r="AH229" i="4"/>
  <c r="AF230" i="4"/>
  <c r="AH230" i="4"/>
  <c r="AE231" i="4"/>
  <c r="AE232" i="4"/>
  <c r="AF231" i="4"/>
  <c r="AH231" i="4"/>
  <c r="AE233" i="4"/>
  <c r="AF232" i="4"/>
  <c r="AH232" i="4"/>
  <c r="AE234" i="4"/>
  <c r="AF233" i="4"/>
  <c r="AH233" i="4"/>
  <c r="AF234" i="4"/>
  <c r="AH234" i="4"/>
  <c r="AE235" i="4"/>
  <c r="AF235" i="4"/>
  <c r="AH235" i="4"/>
  <c r="AE236" i="4"/>
  <c r="AF236" i="4"/>
  <c r="AH236" i="4"/>
  <c r="AE237" i="4"/>
  <c r="AE238" i="4"/>
  <c r="AF237" i="4"/>
  <c r="AH237" i="4"/>
  <c r="AE239" i="4"/>
  <c r="AF238" i="4"/>
  <c r="AH238" i="4"/>
  <c r="AE240" i="4"/>
  <c r="AF239" i="4"/>
  <c r="AH239" i="4"/>
  <c r="AF240" i="4"/>
  <c r="AH240" i="4"/>
  <c r="AE241" i="4"/>
  <c r="AF241" i="4"/>
  <c r="AH241" i="4"/>
  <c r="AE242" i="4"/>
  <c r="AE243" i="4"/>
  <c r="AF242" i="4"/>
  <c r="AH242" i="4"/>
  <c r="AE244" i="4"/>
  <c r="AF243" i="4"/>
  <c r="AH243" i="4"/>
  <c r="AF244" i="4"/>
  <c r="AH244" i="4"/>
  <c r="AE245" i="4"/>
  <c r="AF245" i="4"/>
  <c r="AH245" i="4"/>
  <c r="AE246" i="4"/>
  <c r="AF246" i="4"/>
  <c r="AH246" i="4"/>
  <c r="AE247" i="4"/>
  <c r="AF247" i="4"/>
  <c r="AH247" i="4"/>
  <c r="AE248" i="4"/>
  <c r="AE249" i="4"/>
  <c r="AF248" i="4"/>
  <c r="AH248" i="4"/>
  <c r="AE250" i="4"/>
  <c r="AF249" i="4"/>
  <c r="AH249" i="4"/>
  <c r="AE251" i="4"/>
  <c r="AF250" i="4"/>
  <c r="AH250" i="4"/>
  <c r="AF251" i="4"/>
  <c r="AH251" i="4"/>
  <c r="AE252" i="4"/>
  <c r="AE253" i="4"/>
  <c r="AF252" i="4"/>
  <c r="AH252" i="4"/>
  <c r="AF253" i="4"/>
  <c r="AH253" i="4"/>
  <c r="AE254" i="4"/>
  <c r="AE255" i="4"/>
  <c r="AF254" i="4"/>
  <c r="AH254" i="4"/>
  <c r="AE256" i="4"/>
  <c r="AF255" i="4"/>
  <c r="AH255" i="4"/>
  <c r="AF256" i="4"/>
  <c r="AH256" i="4"/>
  <c r="AE257" i="4"/>
  <c r="AE258" i="4"/>
  <c r="AF257" i="4"/>
  <c r="AH257" i="4"/>
  <c r="AE259" i="4"/>
  <c r="AF258" i="4"/>
  <c r="AH258" i="4"/>
  <c r="AF259" i="4"/>
  <c r="AH259" i="4"/>
  <c r="AE260" i="4"/>
  <c r="AF260" i="4"/>
  <c r="AH260" i="4"/>
  <c r="AE261" i="4"/>
  <c r="AF261" i="4"/>
  <c r="AH261" i="4"/>
  <c r="AE262" i="4"/>
  <c r="AF262" i="4"/>
  <c r="AH262" i="4"/>
  <c r="AE263" i="4"/>
  <c r="AF263" i="4"/>
  <c r="AH263" i="4"/>
  <c r="AE264" i="4"/>
  <c r="AF264" i="4"/>
  <c r="AH264" i="4"/>
  <c r="AE265" i="4"/>
  <c r="AE266" i="4"/>
  <c r="AF265" i="4"/>
  <c r="AH265" i="4"/>
  <c r="AF266" i="4"/>
  <c r="AH266" i="4"/>
  <c r="AE267" i="4"/>
  <c r="AF267" i="4"/>
  <c r="AH267" i="4"/>
  <c r="AE268" i="4"/>
  <c r="AE269" i="4"/>
  <c r="AF268" i="4"/>
  <c r="AH268" i="4"/>
  <c r="AF269" i="4"/>
  <c r="AH269" i="4"/>
  <c r="AE270" i="4"/>
  <c r="AF270" i="4"/>
  <c r="AH270" i="4"/>
  <c r="AE271" i="4"/>
  <c r="AE272" i="4"/>
  <c r="AF271" i="4"/>
  <c r="AH271" i="4"/>
  <c r="AF272" i="4"/>
  <c r="AH272" i="4"/>
  <c r="AE273" i="4"/>
  <c r="AF273" i="4"/>
  <c r="AH273" i="4"/>
  <c r="AE274" i="4"/>
  <c r="AE275" i="4"/>
  <c r="AF274" i="4"/>
  <c r="AH274" i="4"/>
  <c r="AF275" i="4"/>
  <c r="AH275" i="4"/>
  <c r="AE276" i="4"/>
  <c r="AF276" i="4"/>
  <c r="AH276" i="4"/>
  <c r="AE277" i="4"/>
  <c r="AE278" i="4"/>
  <c r="AF277" i="4"/>
  <c r="AH277" i="4"/>
  <c r="AF278" i="4"/>
  <c r="AH278" i="4"/>
  <c r="AE279" i="4"/>
  <c r="AE280" i="4"/>
  <c r="AF279" i="4"/>
  <c r="AH279" i="4"/>
  <c r="AF280" i="4"/>
  <c r="AH280" i="4"/>
  <c r="AE281" i="4"/>
  <c r="AF281" i="4"/>
  <c r="AH281" i="4"/>
  <c r="AE282" i="4"/>
  <c r="AF282" i="4"/>
  <c r="AH282" i="4"/>
  <c r="AE283" i="4"/>
  <c r="AF283" i="4"/>
  <c r="AH283" i="4"/>
  <c r="AE284" i="4"/>
  <c r="AF284" i="4"/>
  <c r="AH284" i="4"/>
  <c r="AE285" i="4"/>
  <c r="AF285" i="4"/>
  <c r="AH285" i="4"/>
  <c r="AE286" i="4"/>
  <c r="AE287" i="4"/>
  <c r="AF286" i="4"/>
  <c r="AH286" i="4"/>
  <c r="AF287" i="4"/>
  <c r="AH287" i="4"/>
  <c r="AE288" i="4"/>
  <c r="AE289" i="4"/>
  <c r="AF288" i="4"/>
  <c r="AH288" i="4"/>
  <c r="AE290" i="4"/>
  <c r="AF289" i="4"/>
  <c r="AH289" i="4"/>
  <c r="AE291" i="4"/>
  <c r="AF290" i="4"/>
  <c r="AH290" i="4"/>
  <c r="AE292" i="4"/>
  <c r="AF291" i="4"/>
  <c r="AH291" i="4"/>
  <c r="AF292" i="4"/>
  <c r="AH292" i="4"/>
  <c r="AE293" i="4"/>
  <c r="AE294" i="4"/>
  <c r="AF293" i="4"/>
  <c r="AH293" i="4"/>
  <c r="AF294" i="4"/>
  <c r="AH294" i="4"/>
  <c r="AE295" i="4"/>
  <c r="AF295" i="4"/>
  <c r="AH295" i="4"/>
  <c r="AE296" i="4"/>
  <c r="AE297" i="4"/>
  <c r="AF296" i="4"/>
  <c r="AH296" i="4"/>
  <c r="AE298" i="4"/>
  <c r="AF297" i="4"/>
  <c r="AH297" i="4"/>
  <c r="AE299" i="4"/>
  <c r="AF298" i="4"/>
  <c r="AH298" i="4"/>
  <c r="AF299" i="4"/>
  <c r="AH299" i="4"/>
  <c r="AE300" i="4"/>
  <c r="AF300" i="4"/>
  <c r="AH300" i="4"/>
  <c r="AE301" i="4"/>
  <c r="AF301" i="4"/>
  <c r="AH301" i="4"/>
  <c r="AE302" i="4"/>
  <c r="AF302" i="4"/>
  <c r="AH302" i="4"/>
  <c r="AE303" i="4"/>
  <c r="AE304" i="4"/>
  <c r="AF303" i="4"/>
  <c r="AH303" i="4"/>
  <c r="AF304" i="4"/>
  <c r="AH304" i="4"/>
  <c r="AE305" i="4"/>
  <c r="AF305" i="4"/>
  <c r="AH305" i="4"/>
  <c r="AE306" i="4"/>
  <c r="AF306" i="4"/>
  <c r="AH306" i="4"/>
  <c r="AE307" i="4"/>
  <c r="AF307" i="4"/>
  <c r="AH307" i="4"/>
  <c r="AE308" i="4"/>
  <c r="AE309" i="4"/>
  <c r="AF308" i="4"/>
  <c r="AH308" i="4"/>
  <c r="AF309" i="4"/>
  <c r="AH309" i="4"/>
  <c r="AE310" i="4"/>
  <c r="AF310" i="4"/>
  <c r="AH310" i="4"/>
  <c r="AE311" i="4"/>
  <c r="AF311" i="4"/>
  <c r="AH311" i="4"/>
  <c r="AE312" i="4"/>
  <c r="AF312" i="4"/>
  <c r="AH312" i="4"/>
  <c r="AE313" i="4"/>
  <c r="AF313" i="4"/>
  <c r="AH313" i="4"/>
  <c r="AE314" i="4"/>
  <c r="AE315" i="4"/>
  <c r="AH314" i="4"/>
  <c r="AF314" i="4"/>
  <c r="AE316" i="4"/>
  <c r="AH315" i="4"/>
  <c r="AF315" i="4"/>
  <c r="AE317" i="4"/>
  <c r="AF316" i="4"/>
  <c r="AH316" i="4"/>
  <c r="AE318" i="4"/>
  <c r="AF317" i="4"/>
  <c r="AH317" i="4"/>
  <c r="AE319" i="4"/>
  <c r="AF318" i="4"/>
  <c r="AH318" i="4"/>
  <c r="AF319" i="4"/>
  <c r="AH319" i="4"/>
  <c r="AE320" i="4"/>
  <c r="AE321" i="4"/>
  <c r="AF320" i="4"/>
  <c r="AH320" i="4"/>
  <c r="AE322" i="4"/>
  <c r="AF321" i="4"/>
  <c r="AH321" i="4"/>
  <c r="AF322" i="4"/>
  <c r="AH322" i="4"/>
  <c r="AE323" i="4"/>
  <c r="AF323" i="4"/>
  <c r="AH323" i="4"/>
  <c r="AE324" i="4"/>
  <c r="AF324" i="4"/>
  <c r="AH324" i="4"/>
  <c r="AE325" i="4"/>
  <c r="AF325" i="4"/>
  <c r="AH325" i="4"/>
  <c r="AE326" i="4"/>
  <c r="AF326" i="4"/>
  <c r="AH326" i="4"/>
  <c r="AE327" i="4"/>
  <c r="AF327" i="4"/>
  <c r="AH327" i="4"/>
  <c r="AE328" i="4"/>
  <c r="AF328" i="4"/>
  <c r="AH328" i="4"/>
  <c r="AE329" i="4"/>
  <c r="AF329" i="4"/>
  <c r="AH329" i="4"/>
  <c r="AE330" i="4"/>
  <c r="AF330" i="4"/>
  <c r="AH330" i="4"/>
  <c r="AE331" i="4"/>
  <c r="AF331" i="4"/>
  <c r="AH331" i="4"/>
  <c r="AE332" i="4"/>
  <c r="AE333" i="4"/>
  <c r="AF332" i="4"/>
  <c r="AH332" i="4"/>
  <c r="AF333" i="4"/>
  <c r="AH333" i="4"/>
  <c r="AE334" i="4"/>
  <c r="AF334" i="4"/>
  <c r="AH334" i="4"/>
  <c r="AE335" i="4"/>
  <c r="AF335" i="4"/>
  <c r="AH335" i="4"/>
  <c r="AE336" i="4"/>
  <c r="AF336" i="4"/>
  <c r="AH336" i="4"/>
  <c r="AE337" i="4"/>
  <c r="AF337" i="4"/>
  <c r="AH337" i="4"/>
  <c r="AE338" i="4"/>
  <c r="AF338" i="4"/>
  <c r="AH338" i="4"/>
  <c r="AE339" i="4"/>
  <c r="AF339" i="4"/>
  <c r="AH339" i="4"/>
  <c r="AE340" i="4"/>
  <c r="AE341" i="4"/>
  <c r="AF340" i="4"/>
  <c r="AH340" i="4"/>
  <c r="AF341" i="4"/>
  <c r="AH341" i="4"/>
  <c r="AE342" i="4"/>
  <c r="AF342" i="4"/>
  <c r="AH342" i="4"/>
  <c r="AE343" i="4"/>
  <c r="AF343" i="4"/>
  <c r="AH343" i="4"/>
  <c r="AE344" i="4"/>
  <c r="AE345" i="4"/>
  <c r="AF344" i="4"/>
  <c r="AH344" i="4"/>
  <c r="AF345" i="4"/>
  <c r="AH345" i="4"/>
  <c r="AE346" i="4"/>
  <c r="AF346" i="4"/>
  <c r="AH346" i="4"/>
  <c r="AE347" i="4"/>
  <c r="AF347" i="4"/>
  <c r="AH347" i="4"/>
  <c r="AE348" i="4"/>
  <c r="AF348" i="4"/>
  <c r="AH348" i="4"/>
  <c r="AE349" i="4"/>
  <c r="AF349" i="4"/>
  <c r="AH349" i="4"/>
  <c r="AE350" i="4"/>
  <c r="AF350" i="4"/>
  <c r="AH350" i="4"/>
  <c r="AE351" i="4"/>
  <c r="AF351" i="4"/>
  <c r="AH351" i="4"/>
  <c r="AE352" i="4"/>
  <c r="AF352" i="4"/>
  <c r="AH352" i="4"/>
  <c r="AE353" i="4"/>
  <c r="AE354" i="4"/>
  <c r="AF353" i="4"/>
  <c r="AH353" i="4"/>
  <c r="AE355" i="4"/>
  <c r="AF354" i="4"/>
  <c r="AH354" i="4"/>
  <c r="AF355" i="4"/>
  <c r="AH355" i="4"/>
  <c r="AE356" i="4"/>
  <c r="AF356" i="4"/>
  <c r="AH356" i="4"/>
  <c r="AE357" i="4"/>
  <c r="AE358" i="4"/>
  <c r="AF357" i="4"/>
  <c r="AH357" i="4"/>
  <c r="AE359" i="4"/>
  <c r="AF358" i="4"/>
  <c r="AH358" i="4"/>
  <c r="AF359" i="4"/>
  <c r="AH359" i="4"/>
  <c r="AE360" i="4"/>
  <c r="AE361" i="4"/>
  <c r="AF360" i="4"/>
  <c r="AH360" i="4"/>
  <c r="AF361" i="4"/>
  <c r="AH361" i="4"/>
  <c r="AE362" i="4"/>
  <c r="AE363" i="4"/>
  <c r="AF362" i="4"/>
  <c r="AH362" i="4"/>
  <c r="AE364" i="4"/>
  <c r="AF363" i="4"/>
  <c r="AH363" i="4"/>
  <c r="AF364" i="4"/>
  <c r="AH364" i="4"/>
  <c r="AE365" i="4"/>
  <c r="AE366" i="4"/>
  <c r="AF365" i="4"/>
  <c r="AH365" i="4"/>
  <c r="AE367" i="4"/>
  <c r="AF366" i="4"/>
  <c r="AH366" i="4"/>
  <c r="AF367" i="4"/>
  <c r="AH367" i="4"/>
  <c r="AE368" i="4"/>
  <c r="AE369" i="4"/>
  <c r="AF368" i="4"/>
  <c r="AH368" i="4"/>
  <c r="AF369" i="4"/>
  <c r="AH369" i="4"/>
  <c r="AE370" i="4"/>
  <c r="AE371" i="4"/>
  <c r="AF370" i="4"/>
  <c r="AH370" i="4"/>
  <c r="AF371" i="4"/>
  <c r="AH371" i="4"/>
  <c r="AE372" i="4"/>
  <c r="AF372" i="4"/>
  <c r="AH372" i="4"/>
  <c r="AE373" i="4"/>
  <c r="AF373" i="4"/>
  <c r="AH373" i="4"/>
  <c r="AE374" i="4"/>
  <c r="AF374" i="4"/>
  <c r="AH374" i="4"/>
  <c r="AE375" i="4"/>
  <c r="AF375" i="4"/>
  <c r="AH375" i="4"/>
  <c r="AE376" i="4"/>
  <c r="AF376" i="4"/>
  <c r="AH376" i="4"/>
  <c r="AE377" i="4"/>
  <c r="AF377" i="4"/>
  <c r="AH377" i="4"/>
  <c r="AE378" i="4"/>
  <c r="AF378" i="4"/>
  <c r="AH378" i="4"/>
  <c r="AE379" i="4"/>
  <c r="AF379" i="4"/>
  <c r="AH379" i="4"/>
  <c r="AE380" i="4"/>
  <c r="AE381" i="4"/>
  <c r="AF380" i="4"/>
  <c r="AH380" i="4"/>
  <c r="AE382" i="4"/>
  <c r="AF381" i="4"/>
  <c r="AH381" i="4"/>
  <c r="AF382" i="4"/>
  <c r="AH382" i="4"/>
  <c r="AE383" i="4"/>
  <c r="AF383" i="4"/>
  <c r="AH383" i="4"/>
  <c r="AE384" i="4"/>
  <c r="AF384" i="4"/>
  <c r="AH384" i="4"/>
  <c r="AE385" i="4"/>
  <c r="AF385" i="4"/>
  <c r="AH385" i="4"/>
  <c r="AE386" i="4"/>
  <c r="AF386" i="4"/>
  <c r="AH386" i="4"/>
  <c r="AE387" i="4"/>
  <c r="AE388" i="4"/>
  <c r="AF387" i="4"/>
  <c r="AH387" i="4"/>
  <c r="AF388" i="4"/>
  <c r="AH388" i="4"/>
  <c r="AE389" i="4"/>
  <c r="AF389" i="4"/>
  <c r="AH389" i="4"/>
  <c r="AE390" i="4"/>
  <c r="AF390" i="4"/>
  <c r="AH390" i="4"/>
  <c r="AE391" i="4"/>
  <c r="AF391" i="4"/>
  <c r="AH391" i="4"/>
  <c r="AE392" i="4"/>
  <c r="AF392" i="4"/>
  <c r="AH392" i="4"/>
  <c r="AE393" i="4"/>
  <c r="AF393" i="4"/>
  <c r="AH393" i="4"/>
  <c r="AE394" i="4"/>
  <c r="AE395" i="4"/>
  <c r="AF394" i="4"/>
  <c r="AH394" i="4"/>
  <c r="AE396" i="4"/>
  <c r="AF395" i="4"/>
  <c r="AH395" i="4"/>
  <c r="AF396" i="4"/>
  <c r="AH396" i="4"/>
  <c r="AE397" i="4"/>
  <c r="AF397" i="4"/>
  <c r="AH397" i="4"/>
  <c r="AE398" i="4"/>
  <c r="AF398" i="4"/>
  <c r="AH398" i="4"/>
  <c r="AE399" i="4"/>
  <c r="AF399" i="4"/>
  <c r="AH399" i="4"/>
  <c r="AE400" i="4"/>
  <c r="AF400" i="4"/>
  <c r="AH400" i="4"/>
  <c r="AE401" i="4"/>
  <c r="AF401" i="4"/>
  <c r="AH401" i="4"/>
  <c r="AE402" i="4"/>
  <c r="AF402" i="4"/>
  <c r="AH402" i="4"/>
  <c r="AE403" i="4"/>
  <c r="AE404" i="4"/>
  <c r="AF403" i="4"/>
  <c r="AH403" i="4"/>
  <c r="AE405" i="4"/>
  <c r="AF404" i="4"/>
  <c r="AH404" i="4"/>
  <c r="AE406" i="4"/>
  <c r="AF405" i="4"/>
  <c r="AH405" i="4"/>
  <c r="AE407" i="4"/>
  <c r="AF406" i="4"/>
  <c r="AH406" i="4"/>
  <c r="AE408" i="4"/>
  <c r="AF407" i="4"/>
  <c r="AH407" i="4"/>
  <c r="AF408" i="4"/>
  <c r="AH408" i="4"/>
  <c r="AE409" i="4"/>
  <c r="AF409" i="4"/>
  <c r="AH409" i="4"/>
  <c r="AE410" i="4"/>
  <c r="AE411" i="4"/>
  <c r="AF410" i="4"/>
  <c r="AH410" i="4"/>
  <c r="AF411" i="4"/>
  <c r="AH411" i="4"/>
  <c r="AE412" i="4"/>
  <c r="AF412" i="4"/>
  <c r="AH412" i="4"/>
  <c r="AE413" i="4"/>
  <c r="AF413" i="4"/>
  <c r="AH413" i="4"/>
  <c r="AE414" i="4"/>
  <c r="AF414" i="4"/>
  <c r="AH414" i="4"/>
  <c r="AE415" i="4"/>
  <c r="AF415" i="4"/>
  <c r="AH415" i="4"/>
  <c r="AE416" i="4"/>
  <c r="AF416" i="4"/>
  <c r="AH416" i="4"/>
  <c r="AE417" i="4"/>
  <c r="AF417" i="4"/>
  <c r="AH417" i="4"/>
  <c r="AE418" i="4"/>
  <c r="AF418" i="4"/>
  <c r="AH418" i="4"/>
  <c r="AE419" i="4"/>
  <c r="AE420" i="4"/>
  <c r="AF419" i="4"/>
  <c r="AH419" i="4"/>
  <c r="AE421" i="4"/>
  <c r="AF420" i="4"/>
  <c r="AH420" i="4"/>
  <c r="AE422" i="4"/>
  <c r="AF421" i="4"/>
  <c r="AH421" i="4"/>
  <c r="AF422" i="4"/>
  <c r="AH422" i="4"/>
  <c r="AE423" i="4"/>
  <c r="AE424" i="4"/>
  <c r="AF423" i="4"/>
  <c r="AH423" i="4"/>
  <c r="AF424" i="4"/>
  <c r="AH424" i="4"/>
  <c r="AE425" i="4"/>
  <c r="AE426" i="4"/>
  <c r="AF425" i="4"/>
  <c r="AH425" i="4"/>
  <c r="AE427" i="4"/>
  <c r="AF426" i="4"/>
  <c r="AH426" i="4"/>
  <c r="AF427" i="4"/>
  <c r="AH427" i="4"/>
  <c r="AE428" i="4"/>
  <c r="AF428" i="4"/>
  <c r="AH428" i="4"/>
  <c r="AE429" i="4"/>
  <c r="AE430" i="4"/>
  <c r="AF429" i="4"/>
  <c r="AH429" i="4"/>
  <c r="AF430" i="4"/>
  <c r="AH430" i="4"/>
  <c r="AE431" i="4"/>
  <c r="AF431" i="4"/>
  <c r="AH431" i="4"/>
  <c r="AE432" i="4"/>
  <c r="AF432" i="4"/>
  <c r="AH432" i="4"/>
  <c r="AE433" i="4"/>
  <c r="AF433" i="4"/>
  <c r="AH433" i="4"/>
  <c r="AE434" i="4"/>
  <c r="AF434" i="4"/>
  <c r="AH434" i="4"/>
  <c r="AE435" i="4"/>
  <c r="AF435" i="4"/>
  <c r="AH435" i="4"/>
  <c r="AE436" i="4"/>
  <c r="AF436" i="4"/>
  <c r="AH436" i="4"/>
  <c r="AE437" i="4"/>
  <c r="AE438" i="4"/>
  <c r="AF437" i="4"/>
  <c r="AH437" i="4"/>
  <c r="AF438" i="4"/>
  <c r="AH438" i="4"/>
  <c r="AE439" i="4"/>
  <c r="AE440" i="4"/>
  <c r="AF439" i="4"/>
  <c r="AH439" i="4"/>
  <c r="AF440" i="4"/>
  <c r="AH440" i="4"/>
  <c r="AE441" i="4"/>
  <c r="AF441" i="4"/>
  <c r="AH441" i="4"/>
  <c r="AE442" i="4"/>
  <c r="AF442" i="4"/>
  <c r="AH442" i="4"/>
  <c r="AE443" i="4"/>
  <c r="AE444" i="4"/>
  <c r="AF443" i="4"/>
  <c r="AH443" i="4"/>
  <c r="AE445" i="4"/>
  <c r="AH444" i="4"/>
  <c r="AF444" i="4"/>
  <c r="AF445" i="4"/>
  <c r="AH445" i="4"/>
  <c r="AE446" i="4"/>
  <c r="AE447" i="4"/>
  <c r="AF446" i="4"/>
  <c r="AH446" i="4"/>
  <c r="AF447" i="4"/>
  <c r="AH447" i="4"/>
  <c r="AE448" i="4"/>
  <c r="AF448" i="4"/>
  <c r="AH448" i="4"/>
  <c r="AE449" i="4"/>
  <c r="AF449" i="4"/>
  <c r="AH449" i="4"/>
  <c r="AE450" i="4"/>
  <c r="AF450" i="4"/>
  <c r="AH450" i="4"/>
  <c r="AE451" i="4"/>
  <c r="AF451" i="4"/>
  <c r="AH451" i="4"/>
  <c r="AE452" i="4"/>
  <c r="AE453" i="4"/>
  <c r="AF452" i="4"/>
  <c r="AH452" i="4"/>
  <c r="AE454" i="4"/>
  <c r="AF453" i="4"/>
  <c r="AH453" i="4"/>
  <c r="AF454" i="4"/>
  <c r="AH454" i="4"/>
  <c r="AE455" i="4"/>
  <c r="AE456" i="4"/>
  <c r="AF455" i="4"/>
  <c r="AH455" i="4"/>
  <c r="AF456" i="4"/>
  <c r="AH456" i="4"/>
  <c r="AE457" i="4"/>
  <c r="AF457" i="4"/>
  <c r="AH457" i="4"/>
  <c r="AE458" i="4"/>
  <c r="AE459" i="4"/>
  <c r="AF458" i="4"/>
  <c r="AH458" i="4"/>
  <c r="AF459" i="4"/>
  <c r="AH459" i="4"/>
  <c r="AE460" i="4"/>
  <c r="AF460" i="4"/>
  <c r="AH460" i="4"/>
  <c r="AE461" i="4"/>
  <c r="AE462" i="4"/>
  <c r="AF461" i="4"/>
  <c r="AH461" i="4"/>
  <c r="AF462" i="4"/>
  <c r="AH462" i="4"/>
  <c r="AE463" i="4"/>
  <c r="AF463" i="4"/>
  <c r="AH463" i="4"/>
  <c r="AE464" i="4"/>
  <c r="AF464" i="4"/>
  <c r="AH464" i="4"/>
  <c r="AE465" i="4"/>
  <c r="AF465" i="4"/>
  <c r="AH465" i="4"/>
  <c r="AE466" i="4"/>
  <c r="AF466" i="4"/>
  <c r="AH466" i="4"/>
  <c r="AE467" i="4"/>
  <c r="AE468" i="4"/>
  <c r="AF467" i="4"/>
  <c r="AH467" i="4"/>
  <c r="AF468" i="4"/>
  <c r="AH468" i="4"/>
  <c r="AE469" i="4"/>
  <c r="AE470" i="4"/>
  <c r="AF469" i="4"/>
  <c r="AH469" i="4"/>
  <c r="AF470" i="4"/>
  <c r="AH470" i="4"/>
  <c r="AE471" i="4"/>
  <c r="AE472" i="4"/>
  <c r="AF471" i="4"/>
  <c r="AH471" i="4"/>
  <c r="AF472" i="4"/>
  <c r="AH472" i="4"/>
  <c r="AE473" i="4"/>
  <c r="AE474" i="4"/>
  <c r="AF473" i="4"/>
  <c r="AH473" i="4"/>
  <c r="AF474" i="4"/>
  <c r="AH474" i="4"/>
  <c r="AE475" i="4"/>
  <c r="AE476" i="4"/>
  <c r="AF475" i="4"/>
  <c r="AH475" i="4"/>
  <c r="AF476" i="4"/>
  <c r="AH476" i="4"/>
  <c r="AE477" i="4"/>
  <c r="AF477" i="4"/>
  <c r="AH477" i="4"/>
  <c r="AE478" i="4"/>
  <c r="AF478" i="4"/>
  <c r="AH478" i="4"/>
  <c r="AE479" i="4"/>
  <c r="AF479" i="4"/>
  <c r="AH479" i="4"/>
  <c r="AE480" i="4"/>
  <c r="AE481" i="4"/>
  <c r="AF480" i="4"/>
  <c r="AH480" i="4"/>
  <c r="AF481" i="4"/>
  <c r="AH481" i="4"/>
  <c r="AE482" i="4"/>
  <c r="AF482" i="4"/>
  <c r="AH482" i="4"/>
  <c r="AE483" i="4"/>
  <c r="AE484" i="4"/>
  <c r="AF483" i="4"/>
  <c r="AH483" i="4"/>
  <c r="AF484" i="4"/>
  <c r="AH484" i="4"/>
  <c r="AE485" i="4"/>
  <c r="AF485" i="4"/>
  <c r="AH485" i="4"/>
  <c r="AE486" i="4"/>
  <c r="AE487" i="4"/>
  <c r="AF486" i="4"/>
  <c r="AH486" i="4"/>
  <c r="AF487" i="4"/>
  <c r="AH487" i="4"/>
  <c r="AE488" i="4"/>
  <c r="AF488" i="4"/>
  <c r="AH488" i="4"/>
  <c r="AE489" i="4"/>
  <c r="AE490" i="4"/>
  <c r="AF489" i="4"/>
  <c r="AH489" i="4"/>
  <c r="AF490" i="4"/>
  <c r="AH490" i="4"/>
  <c r="AE491" i="4"/>
  <c r="AE492" i="4"/>
  <c r="AF491" i="4"/>
  <c r="AH491" i="4"/>
  <c r="AF492" i="4"/>
  <c r="AH492" i="4"/>
  <c r="AE493" i="4"/>
  <c r="AF493" i="4"/>
  <c r="AH493" i="4"/>
  <c r="AE494" i="4"/>
  <c r="AF494" i="4"/>
  <c r="AH494" i="4"/>
  <c r="AE495" i="4"/>
  <c r="AF495" i="4"/>
  <c r="AH495" i="4"/>
  <c r="AE496" i="4"/>
  <c r="AF496" i="4"/>
  <c r="AH496" i="4"/>
  <c r="AE497" i="4"/>
  <c r="AE498" i="4"/>
  <c r="AH497" i="4"/>
  <c r="AF497" i="4"/>
  <c r="AF498" i="4"/>
  <c r="AH498" i="4"/>
  <c r="AE499" i="4"/>
  <c r="AE500" i="4"/>
  <c r="AF499" i="4"/>
  <c r="AH499" i="4"/>
  <c r="AF500" i="4"/>
  <c r="AH500" i="4"/>
  <c r="AE501" i="4"/>
  <c r="AF501" i="4"/>
  <c r="AH501" i="4"/>
  <c r="AE502" i="4"/>
  <c r="AF502" i="4"/>
  <c r="AH502" i="4"/>
  <c r="AE503" i="4"/>
  <c r="AE504" i="4"/>
  <c r="AF503" i="4"/>
  <c r="AH503" i="4"/>
  <c r="AF504" i="4"/>
  <c r="AH504" i="4"/>
  <c r="AE505" i="4"/>
  <c r="AE506" i="4"/>
  <c r="AF505" i="4"/>
  <c r="AH505" i="4"/>
  <c r="AF506" i="4"/>
  <c r="AH506" i="4"/>
  <c r="AE507" i="4"/>
  <c r="AF507" i="4"/>
  <c r="AH507" i="4"/>
  <c r="AE508" i="4"/>
  <c r="AF508" i="4"/>
  <c r="AH508" i="4"/>
  <c r="AE509" i="4"/>
  <c r="AF509" i="4"/>
  <c r="AH509" i="4"/>
  <c r="AE510" i="4"/>
  <c r="AF510" i="4"/>
  <c r="AH510" i="4"/>
  <c r="AE511" i="4"/>
  <c r="AE512" i="4"/>
  <c r="AF511" i="4"/>
  <c r="AH511" i="4"/>
  <c r="AE513" i="4"/>
  <c r="AF512" i="4"/>
  <c r="AH512" i="4"/>
  <c r="AF513" i="4"/>
  <c r="AH513" i="4"/>
  <c r="AE514" i="4"/>
  <c r="AF514" i="4"/>
  <c r="AH514" i="4"/>
  <c r="AE515" i="4"/>
  <c r="AF515" i="4"/>
  <c r="AH515" i="4"/>
  <c r="AE516" i="4"/>
  <c r="AF516" i="4"/>
  <c r="AH516" i="4"/>
  <c r="AE517" i="4"/>
  <c r="AF517" i="4"/>
  <c r="AH517" i="4"/>
  <c r="AE518" i="4"/>
  <c r="AE519" i="4"/>
  <c r="AF518" i="4"/>
  <c r="AH518" i="4"/>
  <c r="AF519" i="4"/>
  <c r="AH519" i="4"/>
  <c r="AE520" i="4"/>
  <c r="AE521" i="4"/>
  <c r="AF520" i="4"/>
  <c r="AH520" i="4"/>
  <c r="AF521" i="4"/>
  <c r="AH521" i="4"/>
  <c r="AE522" i="4"/>
  <c r="AF522" i="4"/>
  <c r="AH522" i="4"/>
  <c r="AE523" i="4"/>
  <c r="AF523" i="4"/>
  <c r="AH523" i="4"/>
  <c r="AE524" i="4"/>
  <c r="AF524" i="4"/>
  <c r="AH524" i="4"/>
  <c r="AE525" i="4"/>
  <c r="AE526" i="4"/>
  <c r="AF525" i="4"/>
  <c r="AH525" i="4"/>
  <c r="AF526" i="4"/>
  <c r="AH526" i="4"/>
  <c r="AE527" i="4"/>
  <c r="AF527" i="4"/>
  <c r="AH527" i="4"/>
  <c r="AE528" i="4"/>
  <c r="AF528" i="4"/>
  <c r="AH528" i="4"/>
  <c r="AE529" i="4"/>
  <c r="AF529" i="4"/>
  <c r="AH529" i="4"/>
  <c r="AE530" i="4"/>
  <c r="AF530" i="4"/>
  <c r="AH530" i="4"/>
  <c r="AE531" i="4"/>
  <c r="AF531" i="4"/>
  <c r="AH531" i="4"/>
  <c r="AE532" i="4"/>
  <c r="AF532" i="4"/>
  <c r="AH532" i="4"/>
  <c r="AE533" i="4"/>
  <c r="AF533" i="4"/>
  <c r="AH533" i="4"/>
  <c r="AE534" i="4"/>
  <c r="AF534" i="4"/>
  <c r="AH534" i="4"/>
  <c r="AE535" i="4"/>
  <c r="AF535" i="4"/>
  <c r="AH535" i="4"/>
  <c r="AE536" i="4"/>
  <c r="AF536" i="4"/>
  <c r="AH536" i="4"/>
  <c r="AE537" i="4"/>
  <c r="AF537" i="4"/>
  <c r="AH537" i="4"/>
  <c r="AE538" i="4"/>
  <c r="AE539" i="4"/>
  <c r="AF538" i="4"/>
  <c r="AH538" i="4"/>
  <c r="AF539" i="4"/>
  <c r="AH539" i="4"/>
  <c r="AE540" i="4"/>
  <c r="AF540" i="4"/>
  <c r="AH540" i="4"/>
  <c r="AE541" i="4"/>
  <c r="AF541" i="4"/>
  <c r="AH541" i="4"/>
  <c r="AE542" i="4"/>
  <c r="AF542" i="4"/>
  <c r="AH542" i="4"/>
  <c r="AE543" i="4"/>
  <c r="AF543" i="4"/>
  <c r="AH543" i="4"/>
  <c r="AE544" i="4"/>
  <c r="AF544" i="4"/>
  <c r="AH544" i="4"/>
  <c r="AE545" i="4"/>
  <c r="AF545" i="4"/>
  <c r="AH545" i="4"/>
  <c r="AE546" i="4"/>
  <c r="AF546" i="4"/>
  <c r="AH546" i="4"/>
  <c r="AE547" i="4"/>
  <c r="AF547" i="4"/>
  <c r="AH547" i="4"/>
  <c r="AE548" i="4"/>
  <c r="AF548" i="4"/>
  <c r="AH548" i="4"/>
  <c r="AE549" i="4"/>
  <c r="AF549" i="4"/>
  <c r="AH549" i="4"/>
  <c r="AE550" i="4"/>
  <c r="AE551" i="4"/>
  <c r="AF550" i="4"/>
  <c r="AH550" i="4"/>
  <c r="AF551" i="4"/>
  <c r="AH551" i="4"/>
  <c r="AE552" i="4"/>
  <c r="AE553" i="4"/>
  <c r="AF552" i="4"/>
  <c r="AH552" i="4"/>
  <c r="AF553" i="4"/>
  <c r="AH553" i="4"/>
  <c r="AE554" i="4"/>
  <c r="AF554" i="4"/>
  <c r="AH554" i="4"/>
  <c r="AE555" i="4"/>
  <c r="AF555" i="4"/>
  <c r="AH555" i="4"/>
  <c r="AE556" i="4"/>
  <c r="AF556" i="4"/>
  <c r="AH556" i="4"/>
  <c r="AE557" i="4"/>
  <c r="AE558" i="4"/>
  <c r="AF557" i="4"/>
  <c r="AH557" i="4"/>
  <c r="AF558" i="4"/>
  <c r="AH558" i="4"/>
  <c r="AE559" i="4"/>
  <c r="AF559" i="4"/>
  <c r="AH559" i="4"/>
  <c r="AE560" i="4"/>
  <c r="AF560" i="4"/>
  <c r="AH560" i="4"/>
  <c r="AE561" i="4"/>
  <c r="AE562" i="4"/>
  <c r="AF561" i="4"/>
  <c r="AH561" i="4"/>
  <c r="AE563" i="4"/>
  <c r="AF562" i="4"/>
  <c r="AH562" i="4"/>
  <c r="AE564" i="4"/>
  <c r="AF563" i="4"/>
  <c r="AH563" i="4"/>
  <c r="AE565" i="4"/>
  <c r="AF564" i="4"/>
  <c r="AH564" i="4"/>
  <c r="AE566" i="4"/>
  <c r="AF565" i="4"/>
  <c r="AH565" i="4"/>
  <c r="AE567" i="4"/>
  <c r="AF566" i="4"/>
  <c r="AH566" i="4"/>
  <c r="AF567" i="4"/>
  <c r="AH567" i="4"/>
  <c r="AE568" i="4"/>
  <c r="AF568" i="4"/>
  <c r="AH568" i="4"/>
  <c r="AE569" i="4"/>
  <c r="AF569" i="4"/>
  <c r="AH569" i="4"/>
  <c r="AE570" i="4"/>
  <c r="AE571" i="4"/>
  <c r="AF570" i="4"/>
  <c r="AH570" i="4"/>
  <c r="AF571" i="4"/>
  <c r="AH571" i="4"/>
  <c r="AE572" i="4"/>
  <c r="AF572" i="4"/>
  <c r="AH572" i="4"/>
  <c r="AE573" i="4"/>
  <c r="AE574" i="4"/>
  <c r="AF573" i="4"/>
  <c r="AH573" i="4"/>
  <c r="AE575" i="4"/>
  <c r="AF574" i="4"/>
  <c r="AH574" i="4"/>
  <c r="AF575" i="4"/>
  <c r="AH575" i="4"/>
  <c r="AE576" i="4"/>
  <c r="AE577" i="4"/>
  <c r="AF576" i="4"/>
  <c r="AH576" i="4"/>
  <c r="AE578" i="4"/>
  <c r="AF577" i="4"/>
  <c r="AH577" i="4"/>
  <c r="AE579" i="4"/>
  <c r="AF578" i="4"/>
  <c r="AH578" i="4"/>
  <c r="AE580" i="4"/>
  <c r="AF579" i="4"/>
  <c r="AH579" i="4"/>
  <c r="AE581" i="4"/>
  <c r="AF580" i="4"/>
  <c r="AH580" i="4"/>
  <c r="AE582" i="4"/>
  <c r="AF581" i="4"/>
  <c r="AH581" i="4"/>
  <c r="AF582" i="4"/>
  <c r="AH582" i="4"/>
  <c r="AE583" i="4"/>
  <c r="AE584" i="4"/>
  <c r="AF583" i="4"/>
  <c r="AH583" i="4"/>
  <c r="AE585" i="4"/>
  <c r="AF584" i="4"/>
  <c r="AH584" i="4"/>
  <c r="AE586" i="4"/>
  <c r="AF585" i="4"/>
  <c r="AH585" i="4"/>
  <c r="AE587" i="4"/>
  <c r="AF586" i="4"/>
  <c r="AH586" i="4"/>
  <c r="AE588" i="4"/>
  <c r="AF587" i="4"/>
  <c r="AH587" i="4"/>
  <c r="AF588" i="4"/>
  <c r="AH588" i="4"/>
  <c r="AE589" i="4"/>
  <c r="AE590" i="4"/>
  <c r="AF589" i="4"/>
  <c r="AH589" i="4"/>
  <c r="AF590" i="4"/>
  <c r="AH590" i="4"/>
  <c r="AE591" i="4"/>
  <c r="AF591" i="4"/>
  <c r="AH591" i="4"/>
  <c r="AE592" i="4"/>
  <c r="AF592" i="4"/>
  <c r="AH592" i="4"/>
  <c r="AE593" i="4"/>
  <c r="AE594" i="4"/>
  <c r="AF593" i="4"/>
  <c r="AH593" i="4"/>
  <c r="AE595" i="4"/>
  <c r="AF594" i="4"/>
  <c r="AH594" i="4"/>
  <c r="AF595" i="4"/>
  <c r="AH595" i="4"/>
  <c r="AE596" i="4"/>
  <c r="AF596" i="4"/>
  <c r="AH596" i="4"/>
  <c r="AE597" i="4"/>
  <c r="AE598" i="4"/>
  <c r="AF597" i="4"/>
  <c r="AH597" i="4"/>
  <c r="AE599" i="4"/>
  <c r="AF598" i="4"/>
  <c r="AH598" i="4"/>
  <c r="AF599" i="4"/>
  <c r="AH599" i="4"/>
  <c r="AE600" i="4"/>
  <c r="AF600" i="4"/>
  <c r="AH600" i="4"/>
  <c r="AE601" i="4"/>
  <c r="AF601" i="4"/>
  <c r="AH601" i="4"/>
  <c r="AE602" i="4"/>
  <c r="AE603" i="4"/>
  <c r="AF602" i="4"/>
  <c r="AH602" i="4"/>
  <c r="AF603" i="4"/>
  <c r="AH603" i="4"/>
  <c r="AE604" i="4"/>
  <c r="AE605" i="4"/>
  <c r="AF604" i="4"/>
  <c r="AH604" i="4"/>
  <c r="AF605" i="4"/>
  <c r="AH605" i="4"/>
  <c r="AE606" i="4"/>
  <c r="AF606" i="4"/>
  <c r="AH606" i="4"/>
  <c r="AE607" i="4"/>
  <c r="AF607" i="4"/>
  <c r="AH607" i="4"/>
  <c r="AE608" i="4"/>
  <c r="AF608" i="4"/>
  <c r="AH608" i="4"/>
  <c r="AE609" i="4"/>
  <c r="AF609" i="4"/>
  <c r="AH609" i="4"/>
  <c r="AE610" i="4"/>
  <c r="AE611" i="4"/>
  <c r="AF610" i="4"/>
  <c r="AH610" i="4"/>
  <c r="AF611" i="4"/>
  <c r="AH611" i="4"/>
  <c r="AE612" i="4"/>
  <c r="AE613" i="4"/>
  <c r="AF612" i="4"/>
  <c r="AH612" i="4"/>
  <c r="AE614" i="4"/>
  <c r="AF613" i="4"/>
  <c r="AH613" i="4"/>
  <c r="AF614" i="4"/>
  <c r="AH614" i="4"/>
  <c r="AE615" i="4"/>
  <c r="AE616" i="4"/>
  <c r="AF615" i="4"/>
  <c r="AH615" i="4"/>
  <c r="AE617" i="4"/>
  <c r="AF616" i="4"/>
  <c r="AH616" i="4"/>
  <c r="AE618" i="4"/>
  <c r="AF617" i="4"/>
  <c r="AH617" i="4"/>
  <c r="AE619" i="4"/>
  <c r="AF618" i="4"/>
  <c r="AH618" i="4"/>
  <c r="AE620" i="4"/>
  <c r="AF619" i="4"/>
  <c r="AH619" i="4"/>
  <c r="AE621" i="4"/>
  <c r="AF620" i="4"/>
  <c r="AH620" i="4"/>
  <c r="AE622" i="4"/>
  <c r="AF621" i="4"/>
  <c r="AH621" i="4"/>
  <c r="AE623" i="4"/>
  <c r="AF622" i="4"/>
  <c r="AH622" i="4"/>
  <c r="AF623" i="4"/>
  <c r="AH623" i="4"/>
  <c r="AE624" i="4"/>
  <c r="AE625" i="4"/>
  <c r="AF624" i="4"/>
  <c r="AH624" i="4"/>
  <c r="AE626" i="4"/>
  <c r="AF625" i="4"/>
  <c r="AH625" i="4"/>
  <c r="AE627" i="4"/>
  <c r="AF626" i="4"/>
  <c r="AH626" i="4"/>
  <c r="AE628" i="4"/>
  <c r="AF627" i="4"/>
  <c r="AH627" i="4"/>
  <c r="AF628" i="4"/>
  <c r="AH628" i="4"/>
  <c r="AE629" i="4"/>
  <c r="AF629" i="4"/>
  <c r="AH629" i="4"/>
  <c r="AE630" i="4"/>
  <c r="AF630" i="4"/>
  <c r="AH630" i="4"/>
  <c r="AE631" i="4"/>
  <c r="AF631" i="4"/>
  <c r="AH631" i="4"/>
  <c r="AE632" i="4"/>
  <c r="AE633" i="4"/>
  <c r="AF632" i="4"/>
  <c r="AH632" i="4"/>
  <c r="AE634" i="4"/>
  <c r="AF633" i="4"/>
  <c r="AH633" i="4"/>
  <c r="AE635" i="4"/>
  <c r="AF634" i="4"/>
  <c r="AH634" i="4"/>
  <c r="AF635" i="4"/>
  <c r="AH635" i="4"/>
  <c r="AE636" i="4"/>
  <c r="AE637" i="4"/>
  <c r="AF636" i="4"/>
  <c r="AH636" i="4"/>
  <c r="AF637" i="4"/>
  <c r="AH637" i="4"/>
  <c r="AE638" i="4"/>
  <c r="AE639" i="4"/>
  <c r="AF638" i="4"/>
  <c r="AH638" i="4"/>
  <c r="AE640" i="4"/>
  <c r="AF639" i="4"/>
  <c r="AH639" i="4"/>
  <c r="AE641" i="4"/>
  <c r="AF640" i="4"/>
  <c r="AH640" i="4"/>
  <c r="AE642" i="4"/>
  <c r="AF641" i="4"/>
  <c r="AH641" i="4"/>
  <c r="AF642" i="4"/>
  <c r="AH642" i="4"/>
  <c r="AE643" i="4"/>
  <c r="AE644" i="4"/>
  <c r="AF643" i="4"/>
  <c r="AH643" i="4"/>
  <c r="AF644" i="4"/>
  <c r="AH644" i="4"/>
  <c r="AE645" i="4"/>
  <c r="AE646" i="4"/>
  <c r="AF645" i="4"/>
  <c r="AH645" i="4"/>
  <c r="AF646" i="4"/>
  <c r="AH646" i="4"/>
  <c r="AE647" i="4"/>
  <c r="AF647" i="4"/>
  <c r="AH647" i="4"/>
  <c r="AE648" i="4"/>
  <c r="AE649" i="4"/>
  <c r="AF648" i="4"/>
  <c r="AH648" i="4"/>
  <c r="AE650" i="4"/>
  <c r="AF649" i="4"/>
  <c r="AH649" i="4"/>
  <c r="AF650" i="4"/>
  <c r="AH650" i="4"/>
  <c r="AE651" i="4"/>
  <c r="AE652" i="4"/>
  <c r="AF651" i="4"/>
  <c r="AH651" i="4"/>
  <c r="AE653" i="4"/>
  <c r="AF652" i="4"/>
  <c r="AH652" i="4"/>
  <c r="AE654" i="4"/>
  <c r="AF653" i="4"/>
  <c r="AH653" i="4"/>
  <c r="AE655" i="4"/>
  <c r="AF654" i="4"/>
  <c r="AH654" i="4"/>
  <c r="AE656" i="4"/>
  <c r="AF655" i="4"/>
  <c r="AH655" i="4"/>
  <c r="AE657" i="4"/>
  <c r="AF656" i="4"/>
  <c r="AH656" i="4"/>
  <c r="AE658" i="4"/>
  <c r="AF657" i="4"/>
  <c r="AH657" i="4"/>
  <c r="AE659" i="4"/>
  <c r="AF658" i="4"/>
  <c r="AH658" i="4"/>
  <c r="AE660" i="4"/>
  <c r="AF659" i="4"/>
  <c r="AH659" i="4"/>
  <c r="AE661" i="4"/>
  <c r="AF660" i="4"/>
  <c r="AH660" i="4"/>
  <c r="AE662" i="4"/>
  <c r="AF661" i="4"/>
  <c r="AH661" i="4"/>
  <c r="AF662" i="4"/>
  <c r="AH662" i="4"/>
  <c r="AE663" i="4"/>
  <c r="AF663" i="4"/>
  <c r="AH663" i="4"/>
  <c r="AE664" i="4"/>
  <c r="AE665" i="4"/>
  <c r="AF664" i="4"/>
  <c r="AH664" i="4"/>
  <c r="AF665" i="4"/>
  <c r="AH665" i="4"/>
  <c r="AE666" i="4"/>
  <c r="AF666" i="4"/>
  <c r="AH666" i="4"/>
  <c r="AE667" i="4"/>
  <c r="AE668" i="4"/>
  <c r="AF667" i="4"/>
  <c r="AH667" i="4"/>
  <c r="AF668" i="4"/>
  <c r="AH668" i="4"/>
  <c r="AE669" i="4"/>
  <c r="AE670" i="4"/>
  <c r="AF669" i="4"/>
  <c r="AH669" i="4"/>
  <c r="AF670" i="4"/>
  <c r="AH670" i="4"/>
  <c r="AE671" i="4"/>
  <c r="AE672" i="4"/>
  <c r="AF671" i="4"/>
  <c r="AH671" i="4"/>
  <c r="AF672" i="4"/>
  <c r="AH672" i="4"/>
  <c r="AE673" i="4"/>
  <c r="AE674" i="4"/>
  <c r="AF673" i="4"/>
  <c r="AH673" i="4"/>
  <c r="AE675" i="4"/>
  <c r="AF674" i="4"/>
  <c r="AH674" i="4"/>
  <c r="AF675" i="4"/>
  <c r="AH675" i="4"/>
  <c r="AE676" i="4"/>
  <c r="AF676" i="4"/>
  <c r="AH676" i="4"/>
  <c r="AE677" i="4"/>
  <c r="AE678" i="4"/>
  <c r="AF677" i="4"/>
  <c r="AH677" i="4"/>
  <c r="AE679" i="4"/>
  <c r="AF678" i="4"/>
  <c r="AH678" i="4"/>
  <c r="AF679" i="4"/>
  <c r="AH679" i="4"/>
  <c r="AE680" i="4"/>
  <c r="AE681" i="4"/>
  <c r="AF680" i="4"/>
  <c r="AH680" i="4"/>
  <c r="AE682" i="4"/>
  <c r="AF681" i="4"/>
  <c r="AH681" i="4"/>
  <c r="AF682" i="4"/>
  <c r="AH682" i="4"/>
  <c r="AE683" i="4"/>
  <c r="AF683" i="4"/>
  <c r="AH683" i="4"/>
  <c r="AE684" i="4"/>
  <c r="AE685" i="4"/>
  <c r="AF684" i="4"/>
  <c r="AH684" i="4"/>
  <c r="AE686" i="4"/>
  <c r="AF685" i="4"/>
  <c r="AH685" i="4"/>
  <c r="AE687" i="4"/>
  <c r="AF686" i="4"/>
  <c r="AH686" i="4"/>
  <c r="AF687" i="4"/>
  <c r="AH687" i="4"/>
  <c r="AE688" i="4"/>
  <c r="AE689" i="4"/>
  <c r="AF688" i="4"/>
  <c r="AH688" i="4"/>
  <c r="AF689" i="4"/>
  <c r="AH689" i="4"/>
  <c r="AE690" i="4"/>
  <c r="AF690" i="4"/>
  <c r="AH690" i="4"/>
  <c r="AE691" i="4"/>
  <c r="AE692" i="4"/>
  <c r="AF691" i="4"/>
  <c r="AH691" i="4"/>
  <c r="AF692" i="4"/>
  <c r="AH692" i="4"/>
  <c r="AE693" i="4"/>
  <c r="AE694" i="4"/>
  <c r="AF693" i="4"/>
  <c r="AH693" i="4"/>
  <c r="AE695" i="4"/>
  <c r="AF694" i="4"/>
  <c r="AH694" i="4"/>
  <c r="AE696" i="4"/>
  <c r="AF695" i="4"/>
  <c r="AH695" i="4"/>
  <c r="AE697" i="4"/>
  <c r="AF696" i="4"/>
  <c r="AH696" i="4"/>
  <c r="AE698" i="4"/>
  <c r="AF697" i="4"/>
  <c r="AH697" i="4"/>
  <c r="AE699" i="4"/>
  <c r="AF698" i="4"/>
  <c r="AH698" i="4"/>
  <c r="AE700" i="4"/>
  <c r="Q5" i="4"/>
  <c r="Q2" i="4"/>
  <c r="Q3" i="4"/>
  <c r="AF699" i="4"/>
  <c r="AH699" i="4"/>
  <c r="AF700" i="4"/>
  <c r="Q10" i="4"/>
  <c r="AH700" i="4"/>
  <c r="Q11" i="4"/>
</calcChain>
</file>

<file path=xl/sharedStrings.xml><?xml version="1.0" encoding="utf-8"?>
<sst xmlns="http://schemas.openxmlformats.org/spreadsheetml/2006/main" count="138" uniqueCount="31">
  <si>
    <t xml:space="preserve">          NUM</t>
  </si>
  <si>
    <t>R</t>
  </si>
  <si>
    <t>B</t>
  </si>
  <si>
    <t>Zero</t>
  </si>
  <si>
    <t>O</t>
  </si>
  <si>
    <t>H</t>
  </si>
  <si>
    <t>E</t>
  </si>
  <si>
    <t>L</t>
  </si>
  <si>
    <t>Prog</t>
  </si>
  <si>
    <t>Lvl.</t>
  </si>
  <si>
    <t>Total</t>
  </si>
  <si>
    <t>Min</t>
  </si>
  <si>
    <t>Max Units</t>
  </si>
  <si>
    <t>L's</t>
  </si>
  <si>
    <t>Max L`s</t>
  </si>
  <si>
    <t>Max DD</t>
  </si>
  <si>
    <t>W/L</t>
  </si>
  <si>
    <t>Units</t>
  </si>
  <si>
    <t>WL Units</t>
  </si>
  <si>
    <t>BET</t>
  </si>
  <si>
    <t>End Total</t>
  </si>
  <si>
    <t>Max BR</t>
  </si>
  <si>
    <t>Down Draft</t>
  </si>
  <si>
    <t>Max Bankroll</t>
  </si>
  <si>
    <t>L1</t>
  </si>
  <si>
    <t>L2</t>
  </si>
  <si>
    <t>L3</t>
  </si>
  <si>
    <t>L4</t>
  </si>
  <si>
    <t>Max Win</t>
  </si>
  <si>
    <t>Line</t>
  </si>
  <si>
    <t>Change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</si>
</sst>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1" fontId="0" fillId="0" borderId="20" xfId="0" applyNumberForma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 textRotation="90"/>
    </xf>
    <xf numFmtId="1" fontId="2" fillId="6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'Prog Individual'!$K$6:$K$700</c:f>
              <c:numCache>
                <c:formatCode>General</c:formatCode>
                <c:ptCount val="695"/>
                <c:pt idx="0">
                  <c:v>0.0</c:v>
                </c:pt>
                <c:pt idx="1">
                  <c:v>300.0</c:v>
                </c:pt>
                <c:pt idx="2">
                  <c:v>300.0</c:v>
                </c:pt>
                <c:pt idx="3">
                  <c:v>0.0</c:v>
                </c:pt>
                <c:pt idx="4">
                  <c:v>300.0</c:v>
                </c:pt>
                <c:pt idx="5">
                  <c:v>300.0</c:v>
                </c:pt>
                <c:pt idx="6">
                  <c:v>300.0</c:v>
                </c:pt>
                <c:pt idx="7">
                  <c:v>300.0</c:v>
                </c:pt>
                <c:pt idx="8">
                  <c:v>300.0</c:v>
                </c:pt>
                <c:pt idx="9">
                  <c:v>300.0</c:v>
                </c:pt>
                <c:pt idx="10">
                  <c:v>300.0</c:v>
                </c:pt>
                <c:pt idx="11">
                  <c:v>300.0</c:v>
                </c:pt>
                <c:pt idx="12">
                  <c:v>300.0</c:v>
                </c:pt>
                <c:pt idx="13">
                  <c:v>0.0</c:v>
                </c:pt>
                <c:pt idx="14">
                  <c:v>-300.0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300.0</c:v>
                </c:pt>
                <c:pt idx="24">
                  <c:v>300.0</c:v>
                </c:pt>
                <c:pt idx="25">
                  <c:v>300.0</c:v>
                </c:pt>
                <c:pt idx="26">
                  <c:v>300.0</c:v>
                </c:pt>
                <c:pt idx="27">
                  <c:v>300.0</c:v>
                </c:pt>
                <c:pt idx="28">
                  <c:v>300.0</c:v>
                </c:pt>
                <c:pt idx="29">
                  <c:v>600.0</c:v>
                </c:pt>
                <c:pt idx="30">
                  <c:v>600.0</c:v>
                </c:pt>
                <c:pt idx="31">
                  <c:v>300.0</c:v>
                </c:pt>
                <c:pt idx="32">
                  <c:v>600.0</c:v>
                </c:pt>
                <c:pt idx="33">
                  <c:v>600.0</c:v>
                </c:pt>
                <c:pt idx="34">
                  <c:v>900.0</c:v>
                </c:pt>
                <c:pt idx="35">
                  <c:v>900.0</c:v>
                </c:pt>
                <c:pt idx="36">
                  <c:v>900.0</c:v>
                </c:pt>
                <c:pt idx="37">
                  <c:v>600.0</c:v>
                </c:pt>
                <c:pt idx="38">
                  <c:v>900.0</c:v>
                </c:pt>
                <c:pt idx="39">
                  <c:v>900.0</c:v>
                </c:pt>
                <c:pt idx="40">
                  <c:v>600.0</c:v>
                </c:pt>
                <c:pt idx="41">
                  <c:v>900.0</c:v>
                </c:pt>
                <c:pt idx="42">
                  <c:v>900.0</c:v>
                </c:pt>
                <c:pt idx="43">
                  <c:v>1200.0</c:v>
                </c:pt>
                <c:pt idx="44">
                  <c:v>1200.0</c:v>
                </c:pt>
                <c:pt idx="45">
                  <c:v>1500.0</c:v>
                </c:pt>
                <c:pt idx="46">
                  <c:v>1500.0</c:v>
                </c:pt>
                <c:pt idx="47">
                  <c:v>1500.0</c:v>
                </c:pt>
                <c:pt idx="48">
                  <c:v>1500.0</c:v>
                </c:pt>
                <c:pt idx="49">
                  <c:v>1500.0</c:v>
                </c:pt>
                <c:pt idx="50">
                  <c:v>1500.0</c:v>
                </c:pt>
                <c:pt idx="51">
                  <c:v>1500.0</c:v>
                </c:pt>
                <c:pt idx="52">
                  <c:v>1500.0</c:v>
                </c:pt>
                <c:pt idx="53">
                  <c:v>1500.0</c:v>
                </c:pt>
                <c:pt idx="54">
                  <c:v>1500.0</c:v>
                </c:pt>
                <c:pt idx="55">
                  <c:v>1800.0</c:v>
                </c:pt>
                <c:pt idx="56">
                  <c:v>1800.0</c:v>
                </c:pt>
                <c:pt idx="57">
                  <c:v>1500.0</c:v>
                </c:pt>
                <c:pt idx="58">
                  <c:v>1200.0</c:v>
                </c:pt>
                <c:pt idx="59">
                  <c:v>1500.0</c:v>
                </c:pt>
                <c:pt idx="60">
                  <c:v>1500.0</c:v>
                </c:pt>
                <c:pt idx="61">
                  <c:v>1500.0</c:v>
                </c:pt>
                <c:pt idx="62">
                  <c:v>1500.0</c:v>
                </c:pt>
                <c:pt idx="63">
                  <c:v>1500.0</c:v>
                </c:pt>
                <c:pt idx="64">
                  <c:v>1500.0</c:v>
                </c:pt>
                <c:pt idx="65">
                  <c:v>1500.0</c:v>
                </c:pt>
                <c:pt idx="66">
                  <c:v>1500.0</c:v>
                </c:pt>
                <c:pt idx="67">
                  <c:v>1500.0</c:v>
                </c:pt>
                <c:pt idx="68">
                  <c:v>1500.0</c:v>
                </c:pt>
                <c:pt idx="69">
                  <c:v>1200.0</c:v>
                </c:pt>
                <c:pt idx="70">
                  <c:v>1500.0</c:v>
                </c:pt>
                <c:pt idx="71">
                  <c:v>1500.0</c:v>
                </c:pt>
                <c:pt idx="72">
                  <c:v>1500.0</c:v>
                </c:pt>
                <c:pt idx="73">
                  <c:v>1500.0</c:v>
                </c:pt>
                <c:pt idx="74">
                  <c:v>1500.0</c:v>
                </c:pt>
                <c:pt idx="75">
                  <c:v>1800.0</c:v>
                </c:pt>
                <c:pt idx="76">
                  <c:v>1800.0</c:v>
                </c:pt>
                <c:pt idx="77">
                  <c:v>1800.0</c:v>
                </c:pt>
                <c:pt idx="78">
                  <c:v>1800.0</c:v>
                </c:pt>
                <c:pt idx="79">
                  <c:v>1800.0</c:v>
                </c:pt>
                <c:pt idx="80">
                  <c:v>1800.0</c:v>
                </c:pt>
                <c:pt idx="81">
                  <c:v>1800.0</c:v>
                </c:pt>
                <c:pt idx="82">
                  <c:v>1800.0</c:v>
                </c:pt>
                <c:pt idx="83">
                  <c:v>1800.0</c:v>
                </c:pt>
                <c:pt idx="84">
                  <c:v>1800.0</c:v>
                </c:pt>
                <c:pt idx="85">
                  <c:v>1800.0</c:v>
                </c:pt>
                <c:pt idx="86">
                  <c:v>1800.0</c:v>
                </c:pt>
                <c:pt idx="87">
                  <c:v>1800.0</c:v>
                </c:pt>
                <c:pt idx="88">
                  <c:v>1800.0</c:v>
                </c:pt>
                <c:pt idx="89">
                  <c:v>1800.0</c:v>
                </c:pt>
                <c:pt idx="90">
                  <c:v>1800.0</c:v>
                </c:pt>
                <c:pt idx="91">
                  <c:v>2100.0</c:v>
                </c:pt>
                <c:pt idx="92">
                  <c:v>2100.0</c:v>
                </c:pt>
                <c:pt idx="93">
                  <c:v>2100.0</c:v>
                </c:pt>
                <c:pt idx="94">
                  <c:v>2100.0</c:v>
                </c:pt>
                <c:pt idx="95">
                  <c:v>2100.0</c:v>
                </c:pt>
                <c:pt idx="96">
                  <c:v>2100.0</c:v>
                </c:pt>
                <c:pt idx="97">
                  <c:v>2100.0</c:v>
                </c:pt>
                <c:pt idx="98">
                  <c:v>2100.0</c:v>
                </c:pt>
                <c:pt idx="99">
                  <c:v>2100.0</c:v>
                </c:pt>
                <c:pt idx="100">
                  <c:v>2100.0</c:v>
                </c:pt>
                <c:pt idx="101">
                  <c:v>2100.0</c:v>
                </c:pt>
                <c:pt idx="102">
                  <c:v>2100.0</c:v>
                </c:pt>
                <c:pt idx="103">
                  <c:v>2100.0</c:v>
                </c:pt>
                <c:pt idx="104">
                  <c:v>2100.0</c:v>
                </c:pt>
                <c:pt idx="105">
                  <c:v>2100.0</c:v>
                </c:pt>
                <c:pt idx="106">
                  <c:v>2100.0</c:v>
                </c:pt>
                <c:pt idx="107">
                  <c:v>2100.0</c:v>
                </c:pt>
                <c:pt idx="108">
                  <c:v>2100.0</c:v>
                </c:pt>
                <c:pt idx="109">
                  <c:v>2100.0</c:v>
                </c:pt>
                <c:pt idx="110">
                  <c:v>2100.0</c:v>
                </c:pt>
                <c:pt idx="111">
                  <c:v>2100.0</c:v>
                </c:pt>
                <c:pt idx="112">
                  <c:v>2100.0</c:v>
                </c:pt>
                <c:pt idx="113">
                  <c:v>2100.0</c:v>
                </c:pt>
                <c:pt idx="114">
                  <c:v>2100.0</c:v>
                </c:pt>
                <c:pt idx="115">
                  <c:v>2100.0</c:v>
                </c:pt>
                <c:pt idx="116">
                  <c:v>2100.0</c:v>
                </c:pt>
                <c:pt idx="117">
                  <c:v>2100.0</c:v>
                </c:pt>
                <c:pt idx="118">
                  <c:v>2100.0</c:v>
                </c:pt>
                <c:pt idx="119">
                  <c:v>2100.0</c:v>
                </c:pt>
                <c:pt idx="120">
                  <c:v>2100.0</c:v>
                </c:pt>
                <c:pt idx="121">
                  <c:v>2100.0</c:v>
                </c:pt>
                <c:pt idx="122">
                  <c:v>2100.0</c:v>
                </c:pt>
                <c:pt idx="123">
                  <c:v>2100.0</c:v>
                </c:pt>
                <c:pt idx="124">
                  <c:v>2100.0</c:v>
                </c:pt>
                <c:pt idx="125">
                  <c:v>2100.0</c:v>
                </c:pt>
                <c:pt idx="126">
                  <c:v>2100.0</c:v>
                </c:pt>
                <c:pt idx="127">
                  <c:v>2100.0</c:v>
                </c:pt>
                <c:pt idx="128">
                  <c:v>2100.0</c:v>
                </c:pt>
                <c:pt idx="129">
                  <c:v>2100.0</c:v>
                </c:pt>
                <c:pt idx="130">
                  <c:v>2100.0</c:v>
                </c:pt>
                <c:pt idx="131">
                  <c:v>2100.0</c:v>
                </c:pt>
                <c:pt idx="132">
                  <c:v>2100.0</c:v>
                </c:pt>
                <c:pt idx="133">
                  <c:v>2100.0</c:v>
                </c:pt>
                <c:pt idx="134">
                  <c:v>2100.0</c:v>
                </c:pt>
                <c:pt idx="135">
                  <c:v>2100.0</c:v>
                </c:pt>
                <c:pt idx="136">
                  <c:v>2100.0</c:v>
                </c:pt>
                <c:pt idx="137">
                  <c:v>2100.0</c:v>
                </c:pt>
                <c:pt idx="138">
                  <c:v>2100.0</c:v>
                </c:pt>
                <c:pt idx="139">
                  <c:v>2100.0</c:v>
                </c:pt>
                <c:pt idx="140">
                  <c:v>2100.0</c:v>
                </c:pt>
                <c:pt idx="141">
                  <c:v>2100.0</c:v>
                </c:pt>
                <c:pt idx="142">
                  <c:v>2100.0</c:v>
                </c:pt>
                <c:pt idx="143">
                  <c:v>2100.0</c:v>
                </c:pt>
                <c:pt idx="144">
                  <c:v>2100.0</c:v>
                </c:pt>
                <c:pt idx="145">
                  <c:v>2100.0</c:v>
                </c:pt>
                <c:pt idx="146">
                  <c:v>2100.0</c:v>
                </c:pt>
                <c:pt idx="147">
                  <c:v>2100.0</c:v>
                </c:pt>
                <c:pt idx="148">
                  <c:v>2100.0</c:v>
                </c:pt>
                <c:pt idx="149">
                  <c:v>2100.0</c:v>
                </c:pt>
                <c:pt idx="150">
                  <c:v>2100.0</c:v>
                </c:pt>
                <c:pt idx="151">
                  <c:v>2100.0</c:v>
                </c:pt>
                <c:pt idx="152">
                  <c:v>2100.0</c:v>
                </c:pt>
                <c:pt idx="153">
                  <c:v>2100.0</c:v>
                </c:pt>
                <c:pt idx="154">
                  <c:v>2100.0</c:v>
                </c:pt>
                <c:pt idx="155">
                  <c:v>2100.0</c:v>
                </c:pt>
                <c:pt idx="156">
                  <c:v>2100.0</c:v>
                </c:pt>
                <c:pt idx="157">
                  <c:v>2100.0</c:v>
                </c:pt>
                <c:pt idx="158">
                  <c:v>2100.0</c:v>
                </c:pt>
                <c:pt idx="159">
                  <c:v>2100.0</c:v>
                </c:pt>
                <c:pt idx="160">
                  <c:v>2100.0</c:v>
                </c:pt>
                <c:pt idx="161">
                  <c:v>2100.0</c:v>
                </c:pt>
                <c:pt idx="162">
                  <c:v>2100.0</c:v>
                </c:pt>
                <c:pt idx="163">
                  <c:v>2100.0</c:v>
                </c:pt>
                <c:pt idx="164">
                  <c:v>2100.0</c:v>
                </c:pt>
                <c:pt idx="165">
                  <c:v>2100.0</c:v>
                </c:pt>
                <c:pt idx="166">
                  <c:v>2100.0</c:v>
                </c:pt>
                <c:pt idx="167">
                  <c:v>2100.0</c:v>
                </c:pt>
                <c:pt idx="168">
                  <c:v>2100.0</c:v>
                </c:pt>
                <c:pt idx="169">
                  <c:v>2100.0</c:v>
                </c:pt>
                <c:pt idx="170">
                  <c:v>2100.0</c:v>
                </c:pt>
                <c:pt idx="171">
                  <c:v>2100.0</c:v>
                </c:pt>
                <c:pt idx="172">
                  <c:v>2100.0</c:v>
                </c:pt>
                <c:pt idx="173">
                  <c:v>2100.0</c:v>
                </c:pt>
                <c:pt idx="174">
                  <c:v>2100.0</c:v>
                </c:pt>
                <c:pt idx="175">
                  <c:v>2100.0</c:v>
                </c:pt>
                <c:pt idx="176">
                  <c:v>2100.0</c:v>
                </c:pt>
                <c:pt idx="177">
                  <c:v>2100.0</c:v>
                </c:pt>
                <c:pt idx="178">
                  <c:v>2100.0</c:v>
                </c:pt>
                <c:pt idx="179">
                  <c:v>2100.0</c:v>
                </c:pt>
                <c:pt idx="180">
                  <c:v>2100.0</c:v>
                </c:pt>
                <c:pt idx="181">
                  <c:v>2100.0</c:v>
                </c:pt>
                <c:pt idx="182">
                  <c:v>2100.0</c:v>
                </c:pt>
                <c:pt idx="183">
                  <c:v>2100.0</c:v>
                </c:pt>
                <c:pt idx="184">
                  <c:v>2100.0</c:v>
                </c:pt>
                <c:pt idx="185">
                  <c:v>2100.0</c:v>
                </c:pt>
                <c:pt idx="186">
                  <c:v>2100.0</c:v>
                </c:pt>
                <c:pt idx="187">
                  <c:v>2100.0</c:v>
                </c:pt>
                <c:pt idx="188">
                  <c:v>2100.0</c:v>
                </c:pt>
                <c:pt idx="189">
                  <c:v>2100.0</c:v>
                </c:pt>
                <c:pt idx="190">
                  <c:v>2100.0</c:v>
                </c:pt>
                <c:pt idx="191">
                  <c:v>2100.0</c:v>
                </c:pt>
                <c:pt idx="192">
                  <c:v>2100.0</c:v>
                </c:pt>
                <c:pt idx="193">
                  <c:v>2100.0</c:v>
                </c:pt>
                <c:pt idx="194">
                  <c:v>2100.0</c:v>
                </c:pt>
                <c:pt idx="195">
                  <c:v>2100.0</c:v>
                </c:pt>
                <c:pt idx="196">
                  <c:v>2100.0</c:v>
                </c:pt>
                <c:pt idx="197">
                  <c:v>2100.0</c:v>
                </c:pt>
                <c:pt idx="198">
                  <c:v>2100.0</c:v>
                </c:pt>
                <c:pt idx="199">
                  <c:v>2100.0</c:v>
                </c:pt>
                <c:pt idx="200">
                  <c:v>2100.0</c:v>
                </c:pt>
                <c:pt idx="201">
                  <c:v>2100.0</c:v>
                </c:pt>
                <c:pt idx="202">
                  <c:v>2100.0</c:v>
                </c:pt>
                <c:pt idx="203">
                  <c:v>2100.0</c:v>
                </c:pt>
                <c:pt idx="204">
                  <c:v>2100.0</c:v>
                </c:pt>
                <c:pt idx="205">
                  <c:v>2100.0</c:v>
                </c:pt>
                <c:pt idx="206">
                  <c:v>2100.0</c:v>
                </c:pt>
                <c:pt idx="207">
                  <c:v>2100.0</c:v>
                </c:pt>
                <c:pt idx="208">
                  <c:v>2100.0</c:v>
                </c:pt>
                <c:pt idx="209">
                  <c:v>2100.0</c:v>
                </c:pt>
                <c:pt idx="210">
                  <c:v>2100.0</c:v>
                </c:pt>
                <c:pt idx="211">
                  <c:v>2100.0</c:v>
                </c:pt>
                <c:pt idx="212">
                  <c:v>2100.0</c:v>
                </c:pt>
                <c:pt idx="213">
                  <c:v>2100.0</c:v>
                </c:pt>
                <c:pt idx="214">
                  <c:v>2100.0</c:v>
                </c:pt>
                <c:pt idx="215">
                  <c:v>2100.0</c:v>
                </c:pt>
                <c:pt idx="216">
                  <c:v>2100.0</c:v>
                </c:pt>
                <c:pt idx="217">
                  <c:v>2100.0</c:v>
                </c:pt>
                <c:pt idx="218">
                  <c:v>2100.0</c:v>
                </c:pt>
                <c:pt idx="219">
                  <c:v>2100.0</c:v>
                </c:pt>
                <c:pt idx="220">
                  <c:v>2100.0</c:v>
                </c:pt>
                <c:pt idx="221">
                  <c:v>2100.0</c:v>
                </c:pt>
                <c:pt idx="222">
                  <c:v>2100.0</c:v>
                </c:pt>
                <c:pt idx="223">
                  <c:v>2100.0</c:v>
                </c:pt>
                <c:pt idx="224">
                  <c:v>2100.0</c:v>
                </c:pt>
                <c:pt idx="225">
                  <c:v>2100.0</c:v>
                </c:pt>
                <c:pt idx="226">
                  <c:v>2100.0</c:v>
                </c:pt>
                <c:pt idx="227">
                  <c:v>2100.0</c:v>
                </c:pt>
                <c:pt idx="228">
                  <c:v>2100.0</c:v>
                </c:pt>
                <c:pt idx="229">
                  <c:v>2100.0</c:v>
                </c:pt>
                <c:pt idx="230">
                  <c:v>2100.0</c:v>
                </c:pt>
                <c:pt idx="231">
                  <c:v>2100.0</c:v>
                </c:pt>
                <c:pt idx="232">
                  <c:v>2100.0</c:v>
                </c:pt>
                <c:pt idx="233">
                  <c:v>2100.0</c:v>
                </c:pt>
                <c:pt idx="234">
                  <c:v>2100.0</c:v>
                </c:pt>
                <c:pt idx="235">
                  <c:v>2100.0</c:v>
                </c:pt>
                <c:pt idx="236">
                  <c:v>2100.0</c:v>
                </c:pt>
                <c:pt idx="237">
                  <c:v>2100.0</c:v>
                </c:pt>
                <c:pt idx="238">
                  <c:v>2100.0</c:v>
                </c:pt>
                <c:pt idx="239">
                  <c:v>2100.0</c:v>
                </c:pt>
                <c:pt idx="240">
                  <c:v>2100.0</c:v>
                </c:pt>
                <c:pt idx="241">
                  <c:v>2100.0</c:v>
                </c:pt>
                <c:pt idx="242">
                  <c:v>2100.0</c:v>
                </c:pt>
                <c:pt idx="243">
                  <c:v>2100.0</c:v>
                </c:pt>
                <c:pt idx="244">
                  <c:v>2100.0</c:v>
                </c:pt>
                <c:pt idx="245">
                  <c:v>2100.0</c:v>
                </c:pt>
                <c:pt idx="246">
                  <c:v>2100.0</c:v>
                </c:pt>
                <c:pt idx="247">
                  <c:v>2100.0</c:v>
                </c:pt>
                <c:pt idx="248">
                  <c:v>2100.0</c:v>
                </c:pt>
                <c:pt idx="249">
                  <c:v>2100.0</c:v>
                </c:pt>
                <c:pt idx="250">
                  <c:v>2100.0</c:v>
                </c:pt>
                <c:pt idx="251">
                  <c:v>2100.0</c:v>
                </c:pt>
                <c:pt idx="252">
                  <c:v>2100.0</c:v>
                </c:pt>
                <c:pt idx="253">
                  <c:v>2100.0</c:v>
                </c:pt>
                <c:pt idx="254">
                  <c:v>2100.0</c:v>
                </c:pt>
                <c:pt idx="255">
                  <c:v>2100.0</c:v>
                </c:pt>
                <c:pt idx="256">
                  <c:v>2100.0</c:v>
                </c:pt>
                <c:pt idx="257">
                  <c:v>2100.0</c:v>
                </c:pt>
                <c:pt idx="258">
                  <c:v>2100.0</c:v>
                </c:pt>
                <c:pt idx="259">
                  <c:v>2100.0</c:v>
                </c:pt>
                <c:pt idx="260">
                  <c:v>2100.0</c:v>
                </c:pt>
                <c:pt idx="261">
                  <c:v>2100.0</c:v>
                </c:pt>
                <c:pt idx="262">
                  <c:v>2100.0</c:v>
                </c:pt>
                <c:pt idx="263">
                  <c:v>2100.0</c:v>
                </c:pt>
                <c:pt idx="264">
                  <c:v>2100.0</c:v>
                </c:pt>
                <c:pt idx="265">
                  <c:v>2100.0</c:v>
                </c:pt>
                <c:pt idx="266">
                  <c:v>2100.0</c:v>
                </c:pt>
                <c:pt idx="267">
                  <c:v>2100.0</c:v>
                </c:pt>
                <c:pt idx="268">
                  <c:v>2100.0</c:v>
                </c:pt>
                <c:pt idx="269">
                  <c:v>2100.0</c:v>
                </c:pt>
                <c:pt idx="270">
                  <c:v>2100.0</c:v>
                </c:pt>
                <c:pt idx="271">
                  <c:v>2100.0</c:v>
                </c:pt>
                <c:pt idx="272">
                  <c:v>2100.0</c:v>
                </c:pt>
                <c:pt idx="273">
                  <c:v>2100.0</c:v>
                </c:pt>
                <c:pt idx="274">
                  <c:v>2100.0</c:v>
                </c:pt>
                <c:pt idx="275">
                  <c:v>2100.0</c:v>
                </c:pt>
                <c:pt idx="276">
                  <c:v>2100.0</c:v>
                </c:pt>
                <c:pt idx="277">
                  <c:v>2100.0</c:v>
                </c:pt>
                <c:pt idx="278">
                  <c:v>2100.0</c:v>
                </c:pt>
                <c:pt idx="279">
                  <c:v>2100.0</c:v>
                </c:pt>
                <c:pt idx="280">
                  <c:v>2100.0</c:v>
                </c:pt>
                <c:pt idx="281">
                  <c:v>2100.0</c:v>
                </c:pt>
                <c:pt idx="282">
                  <c:v>2100.0</c:v>
                </c:pt>
                <c:pt idx="283">
                  <c:v>2100.0</c:v>
                </c:pt>
                <c:pt idx="284">
                  <c:v>2100.0</c:v>
                </c:pt>
                <c:pt idx="285">
                  <c:v>2100.0</c:v>
                </c:pt>
                <c:pt idx="286">
                  <c:v>2100.0</c:v>
                </c:pt>
                <c:pt idx="287">
                  <c:v>2100.0</c:v>
                </c:pt>
                <c:pt idx="288">
                  <c:v>2100.0</c:v>
                </c:pt>
                <c:pt idx="289">
                  <c:v>2100.0</c:v>
                </c:pt>
                <c:pt idx="290">
                  <c:v>2100.0</c:v>
                </c:pt>
                <c:pt idx="291">
                  <c:v>2100.0</c:v>
                </c:pt>
                <c:pt idx="292">
                  <c:v>2100.0</c:v>
                </c:pt>
                <c:pt idx="293">
                  <c:v>2100.0</c:v>
                </c:pt>
                <c:pt idx="294">
                  <c:v>2100.0</c:v>
                </c:pt>
                <c:pt idx="295">
                  <c:v>2100.0</c:v>
                </c:pt>
                <c:pt idx="296">
                  <c:v>2100.0</c:v>
                </c:pt>
                <c:pt idx="297">
                  <c:v>2100.0</c:v>
                </c:pt>
                <c:pt idx="298">
                  <c:v>2100.0</c:v>
                </c:pt>
                <c:pt idx="299">
                  <c:v>2100.0</c:v>
                </c:pt>
                <c:pt idx="300">
                  <c:v>2100.0</c:v>
                </c:pt>
                <c:pt idx="301">
                  <c:v>2100.0</c:v>
                </c:pt>
                <c:pt idx="302">
                  <c:v>2100.0</c:v>
                </c:pt>
                <c:pt idx="303">
                  <c:v>2100.0</c:v>
                </c:pt>
                <c:pt idx="304">
                  <c:v>2100.0</c:v>
                </c:pt>
                <c:pt idx="305">
                  <c:v>2100.0</c:v>
                </c:pt>
                <c:pt idx="306">
                  <c:v>2100.0</c:v>
                </c:pt>
                <c:pt idx="307">
                  <c:v>2100.0</c:v>
                </c:pt>
                <c:pt idx="308">
                  <c:v>2100.0</c:v>
                </c:pt>
                <c:pt idx="309">
                  <c:v>2100.0</c:v>
                </c:pt>
                <c:pt idx="310">
                  <c:v>2100.0</c:v>
                </c:pt>
                <c:pt idx="311">
                  <c:v>2100.0</c:v>
                </c:pt>
                <c:pt idx="312">
                  <c:v>2100.0</c:v>
                </c:pt>
                <c:pt idx="313">
                  <c:v>2100.0</c:v>
                </c:pt>
                <c:pt idx="314">
                  <c:v>2100.0</c:v>
                </c:pt>
                <c:pt idx="315">
                  <c:v>2100.0</c:v>
                </c:pt>
                <c:pt idx="316">
                  <c:v>2100.0</c:v>
                </c:pt>
                <c:pt idx="317">
                  <c:v>2100.0</c:v>
                </c:pt>
                <c:pt idx="318">
                  <c:v>2100.0</c:v>
                </c:pt>
                <c:pt idx="319">
                  <c:v>2100.0</c:v>
                </c:pt>
                <c:pt idx="320">
                  <c:v>2100.0</c:v>
                </c:pt>
                <c:pt idx="321">
                  <c:v>2100.0</c:v>
                </c:pt>
                <c:pt idx="322">
                  <c:v>2100.0</c:v>
                </c:pt>
                <c:pt idx="323">
                  <c:v>2100.0</c:v>
                </c:pt>
                <c:pt idx="324">
                  <c:v>2100.0</c:v>
                </c:pt>
                <c:pt idx="325">
                  <c:v>2100.0</c:v>
                </c:pt>
                <c:pt idx="326">
                  <c:v>2100.0</c:v>
                </c:pt>
                <c:pt idx="327">
                  <c:v>2100.0</c:v>
                </c:pt>
                <c:pt idx="328">
                  <c:v>2100.0</c:v>
                </c:pt>
                <c:pt idx="329">
                  <c:v>2100.0</c:v>
                </c:pt>
                <c:pt idx="330">
                  <c:v>2100.0</c:v>
                </c:pt>
                <c:pt idx="331">
                  <c:v>2100.0</c:v>
                </c:pt>
                <c:pt idx="332">
                  <c:v>2100.0</c:v>
                </c:pt>
                <c:pt idx="333">
                  <c:v>2100.0</c:v>
                </c:pt>
                <c:pt idx="334">
                  <c:v>2100.0</c:v>
                </c:pt>
                <c:pt idx="335">
                  <c:v>2100.0</c:v>
                </c:pt>
                <c:pt idx="336">
                  <c:v>2100.0</c:v>
                </c:pt>
                <c:pt idx="337">
                  <c:v>2100.0</c:v>
                </c:pt>
                <c:pt idx="338">
                  <c:v>2100.0</c:v>
                </c:pt>
                <c:pt idx="339">
                  <c:v>2100.0</c:v>
                </c:pt>
                <c:pt idx="340">
                  <c:v>2100.0</c:v>
                </c:pt>
                <c:pt idx="341">
                  <c:v>2100.0</c:v>
                </c:pt>
                <c:pt idx="342">
                  <c:v>2100.0</c:v>
                </c:pt>
                <c:pt idx="343">
                  <c:v>2100.0</c:v>
                </c:pt>
                <c:pt idx="344">
                  <c:v>2100.0</c:v>
                </c:pt>
                <c:pt idx="345">
                  <c:v>2100.0</c:v>
                </c:pt>
                <c:pt idx="346">
                  <c:v>2100.0</c:v>
                </c:pt>
                <c:pt idx="347">
                  <c:v>2100.0</c:v>
                </c:pt>
                <c:pt idx="348">
                  <c:v>2100.0</c:v>
                </c:pt>
                <c:pt idx="349">
                  <c:v>2100.0</c:v>
                </c:pt>
                <c:pt idx="350">
                  <c:v>2100.0</c:v>
                </c:pt>
                <c:pt idx="351">
                  <c:v>2100.0</c:v>
                </c:pt>
                <c:pt idx="352">
                  <c:v>2100.0</c:v>
                </c:pt>
                <c:pt idx="353">
                  <c:v>2100.0</c:v>
                </c:pt>
                <c:pt idx="354">
                  <c:v>2100.0</c:v>
                </c:pt>
                <c:pt idx="355">
                  <c:v>2100.0</c:v>
                </c:pt>
                <c:pt idx="356">
                  <c:v>2100.0</c:v>
                </c:pt>
                <c:pt idx="357">
                  <c:v>2100.0</c:v>
                </c:pt>
                <c:pt idx="358">
                  <c:v>2100.0</c:v>
                </c:pt>
                <c:pt idx="359">
                  <c:v>2100.0</c:v>
                </c:pt>
                <c:pt idx="360">
                  <c:v>2100.0</c:v>
                </c:pt>
                <c:pt idx="361">
                  <c:v>2100.0</c:v>
                </c:pt>
                <c:pt idx="362">
                  <c:v>2100.0</c:v>
                </c:pt>
                <c:pt idx="363">
                  <c:v>2100.0</c:v>
                </c:pt>
                <c:pt idx="364">
                  <c:v>2100.0</c:v>
                </c:pt>
                <c:pt idx="365">
                  <c:v>2100.0</c:v>
                </c:pt>
                <c:pt idx="366">
                  <c:v>2100.0</c:v>
                </c:pt>
                <c:pt idx="367">
                  <c:v>2100.0</c:v>
                </c:pt>
                <c:pt idx="368">
                  <c:v>2100.0</c:v>
                </c:pt>
                <c:pt idx="369">
                  <c:v>2100.0</c:v>
                </c:pt>
                <c:pt idx="370">
                  <c:v>2100.0</c:v>
                </c:pt>
                <c:pt idx="371">
                  <c:v>2100.0</c:v>
                </c:pt>
                <c:pt idx="372">
                  <c:v>2100.0</c:v>
                </c:pt>
                <c:pt idx="373">
                  <c:v>2100.0</c:v>
                </c:pt>
                <c:pt idx="374">
                  <c:v>2100.0</c:v>
                </c:pt>
                <c:pt idx="375">
                  <c:v>2100.0</c:v>
                </c:pt>
                <c:pt idx="376">
                  <c:v>2100.0</c:v>
                </c:pt>
                <c:pt idx="377">
                  <c:v>2100.0</c:v>
                </c:pt>
                <c:pt idx="378">
                  <c:v>2100.0</c:v>
                </c:pt>
                <c:pt idx="379">
                  <c:v>2100.0</c:v>
                </c:pt>
                <c:pt idx="380">
                  <c:v>2100.0</c:v>
                </c:pt>
                <c:pt idx="381">
                  <c:v>2100.0</c:v>
                </c:pt>
                <c:pt idx="382">
                  <c:v>2100.0</c:v>
                </c:pt>
                <c:pt idx="383">
                  <c:v>2100.0</c:v>
                </c:pt>
                <c:pt idx="384">
                  <c:v>2100.0</c:v>
                </c:pt>
                <c:pt idx="385">
                  <c:v>2100.0</c:v>
                </c:pt>
                <c:pt idx="386">
                  <c:v>2100.0</c:v>
                </c:pt>
                <c:pt idx="387">
                  <c:v>2100.0</c:v>
                </c:pt>
                <c:pt idx="388">
                  <c:v>2100.0</c:v>
                </c:pt>
                <c:pt idx="389">
                  <c:v>2100.0</c:v>
                </c:pt>
                <c:pt idx="390">
                  <c:v>2100.0</c:v>
                </c:pt>
                <c:pt idx="391">
                  <c:v>2100.0</c:v>
                </c:pt>
                <c:pt idx="392">
                  <c:v>2100.0</c:v>
                </c:pt>
                <c:pt idx="393">
                  <c:v>2100.0</c:v>
                </c:pt>
                <c:pt idx="394">
                  <c:v>2100.0</c:v>
                </c:pt>
                <c:pt idx="395">
                  <c:v>2100.0</c:v>
                </c:pt>
                <c:pt idx="396">
                  <c:v>2100.0</c:v>
                </c:pt>
                <c:pt idx="397">
                  <c:v>2100.0</c:v>
                </c:pt>
                <c:pt idx="398">
                  <c:v>2100.0</c:v>
                </c:pt>
                <c:pt idx="399">
                  <c:v>2100.0</c:v>
                </c:pt>
                <c:pt idx="400">
                  <c:v>2100.0</c:v>
                </c:pt>
                <c:pt idx="401">
                  <c:v>2100.0</c:v>
                </c:pt>
                <c:pt idx="402">
                  <c:v>2100.0</c:v>
                </c:pt>
                <c:pt idx="403">
                  <c:v>2100.0</c:v>
                </c:pt>
                <c:pt idx="404">
                  <c:v>2100.0</c:v>
                </c:pt>
                <c:pt idx="405">
                  <c:v>2100.0</c:v>
                </c:pt>
                <c:pt idx="406">
                  <c:v>2100.0</c:v>
                </c:pt>
                <c:pt idx="407">
                  <c:v>2100.0</c:v>
                </c:pt>
                <c:pt idx="408">
                  <c:v>2100.0</c:v>
                </c:pt>
                <c:pt idx="409">
                  <c:v>2100.0</c:v>
                </c:pt>
                <c:pt idx="410">
                  <c:v>2100.0</c:v>
                </c:pt>
                <c:pt idx="411">
                  <c:v>2100.0</c:v>
                </c:pt>
                <c:pt idx="412">
                  <c:v>2100.0</c:v>
                </c:pt>
                <c:pt idx="413">
                  <c:v>2100.0</c:v>
                </c:pt>
                <c:pt idx="414">
                  <c:v>2100.0</c:v>
                </c:pt>
                <c:pt idx="415">
                  <c:v>2100.0</c:v>
                </c:pt>
                <c:pt idx="416">
                  <c:v>2100.0</c:v>
                </c:pt>
                <c:pt idx="417">
                  <c:v>2100.0</c:v>
                </c:pt>
                <c:pt idx="418">
                  <c:v>2100.0</c:v>
                </c:pt>
                <c:pt idx="419">
                  <c:v>2100.0</c:v>
                </c:pt>
                <c:pt idx="420">
                  <c:v>2100.0</c:v>
                </c:pt>
                <c:pt idx="421">
                  <c:v>2100.0</c:v>
                </c:pt>
                <c:pt idx="422">
                  <c:v>2100.0</c:v>
                </c:pt>
                <c:pt idx="423">
                  <c:v>2100.0</c:v>
                </c:pt>
                <c:pt idx="424">
                  <c:v>2100.0</c:v>
                </c:pt>
                <c:pt idx="425">
                  <c:v>2100.0</c:v>
                </c:pt>
                <c:pt idx="426">
                  <c:v>2100.0</c:v>
                </c:pt>
                <c:pt idx="427">
                  <c:v>2100.0</c:v>
                </c:pt>
                <c:pt idx="428">
                  <c:v>2100.0</c:v>
                </c:pt>
                <c:pt idx="429">
                  <c:v>2100.0</c:v>
                </c:pt>
                <c:pt idx="430">
                  <c:v>2100.0</c:v>
                </c:pt>
                <c:pt idx="431">
                  <c:v>2100.0</c:v>
                </c:pt>
                <c:pt idx="432">
                  <c:v>2100.0</c:v>
                </c:pt>
                <c:pt idx="433">
                  <c:v>2100.0</c:v>
                </c:pt>
                <c:pt idx="434">
                  <c:v>2100.0</c:v>
                </c:pt>
                <c:pt idx="435">
                  <c:v>2100.0</c:v>
                </c:pt>
                <c:pt idx="436">
                  <c:v>2100.0</c:v>
                </c:pt>
                <c:pt idx="437">
                  <c:v>2100.0</c:v>
                </c:pt>
                <c:pt idx="438">
                  <c:v>2100.0</c:v>
                </c:pt>
                <c:pt idx="439">
                  <c:v>2100.0</c:v>
                </c:pt>
                <c:pt idx="440">
                  <c:v>2100.0</c:v>
                </c:pt>
                <c:pt idx="441">
                  <c:v>2100.0</c:v>
                </c:pt>
                <c:pt idx="442">
                  <c:v>2100.0</c:v>
                </c:pt>
                <c:pt idx="443">
                  <c:v>2100.0</c:v>
                </c:pt>
                <c:pt idx="444">
                  <c:v>2100.0</c:v>
                </c:pt>
                <c:pt idx="445">
                  <c:v>2100.0</c:v>
                </c:pt>
                <c:pt idx="446">
                  <c:v>2100.0</c:v>
                </c:pt>
                <c:pt idx="447">
                  <c:v>2100.0</c:v>
                </c:pt>
                <c:pt idx="448">
                  <c:v>2100.0</c:v>
                </c:pt>
                <c:pt idx="449">
                  <c:v>2100.0</c:v>
                </c:pt>
                <c:pt idx="450">
                  <c:v>2100.0</c:v>
                </c:pt>
                <c:pt idx="451">
                  <c:v>2100.0</c:v>
                </c:pt>
                <c:pt idx="452">
                  <c:v>2100.0</c:v>
                </c:pt>
                <c:pt idx="453">
                  <c:v>2100.0</c:v>
                </c:pt>
                <c:pt idx="454">
                  <c:v>2100.0</c:v>
                </c:pt>
                <c:pt idx="455">
                  <c:v>2100.0</c:v>
                </c:pt>
                <c:pt idx="456">
                  <c:v>2100.0</c:v>
                </c:pt>
                <c:pt idx="457">
                  <c:v>2100.0</c:v>
                </c:pt>
                <c:pt idx="458">
                  <c:v>2100.0</c:v>
                </c:pt>
                <c:pt idx="459">
                  <c:v>2100.0</c:v>
                </c:pt>
                <c:pt idx="460">
                  <c:v>2100.0</c:v>
                </c:pt>
                <c:pt idx="461">
                  <c:v>2100.0</c:v>
                </c:pt>
                <c:pt idx="462">
                  <c:v>2100.0</c:v>
                </c:pt>
                <c:pt idx="463">
                  <c:v>2100.0</c:v>
                </c:pt>
                <c:pt idx="464">
                  <c:v>2100.0</c:v>
                </c:pt>
                <c:pt idx="465">
                  <c:v>2100.0</c:v>
                </c:pt>
                <c:pt idx="466">
                  <c:v>2100.0</c:v>
                </c:pt>
                <c:pt idx="467">
                  <c:v>2100.0</c:v>
                </c:pt>
                <c:pt idx="468">
                  <c:v>2100.0</c:v>
                </c:pt>
                <c:pt idx="469">
                  <c:v>2100.0</c:v>
                </c:pt>
                <c:pt idx="470">
                  <c:v>2100.0</c:v>
                </c:pt>
                <c:pt idx="471">
                  <c:v>2100.0</c:v>
                </c:pt>
                <c:pt idx="472">
                  <c:v>2100.0</c:v>
                </c:pt>
                <c:pt idx="473">
                  <c:v>2100.0</c:v>
                </c:pt>
                <c:pt idx="474">
                  <c:v>2100.0</c:v>
                </c:pt>
                <c:pt idx="475">
                  <c:v>2100.0</c:v>
                </c:pt>
                <c:pt idx="476">
                  <c:v>2100.0</c:v>
                </c:pt>
                <c:pt idx="477">
                  <c:v>2100.0</c:v>
                </c:pt>
                <c:pt idx="478">
                  <c:v>2100.0</c:v>
                </c:pt>
                <c:pt idx="479">
                  <c:v>2100.0</c:v>
                </c:pt>
                <c:pt idx="480">
                  <c:v>2100.0</c:v>
                </c:pt>
                <c:pt idx="481">
                  <c:v>2100.0</c:v>
                </c:pt>
                <c:pt idx="482">
                  <c:v>2100.0</c:v>
                </c:pt>
                <c:pt idx="483">
                  <c:v>2100.0</c:v>
                </c:pt>
                <c:pt idx="484">
                  <c:v>2100.0</c:v>
                </c:pt>
                <c:pt idx="485">
                  <c:v>2100.0</c:v>
                </c:pt>
                <c:pt idx="486">
                  <c:v>2100.0</c:v>
                </c:pt>
                <c:pt idx="487">
                  <c:v>2100.0</c:v>
                </c:pt>
                <c:pt idx="488">
                  <c:v>2100.0</c:v>
                </c:pt>
                <c:pt idx="489">
                  <c:v>2100.0</c:v>
                </c:pt>
                <c:pt idx="490">
                  <c:v>2100.0</c:v>
                </c:pt>
                <c:pt idx="491">
                  <c:v>2100.0</c:v>
                </c:pt>
                <c:pt idx="492">
                  <c:v>2100.0</c:v>
                </c:pt>
                <c:pt idx="493">
                  <c:v>2100.0</c:v>
                </c:pt>
                <c:pt idx="494">
                  <c:v>2100.0</c:v>
                </c:pt>
                <c:pt idx="495">
                  <c:v>2100.0</c:v>
                </c:pt>
                <c:pt idx="496">
                  <c:v>2100.0</c:v>
                </c:pt>
                <c:pt idx="497">
                  <c:v>2100.0</c:v>
                </c:pt>
                <c:pt idx="498">
                  <c:v>2100.0</c:v>
                </c:pt>
                <c:pt idx="499">
                  <c:v>2100.0</c:v>
                </c:pt>
                <c:pt idx="500">
                  <c:v>2100.0</c:v>
                </c:pt>
                <c:pt idx="501">
                  <c:v>2100.0</c:v>
                </c:pt>
                <c:pt idx="502">
                  <c:v>2100.0</c:v>
                </c:pt>
                <c:pt idx="503">
                  <c:v>2100.0</c:v>
                </c:pt>
                <c:pt idx="504">
                  <c:v>2100.0</c:v>
                </c:pt>
                <c:pt idx="505">
                  <c:v>2100.0</c:v>
                </c:pt>
                <c:pt idx="506">
                  <c:v>2100.0</c:v>
                </c:pt>
                <c:pt idx="507">
                  <c:v>2100.0</c:v>
                </c:pt>
                <c:pt idx="508">
                  <c:v>2100.0</c:v>
                </c:pt>
                <c:pt idx="509">
                  <c:v>2100.0</c:v>
                </c:pt>
                <c:pt idx="510">
                  <c:v>2100.0</c:v>
                </c:pt>
                <c:pt idx="511">
                  <c:v>2100.0</c:v>
                </c:pt>
                <c:pt idx="512">
                  <c:v>2100.0</c:v>
                </c:pt>
                <c:pt idx="513">
                  <c:v>2100.0</c:v>
                </c:pt>
                <c:pt idx="514">
                  <c:v>2100.0</c:v>
                </c:pt>
                <c:pt idx="515">
                  <c:v>2100.0</c:v>
                </c:pt>
                <c:pt idx="516">
                  <c:v>2100.0</c:v>
                </c:pt>
                <c:pt idx="517">
                  <c:v>2100.0</c:v>
                </c:pt>
                <c:pt idx="518">
                  <c:v>2100.0</c:v>
                </c:pt>
                <c:pt idx="519">
                  <c:v>2100.0</c:v>
                </c:pt>
                <c:pt idx="520">
                  <c:v>2100.0</c:v>
                </c:pt>
                <c:pt idx="521">
                  <c:v>2100.0</c:v>
                </c:pt>
                <c:pt idx="522">
                  <c:v>2100.0</c:v>
                </c:pt>
                <c:pt idx="523">
                  <c:v>2100.0</c:v>
                </c:pt>
                <c:pt idx="524">
                  <c:v>2100.0</c:v>
                </c:pt>
                <c:pt idx="525">
                  <c:v>2100.0</c:v>
                </c:pt>
                <c:pt idx="526">
                  <c:v>2100.0</c:v>
                </c:pt>
                <c:pt idx="527">
                  <c:v>2100.0</c:v>
                </c:pt>
                <c:pt idx="528">
                  <c:v>2100.0</c:v>
                </c:pt>
                <c:pt idx="529">
                  <c:v>2100.0</c:v>
                </c:pt>
                <c:pt idx="530">
                  <c:v>2100.0</c:v>
                </c:pt>
                <c:pt idx="531">
                  <c:v>2100.0</c:v>
                </c:pt>
                <c:pt idx="532">
                  <c:v>2100.0</c:v>
                </c:pt>
                <c:pt idx="533">
                  <c:v>2100.0</c:v>
                </c:pt>
                <c:pt idx="534">
                  <c:v>2100.0</c:v>
                </c:pt>
                <c:pt idx="535">
                  <c:v>2100.0</c:v>
                </c:pt>
                <c:pt idx="536">
                  <c:v>2100.0</c:v>
                </c:pt>
                <c:pt idx="537">
                  <c:v>2100.0</c:v>
                </c:pt>
                <c:pt idx="538">
                  <c:v>2100.0</c:v>
                </c:pt>
                <c:pt idx="539">
                  <c:v>2100.0</c:v>
                </c:pt>
                <c:pt idx="540">
                  <c:v>2100.0</c:v>
                </c:pt>
                <c:pt idx="541">
                  <c:v>2100.0</c:v>
                </c:pt>
                <c:pt idx="542">
                  <c:v>2100.0</c:v>
                </c:pt>
                <c:pt idx="543">
                  <c:v>2100.0</c:v>
                </c:pt>
                <c:pt idx="544">
                  <c:v>2100.0</c:v>
                </c:pt>
                <c:pt idx="545">
                  <c:v>2100.0</c:v>
                </c:pt>
                <c:pt idx="546">
                  <c:v>2100.0</c:v>
                </c:pt>
                <c:pt idx="547">
                  <c:v>2100.0</c:v>
                </c:pt>
                <c:pt idx="548">
                  <c:v>2100.0</c:v>
                </c:pt>
                <c:pt idx="549">
                  <c:v>2100.0</c:v>
                </c:pt>
                <c:pt idx="550">
                  <c:v>2100.0</c:v>
                </c:pt>
                <c:pt idx="551">
                  <c:v>2100.0</c:v>
                </c:pt>
                <c:pt idx="552">
                  <c:v>2100.0</c:v>
                </c:pt>
                <c:pt idx="553">
                  <c:v>2100.0</c:v>
                </c:pt>
                <c:pt idx="554">
                  <c:v>2100.0</c:v>
                </c:pt>
                <c:pt idx="555">
                  <c:v>2100.0</c:v>
                </c:pt>
                <c:pt idx="556">
                  <c:v>2100.0</c:v>
                </c:pt>
                <c:pt idx="557">
                  <c:v>2100.0</c:v>
                </c:pt>
                <c:pt idx="558">
                  <c:v>2100.0</c:v>
                </c:pt>
                <c:pt idx="559">
                  <c:v>2100.0</c:v>
                </c:pt>
                <c:pt idx="560">
                  <c:v>2100.0</c:v>
                </c:pt>
                <c:pt idx="561">
                  <c:v>2100.0</c:v>
                </c:pt>
                <c:pt idx="562">
                  <c:v>2100.0</c:v>
                </c:pt>
                <c:pt idx="563">
                  <c:v>2100.0</c:v>
                </c:pt>
                <c:pt idx="564">
                  <c:v>2100.0</c:v>
                </c:pt>
                <c:pt idx="565">
                  <c:v>2100.0</c:v>
                </c:pt>
                <c:pt idx="566">
                  <c:v>2100.0</c:v>
                </c:pt>
                <c:pt idx="567">
                  <c:v>2100.0</c:v>
                </c:pt>
                <c:pt idx="568">
                  <c:v>2100.0</c:v>
                </c:pt>
                <c:pt idx="569">
                  <c:v>2100.0</c:v>
                </c:pt>
                <c:pt idx="570">
                  <c:v>2100.0</c:v>
                </c:pt>
                <c:pt idx="571">
                  <c:v>2100.0</c:v>
                </c:pt>
                <c:pt idx="572">
                  <c:v>2100.0</c:v>
                </c:pt>
                <c:pt idx="573">
                  <c:v>2100.0</c:v>
                </c:pt>
                <c:pt idx="574">
                  <c:v>2100.0</c:v>
                </c:pt>
                <c:pt idx="575">
                  <c:v>2100.0</c:v>
                </c:pt>
                <c:pt idx="576">
                  <c:v>2100.0</c:v>
                </c:pt>
                <c:pt idx="577">
                  <c:v>2100.0</c:v>
                </c:pt>
                <c:pt idx="578">
                  <c:v>2100.0</c:v>
                </c:pt>
                <c:pt idx="579">
                  <c:v>2100.0</c:v>
                </c:pt>
                <c:pt idx="580">
                  <c:v>2100.0</c:v>
                </c:pt>
                <c:pt idx="581">
                  <c:v>2100.0</c:v>
                </c:pt>
                <c:pt idx="582">
                  <c:v>2100.0</c:v>
                </c:pt>
                <c:pt idx="583">
                  <c:v>2100.0</c:v>
                </c:pt>
                <c:pt idx="584">
                  <c:v>2100.0</c:v>
                </c:pt>
                <c:pt idx="585">
                  <c:v>2100.0</c:v>
                </c:pt>
                <c:pt idx="586">
                  <c:v>2100.0</c:v>
                </c:pt>
                <c:pt idx="587">
                  <c:v>2100.0</c:v>
                </c:pt>
                <c:pt idx="588">
                  <c:v>2100.0</c:v>
                </c:pt>
                <c:pt idx="589">
                  <c:v>2100.0</c:v>
                </c:pt>
                <c:pt idx="590">
                  <c:v>2100.0</c:v>
                </c:pt>
                <c:pt idx="591">
                  <c:v>2100.0</c:v>
                </c:pt>
                <c:pt idx="592">
                  <c:v>2100.0</c:v>
                </c:pt>
                <c:pt idx="593">
                  <c:v>2100.0</c:v>
                </c:pt>
                <c:pt idx="594">
                  <c:v>2100.0</c:v>
                </c:pt>
                <c:pt idx="595">
                  <c:v>2100.0</c:v>
                </c:pt>
                <c:pt idx="596">
                  <c:v>2100.0</c:v>
                </c:pt>
                <c:pt idx="597">
                  <c:v>2100.0</c:v>
                </c:pt>
                <c:pt idx="598">
                  <c:v>2100.0</c:v>
                </c:pt>
                <c:pt idx="599">
                  <c:v>2100.0</c:v>
                </c:pt>
                <c:pt idx="600">
                  <c:v>2100.0</c:v>
                </c:pt>
                <c:pt idx="601">
                  <c:v>2100.0</c:v>
                </c:pt>
                <c:pt idx="602">
                  <c:v>2100.0</c:v>
                </c:pt>
                <c:pt idx="603">
                  <c:v>2100.0</c:v>
                </c:pt>
                <c:pt idx="604">
                  <c:v>2100.0</c:v>
                </c:pt>
                <c:pt idx="605">
                  <c:v>2100.0</c:v>
                </c:pt>
                <c:pt idx="606">
                  <c:v>2100.0</c:v>
                </c:pt>
                <c:pt idx="607">
                  <c:v>2100.0</c:v>
                </c:pt>
                <c:pt idx="608">
                  <c:v>2100.0</c:v>
                </c:pt>
                <c:pt idx="609">
                  <c:v>2100.0</c:v>
                </c:pt>
                <c:pt idx="610">
                  <c:v>2100.0</c:v>
                </c:pt>
                <c:pt idx="611">
                  <c:v>2100.0</c:v>
                </c:pt>
                <c:pt idx="612">
                  <c:v>2100.0</c:v>
                </c:pt>
                <c:pt idx="613">
                  <c:v>2100.0</c:v>
                </c:pt>
                <c:pt idx="614">
                  <c:v>2100.0</c:v>
                </c:pt>
                <c:pt idx="615">
                  <c:v>2100.0</c:v>
                </c:pt>
                <c:pt idx="616">
                  <c:v>2100.0</c:v>
                </c:pt>
                <c:pt idx="617">
                  <c:v>2100.0</c:v>
                </c:pt>
                <c:pt idx="618">
                  <c:v>2100.0</c:v>
                </c:pt>
                <c:pt idx="619">
                  <c:v>2100.0</c:v>
                </c:pt>
                <c:pt idx="620">
                  <c:v>2100.0</c:v>
                </c:pt>
                <c:pt idx="621">
                  <c:v>2100.0</c:v>
                </c:pt>
                <c:pt idx="622">
                  <c:v>2100.0</c:v>
                </c:pt>
                <c:pt idx="623">
                  <c:v>2100.0</c:v>
                </c:pt>
                <c:pt idx="624">
                  <c:v>2100.0</c:v>
                </c:pt>
                <c:pt idx="625">
                  <c:v>2100.0</c:v>
                </c:pt>
                <c:pt idx="626">
                  <c:v>2100.0</c:v>
                </c:pt>
                <c:pt idx="627">
                  <c:v>2100.0</c:v>
                </c:pt>
                <c:pt idx="628">
                  <c:v>2100.0</c:v>
                </c:pt>
                <c:pt idx="629">
                  <c:v>2100.0</c:v>
                </c:pt>
                <c:pt idx="630">
                  <c:v>2100.0</c:v>
                </c:pt>
                <c:pt idx="631">
                  <c:v>2100.0</c:v>
                </c:pt>
                <c:pt idx="632">
                  <c:v>2100.0</c:v>
                </c:pt>
                <c:pt idx="633">
                  <c:v>2100.0</c:v>
                </c:pt>
                <c:pt idx="634">
                  <c:v>2100.0</c:v>
                </c:pt>
                <c:pt idx="635">
                  <c:v>2100.0</c:v>
                </c:pt>
                <c:pt idx="636">
                  <c:v>2100.0</c:v>
                </c:pt>
                <c:pt idx="637">
                  <c:v>2100.0</c:v>
                </c:pt>
                <c:pt idx="638">
                  <c:v>2100.0</c:v>
                </c:pt>
                <c:pt idx="639">
                  <c:v>2100.0</c:v>
                </c:pt>
                <c:pt idx="640">
                  <c:v>2100.0</c:v>
                </c:pt>
                <c:pt idx="641">
                  <c:v>2100.0</c:v>
                </c:pt>
                <c:pt idx="642">
                  <c:v>2100.0</c:v>
                </c:pt>
                <c:pt idx="643">
                  <c:v>2100.0</c:v>
                </c:pt>
                <c:pt idx="644">
                  <c:v>2100.0</c:v>
                </c:pt>
                <c:pt idx="645">
                  <c:v>2100.0</c:v>
                </c:pt>
                <c:pt idx="646">
                  <c:v>2100.0</c:v>
                </c:pt>
                <c:pt idx="647">
                  <c:v>2100.0</c:v>
                </c:pt>
                <c:pt idx="648">
                  <c:v>2100.0</c:v>
                </c:pt>
                <c:pt idx="649">
                  <c:v>2100.0</c:v>
                </c:pt>
                <c:pt idx="650">
                  <c:v>2100.0</c:v>
                </c:pt>
                <c:pt idx="651">
                  <c:v>2100.0</c:v>
                </c:pt>
                <c:pt idx="652">
                  <c:v>2100.0</c:v>
                </c:pt>
                <c:pt idx="653">
                  <c:v>2100.0</c:v>
                </c:pt>
                <c:pt idx="654">
                  <c:v>2100.0</c:v>
                </c:pt>
                <c:pt idx="655">
                  <c:v>2100.0</c:v>
                </c:pt>
                <c:pt idx="656">
                  <c:v>2100.0</c:v>
                </c:pt>
                <c:pt idx="657">
                  <c:v>2100.0</c:v>
                </c:pt>
                <c:pt idx="658">
                  <c:v>2100.0</c:v>
                </c:pt>
                <c:pt idx="659">
                  <c:v>2100.0</c:v>
                </c:pt>
                <c:pt idx="660">
                  <c:v>2100.0</c:v>
                </c:pt>
                <c:pt idx="661">
                  <c:v>2100.0</c:v>
                </c:pt>
                <c:pt idx="662">
                  <c:v>2100.0</c:v>
                </c:pt>
                <c:pt idx="663">
                  <c:v>2100.0</c:v>
                </c:pt>
                <c:pt idx="664">
                  <c:v>2100.0</c:v>
                </c:pt>
                <c:pt idx="665">
                  <c:v>2100.0</c:v>
                </c:pt>
                <c:pt idx="666">
                  <c:v>2100.0</c:v>
                </c:pt>
                <c:pt idx="667">
                  <c:v>2100.0</c:v>
                </c:pt>
                <c:pt idx="668">
                  <c:v>2100.0</c:v>
                </c:pt>
                <c:pt idx="669">
                  <c:v>2100.0</c:v>
                </c:pt>
                <c:pt idx="670">
                  <c:v>2100.0</c:v>
                </c:pt>
                <c:pt idx="671">
                  <c:v>2100.0</c:v>
                </c:pt>
                <c:pt idx="672">
                  <c:v>2100.0</c:v>
                </c:pt>
                <c:pt idx="673">
                  <c:v>2100.0</c:v>
                </c:pt>
                <c:pt idx="674">
                  <c:v>2100.0</c:v>
                </c:pt>
                <c:pt idx="675">
                  <c:v>2100.0</c:v>
                </c:pt>
                <c:pt idx="676">
                  <c:v>2100.0</c:v>
                </c:pt>
                <c:pt idx="677">
                  <c:v>2100.0</c:v>
                </c:pt>
                <c:pt idx="678">
                  <c:v>2100.0</c:v>
                </c:pt>
                <c:pt idx="679">
                  <c:v>2100.0</c:v>
                </c:pt>
                <c:pt idx="680">
                  <c:v>2100.0</c:v>
                </c:pt>
                <c:pt idx="681">
                  <c:v>2100.0</c:v>
                </c:pt>
                <c:pt idx="682">
                  <c:v>2100.0</c:v>
                </c:pt>
                <c:pt idx="683">
                  <c:v>2100.0</c:v>
                </c:pt>
                <c:pt idx="684">
                  <c:v>2100.0</c:v>
                </c:pt>
                <c:pt idx="685">
                  <c:v>2100.0</c:v>
                </c:pt>
                <c:pt idx="686">
                  <c:v>2100.0</c:v>
                </c:pt>
                <c:pt idx="687">
                  <c:v>2100.0</c:v>
                </c:pt>
                <c:pt idx="688">
                  <c:v>2100.0</c:v>
                </c:pt>
                <c:pt idx="689">
                  <c:v>2100.0</c:v>
                </c:pt>
                <c:pt idx="690">
                  <c:v>2100.0</c:v>
                </c:pt>
                <c:pt idx="691">
                  <c:v>2100.0</c:v>
                </c:pt>
                <c:pt idx="692">
                  <c:v>2100.0</c:v>
                </c:pt>
                <c:pt idx="693">
                  <c:v>2100.0</c:v>
                </c:pt>
                <c:pt idx="694">
                  <c:v>2100.0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0853032"/>
        <c:axId val="-2113292808"/>
      </c:lineChart>
      <c:catAx>
        <c:axId val="2110853032"/>
        <c:scaling>
          <c:orientation val="minMax"/>
        </c:scaling>
        <c:delete val="0"/>
        <c:axPos val="b"/>
        <c:majorTickMark val="none"/>
        <c:minorTickMark val="none"/>
        <c:tickLblPos val="nextTo"/>
        <c:crossAx val="-2113292808"/>
        <c:crosses val="autoZero"/>
        <c:auto val="1"/>
        <c:lblAlgn val="ctr"/>
        <c:lblOffset val="100"/>
        <c:noMultiLvlLbl val="0"/>
      </c:catAx>
      <c:valAx>
        <c:axId val="-211329280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110853032"/>
        <c:crosses val="autoZero"/>
        <c:crossBetween val="between"/>
      </c:valAx>
      <c:spPr>
        <a:solidFill>
          <a:sysClr val="window" lastClr="FFFFFF">
            <a:lumMod val="85000"/>
          </a:sysClr>
        </a:solidFill>
        <a:scene3d>
          <a:camera prst="orthographicFront"/>
          <a:lightRig rig="balanced" dir="t"/>
        </a:scene3d>
        <a:sp3d prstMaterial="matte">
          <a:bevelT w="127000" h="127000"/>
          <a:bevelB w="19050" h="57150"/>
        </a:sp3d>
      </c:spPr>
    </c:plotArea>
    <c:plotVisOnly val="1"/>
    <c:dispBlanksAs val="gap"/>
    <c:showDLblsOverMax val="0"/>
  </c:chart>
  <c:spPr>
    <a:ln cap="rnd"/>
  </c:spPr>
  <c:printSettings>
    <c:headerFooter/>
    <c:pageMargins b="0.787401575" l="0.7" r="0.7" t="0.7874015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95249</xdr:colOff>
      <xdr:row>18</xdr:row>
      <xdr:rowOff>28575</xdr:rowOff>
    </xdr:from>
    <xdr:to>
      <xdr:col>20</xdr:col>
      <xdr:colOff>7200899</xdr:colOff>
      <xdr:row>40</xdr:row>
      <xdr:rowOff>95250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123825</xdr:colOff>
      <xdr:row>10</xdr:row>
      <xdr:rowOff>114300</xdr:rowOff>
    </xdr:from>
    <xdr:to>
      <xdr:col>15</xdr:col>
      <xdr:colOff>0</xdr:colOff>
      <xdr:row>13</xdr:row>
      <xdr:rowOff>95250</xdr:rowOff>
    </xdr:to>
    <xdr:cxnSp macro="">
      <xdr:nvCxnSpPr>
        <xdr:cNvPr id="7" name="Gerade Verbindung mit Pfeil 6"/>
        <xdr:cNvCxnSpPr/>
      </xdr:nvCxnSpPr>
      <xdr:spPr>
        <a:xfrm flipH="1" flipV="1">
          <a:off x="5400675" y="2038350"/>
          <a:ext cx="638175" cy="5715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00"/>
  <sheetViews>
    <sheetView showGridLines="0" tabSelected="1" topLeftCell="A68" workbookViewId="0">
      <selection activeCell="B98" sqref="B98"/>
    </sheetView>
  </sheetViews>
  <sheetFormatPr baseColWidth="10" defaultRowHeight="15" x14ac:dyDescent="0"/>
  <cols>
    <col min="1" max="1" width="2.875" customWidth="1"/>
    <col min="2" max="2" width="8" style="1" customWidth="1"/>
    <col min="3" max="3" width="7.125" style="1" customWidth="1"/>
    <col min="4" max="4" width="3.25" style="46" customWidth="1"/>
    <col min="5" max="6" width="3.25" style="47" customWidth="1"/>
    <col min="7" max="7" width="3.875" style="3" customWidth="1"/>
    <col min="8" max="8" width="4.75" style="3" customWidth="1"/>
    <col min="9" max="9" width="5.125" style="3" customWidth="1"/>
    <col min="10" max="10" width="5.875" style="3" customWidth="1"/>
    <col min="11" max="11" width="6.75" style="3" customWidth="1"/>
    <col min="12" max="12" width="1.75" style="3" customWidth="1"/>
    <col min="13" max="15" width="11.375" style="3" customWidth="1"/>
    <col min="16" max="16" width="12.375" style="3" customWidth="1"/>
    <col min="17" max="17" width="11.375" style="3" customWidth="1"/>
    <col min="18" max="18" width="7" style="2" customWidth="1"/>
    <col min="19" max="19" width="9.375" style="3" customWidth="1"/>
    <col min="20" max="20" width="10.625" style="3"/>
    <col min="21" max="21" width="112.375" style="3" customWidth="1"/>
    <col min="22" max="23" width="10.625" style="3"/>
    <col min="24" max="27" width="5.75" style="3" customWidth="1"/>
    <col min="28" max="28" width="2" style="3" customWidth="1"/>
    <col min="29" max="29" width="5.75" style="3" customWidth="1"/>
    <col min="30" max="30" width="10.625" style="3"/>
    <col min="31" max="31" width="7.625" style="3" bestFit="1" customWidth="1"/>
    <col min="32" max="32" width="7" style="3" customWidth="1"/>
    <col min="33" max="33" width="0.875" style="3" customWidth="1"/>
    <col min="34" max="34" width="7.625" style="3" customWidth="1"/>
    <col min="35" max="35" width="10.625" style="3"/>
    <col min="37" max="44" width="10.625" style="1"/>
  </cols>
  <sheetData>
    <row r="1" spans="1:44" ht="14.25" customHeight="1" thickBot="1">
      <c r="AK1" s="4"/>
      <c r="AL1" s="5"/>
      <c r="AM1" s="6"/>
      <c r="AN1" s="7"/>
      <c r="AO1" s="8"/>
      <c r="AP1" s="39"/>
      <c r="AQ1" s="9"/>
      <c r="AR1" s="40"/>
    </row>
    <row r="2" spans="1:44" s="10" customFormat="1" ht="15.75" customHeight="1" thickBot="1">
      <c r="A2" s="10" t="s">
        <v>0</v>
      </c>
      <c r="B2" s="53"/>
      <c r="C2" s="53" t="s">
        <v>29</v>
      </c>
      <c r="D2" s="60" t="s">
        <v>19</v>
      </c>
      <c r="E2" s="60"/>
      <c r="F2" s="60"/>
      <c r="G2" s="58" t="s">
        <v>16</v>
      </c>
      <c r="H2" s="58" t="s">
        <v>16</v>
      </c>
      <c r="I2" s="58" t="s">
        <v>17</v>
      </c>
      <c r="J2" s="58" t="s">
        <v>18</v>
      </c>
      <c r="K2" s="58" t="s">
        <v>10</v>
      </c>
      <c r="L2" s="11"/>
      <c r="M2" s="54" t="s">
        <v>8</v>
      </c>
      <c r="N2" s="55"/>
      <c r="P2" s="56" t="s">
        <v>28</v>
      </c>
      <c r="Q2" s="52">
        <f>MAX(K6:K700)</f>
        <v>2100</v>
      </c>
      <c r="U2" s="11"/>
      <c r="V2" s="41" t="s">
        <v>13</v>
      </c>
      <c r="W2" s="11"/>
      <c r="X2" s="41" t="s">
        <v>24</v>
      </c>
      <c r="Y2" s="41" t="s">
        <v>25</v>
      </c>
      <c r="Z2" s="41" t="s">
        <v>26</v>
      </c>
      <c r="AA2" s="41" t="s">
        <v>27</v>
      </c>
      <c r="AB2" s="11"/>
      <c r="AC2" s="11"/>
      <c r="AD2" s="11"/>
      <c r="AE2" s="58" t="s">
        <v>16</v>
      </c>
      <c r="AF2" s="58" t="s">
        <v>22</v>
      </c>
      <c r="AG2" s="2"/>
      <c r="AH2" s="59" t="s">
        <v>23</v>
      </c>
      <c r="AI2" s="11"/>
      <c r="AK2" s="12">
        <v>0</v>
      </c>
      <c r="AL2" s="13">
        <v>0</v>
      </c>
      <c r="AM2" s="14">
        <v>0</v>
      </c>
      <c r="AN2" s="12">
        <v>0</v>
      </c>
      <c r="AO2" s="15">
        <v>0</v>
      </c>
      <c r="AP2" s="16" t="s">
        <v>3</v>
      </c>
      <c r="AQ2" s="16" t="s">
        <v>3</v>
      </c>
      <c r="AR2" s="38" t="s">
        <v>3</v>
      </c>
    </row>
    <row r="3" spans="1:44" ht="15" customHeight="1">
      <c r="B3" s="45">
        <v>34</v>
      </c>
      <c r="C3" s="17">
        <f>IF(B3="","",VLOOKUP(B3,$AK$1:$AR$38,3,0))</f>
        <v>6</v>
      </c>
      <c r="D3" s="48"/>
      <c r="E3" s="49"/>
      <c r="F3" s="49"/>
      <c r="G3" s="58"/>
      <c r="H3" s="58"/>
      <c r="I3" s="58"/>
      <c r="J3" s="58"/>
      <c r="K3" s="58"/>
      <c r="L3" s="2"/>
      <c r="M3" s="45" t="s">
        <v>9</v>
      </c>
      <c r="N3" s="43" t="s">
        <v>8</v>
      </c>
      <c r="O3" s="2"/>
      <c r="P3" s="57" t="s">
        <v>11</v>
      </c>
      <c r="Q3" s="51">
        <f>MIN(K6:K700)</f>
        <v>-300</v>
      </c>
      <c r="U3" s="2"/>
      <c r="V3" s="42">
        <v>0</v>
      </c>
      <c r="W3" s="2"/>
      <c r="X3" s="42"/>
      <c r="Y3" s="42"/>
      <c r="Z3" s="42"/>
      <c r="AA3" s="42"/>
      <c r="AB3" s="2"/>
      <c r="AC3" s="2"/>
      <c r="AD3" s="2"/>
      <c r="AE3" s="58"/>
      <c r="AF3" s="58"/>
      <c r="AG3" s="2"/>
      <c r="AH3" s="59"/>
      <c r="AI3" s="2"/>
      <c r="AK3" s="18">
        <v>1</v>
      </c>
      <c r="AL3" s="19">
        <v>1</v>
      </c>
      <c r="AM3" s="20">
        <v>1</v>
      </c>
      <c r="AN3" s="21">
        <v>1</v>
      </c>
      <c r="AO3" s="22">
        <v>1</v>
      </c>
      <c r="AP3" s="22" t="s">
        <v>1</v>
      </c>
      <c r="AQ3" s="23" t="s">
        <v>4</v>
      </c>
      <c r="AR3" s="24" t="s">
        <v>7</v>
      </c>
    </row>
    <row r="4" spans="1:44">
      <c r="B4" s="45">
        <v>25</v>
      </c>
      <c r="C4" s="17">
        <f t="shared" ref="C4:C67" si="0">IF(B4="","",VLOOKUP(B4,$AK$1:$AR$38,3,0))</f>
        <v>5</v>
      </c>
      <c r="D4" s="48"/>
      <c r="E4" s="49"/>
      <c r="F4" s="49"/>
      <c r="G4" s="58"/>
      <c r="H4" s="58"/>
      <c r="I4" s="58"/>
      <c r="J4" s="58"/>
      <c r="K4" s="58"/>
      <c r="L4" s="2"/>
      <c r="M4" s="45">
        <v>0</v>
      </c>
      <c r="N4" s="43">
        <v>100</v>
      </c>
      <c r="O4" s="2"/>
      <c r="U4" s="2"/>
      <c r="V4" s="42">
        <f>IF(AND(G2="",G4="L"),1,IF(AND(G4="L",G2="L"),V3+1,IF(AND(G2="L",G4=""),0,IF(AND(G4="",G2=""),0,0))))</f>
        <v>0</v>
      </c>
      <c r="W4" s="2"/>
      <c r="X4" s="42"/>
      <c r="Y4" s="42"/>
      <c r="Z4" s="42"/>
      <c r="AA4" s="42"/>
      <c r="AB4" s="2"/>
      <c r="AC4" s="2"/>
      <c r="AD4" s="2"/>
      <c r="AE4" s="58"/>
      <c r="AF4" s="58"/>
      <c r="AG4" s="2"/>
      <c r="AH4" s="59"/>
      <c r="AI4" s="2"/>
      <c r="AK4" s="18">
        <v>2</v>
      </c>
      <c r="AL4" s="25">
        <v>1</v>
      </c>
      <c r="AM4" s="20">
        <v>1</v>
      </c>
      <c r="AN4" s="21">
        <v>1</v>
      </c>
      <c r="AO4" s="26">
        <v>2</v>
      </c>
      <c r="AP4" s="26" t="s">
        <v>2</v>
      </c>
      <c r="AQ4" s="27" t="s">
        <v>6</v>
      </c>
      <c r="AR4" s="20" t="s">
        <v>7</v>
      </c>
    </row>
    <row r="5" spans="1:44" ht="15.75" customHeight="1" thickBot="1">
      <c r="B5" s="45">
        <v>11</v>
      </c>
      <c r="C5" s="17">
        <f t="shared" si="0"/>
        <v>2</v>
      </c>
      <c r="D5" s="48"/>
      <c r="E5" s="49"/>
      <c r="F5" s="49"/>
      <c r="G5" s="58"/>
      <c r="H5" s="58"/>
      <c r="I5" s="58"/>
      <c r="J5" s="58"/>
      <c r="K5" s="58"/>
      <c r="L5" s="2"/>
      <c r="M5" s="45">
        <v>1</v>
      </c>
      <c r="N5" s="43">
        <v>100</v>
      </c>
      <c r="O5" s="2"/>
      <c r="P5" s="56" t="s">
        <v>20</v>
      </c>
      <c r="Q5" s="42">
        <f>K700</f>
        <v>2100</v>
      </c>
      <c r="U5" s="2"/>
      <c r="V5" s="42">
        <f t="shared" ref="V5:V68" si="1">IF(AND(G4="",G5="L"),1,IF(AND(G5="L",G4="L"),V4+1,IF(AND(G4="L",G5=""),0,IF(AND(G5="",G4=""),0,0))))</f>
        <v>0</v>
      </c>
      <c r="W5" s="2"/>
      <c r="X5" s="42"/>
      <c r="Y5" s="42"/>
      <c r="Z5" s="42"/>
      <c r="AA5" s="42"/>
      <c r="AB5" s="2"/>
      <c r="AC5" s="2"/>
      <c r="AD5" s="2"/>
      <c r="AE5" s="58"/>
      <c r="AF5" s="58"/>
      <c r="AG5" s="2"/>
      <c r="AH5" s="59"/>
      <c r="AI5" s="2"/>
      <c r="AK5" s="18">
        <v>3</v>
      </c>
      <c r="AL5" s="25">
        <v>1</v>
      </c>
      <c r="AM5" s="20">
        <v>1</v>
      </c>
      <c r="AN5" s="21">
        <v>1</v>
      </c>
      <c r="AO5" s="26">
        <v>3</v>
      </c>
      <c r="AP5" s="26" t="s">
        <v>1</v>
      </c>
      <c r="AQ5" s="27" t="s">
        <v>4</v>
      </c>
      <c r="AR5" s="20" t="s">
        <v>7</v>
      </c>
    </row>
    <row r="6" spans="1:44">
      <c r="B6" s="45">
        <v>16</v>
      </c>
      <c r="C6" s="17">
        <f t="shared" si="0"/>
        <v>3</v>
      </c>
      <c r="D6" s="48">
        <f t="shared" ref="D6:D69" si="2">IF(AC6="Bet",X6,"")</f>
        <v>3</v>
      </c>
      <c r="E6" s="49">
        <f t="shared" ref="E6:E69" si="3">IF(AC6="Bet",Y6,"")</f>
        <v>2</v>
      </c>
      <c r="F6" s="50">
        <f t="shared" ref="F6:F69" si="4">IF(AC6="Bet",Z6,"")</f>
        <v>5</v>
      </c>
      <c r="G6" s="42" t="str">
        <f t="shared" ref="G6:G69" si="5">IF(D5&lt;&gt;"",IF(OR(D5=C6,E5=C6,F5=C6),"W","L"),"")</f>
        <v/>
      </c>
      <c r="H6" s="42" t="str">
        <f t="shared" ref="H6:H7" si="6">IF(G6="W",3,IF(G6="L",-3,""))</f>
        <v/>
      </c>
      <c r="I6" s="42" t="str">
        <f t="shared" ref="I6:I69" si="7">IF(G6&lt;&gt;"",VLOOKUP(V5,$M$4:$N$18,2,0),"")</f>
        <v/>
      </c>
      <c r="J6" s="42"/>
      <c r="K6" s="42">
        <f>IF(B6="",K2,SUM($J$6:J6))</f>
        <v>0</v>
      </c>
      <c r="L6" s="2"/>
      <c r="M6" s="45">
        <v>2</v>
      </c>
      <c r="N6" s="43">
        <v>100</v>
      </c>
      <c r="O6" s="2"/>
      <c r="U6" s="2"/>
      <c r="V6" s="42">
        <f t="shared" si="1"/>
        <v>0</v>
      </c>
      <c r="W6" s="2"/>
      <c r="X6" s="42">
        <f t="shared" ref="X6:X69" si="8">IF(C5=0,C6,IF(C6=0,X5,C6))</f>
        <v>3</v>
      </c>
      <c r="Y6" s="42">
        <f t="shared" ref="Y6:Y69" si="9">IF(C5=0,X5,IF(C6=0,Y5,C5))</f>
        <v>2</v>
      </c>
      <c r="Z6" s="42">
        <f t="shared" ref="Z6:Z69" si="10">IF(C4=0,C3,IF(C5=0,Y5,IF(C6=0,Z5,C4)))</f>
        <v>5</v>
      </c>
      <c r="AA6" s="42">
        <f t="shared" ref="AA6:AA69" si="11">IF(C3=0,C2,IF(C4=0,C2,IF(C5=0,Z5,IF(C6=0,AA5,C3))))</f>
        <v>6</v>
      </c>
      <c r="AB6" s="2"/>
      <c r="AC6" s="42" t="str">
        <f>IF(OR(X6=Y6,X6=Z6,X6=AA6),"NB",IF(OR(Y6=X6,Y6=Z6,Y6=AA6),"NB",IF(OR(Z6=Y6,Z6=X6,Z6=AA6),"NB",IF(OR(AA6=Y6,AA6=X6,AA6=Z6),"NB","Bet"))))</f>
        <v>Bet</v>
      </c>
      <c r="AD6" s="2"/>
      <c r="AE6" s="42">
        <v>0</v>
      </c>
      <c r="AF6" s="42">
        <v>0</v>
      </c>
      <c r="AG6" s="2"/>
      <c r="AH6" s="42">
        <f t="shared" ref="AH6:AH69" si="12">IF(G6="W",AF5+J6,IF(AE6=1,K5-K6+AF5,0))</f>
        <v>0</v>
      </c>
      <c r="AI6" s="2"/>
      <c r="AK6" s="18">
        <v>4</v>
      </c>
      <c r="AL6" s="28">
        <v>2</v>
      </c>
      <c r="AM6" s="20">
        <v>1</v>
      </c>
      <c r="AN6" s="21">
        <v>1</v>
      </c>
      <c r="AO6" s="26">
        <v>1</v>
      </c>
      <c r="AP6" s="26" t="s">
        <v>2</v>
      </c>
      <c r="AQ6" s="27" t="s">
        <v>6</v>
      </c>
      <c r="AR6" s="20" t="s">
        <v>7</v>
      </c>
    </row>
    <row r="7" spans="1:44">
      <c r="B7" s="45">
        <v>25</v>
      </c>
      <c r="C7" s="17">
        <f t="shared" si="0"/>
        <v>5</v>
      </c>
      <c r="D7" s="48" t="str">
        <f t="shared" si="2"/>
        <v/>
      </c>
      <c r="E7" s="49" t="str">
        <f t="shared" si="3"/>
        <v/>
      </c>
      <c r="F7" s="50" t="str">
        <f t="shared" si="4"/>
        <v/>
      </c>
      <c r="G7" s="42" t="str">
        <f t="shared" si="5"/>
        <v>W</v>
      </c>
      <c r="H7" s="42">
        <f t="shared" si="6"/>
        <v>3</v>
      </c>
      <c r="I7" s="42">
        <f t="shared" si="7"/>
        <v>100</v>
      </c>
      <c r="J7" s="42">
        <f>IF(G7&lt;&gt;"",H7*I7,"")</f>
        <v>300</v>
      </c>
      <c r="K7" s="42">
        <f>IF(B7="",K6,SUM($J$6:J7))</f>
        <v>300</v>
      </c>
      <c r="L7" s="2"/>
      <c r="M7" s="45">
        <v>3</v>
      </c>
      <c r="N7" s="43">
        <v>0</v>
      </c>
      <c r="O7" s="2"/>
      <c r="P7" s="56" t="s">
        <v>12</v>
      </c>
      <c r="Q7" s="42">
        <f>MAX(I7:I700)</f>
        <v>100</v>
      </c>
      <c r="U7" s="2"/>
      <c r="V7" s="42">
        <f t="shared" si="1"/>
        <v>0</v>
      </c>
      <c r="W7" s="2"/>
      <c r="X7" s="42">
        <f t="shared" si="8"/>
        <v>5</v>
      </c>
      <c r="Y7" s="42">
        <f t="shared" si="9"/>
        <v>3</v>
      </c>
      <c r="Z7" s="42">
        <f t="shared" si="10"/>
        <v>2</v>
      </c>
      <c r="AA7" s="42">
        <f t="shared" si="11"/>
        <v>5</v>
      </c>
      <c r="AB7" s="2"/>
      <c r="AC7" s="42" t="str">
        <f t="shared" ref="AC7:AC18" si="13">IF(OR(X7=Y7,X7=Z7,X7=AA7),"NB",IF(OR(Y7=X7,Y7=Z7,Y7=AA7),"NB",IF(OR(Z7=Y7,Z7=X7,Z7=AA7),"NB",IF(OR(AA7=Y7,AA7=X7,AA7=Z7),"NB","Bet"))))</f>
        <v>NB</v>
      </c>
      <c r="AD7" s="2"/>
      <c r="AE7" s="42">
        <f t="shared" ref="AE7:AE70" si="14">IF(K7&lt;K6,1,0)</f>
        <v>0</v>
      </c>
      <c r="AF7" s="42">
        <f t="shared" ref="AF7:AF70" si="15">IF(G7="W",0,IF(AE7=1,K6-K7+AF6,0))</f>
        <v>0</v>
      </c>
      <c r="AG7" s="2"/>
      <c r="AH7" s="42">
        <f t="shared" si="12"/>
        <v>300</v>
      </c>
      <c r="AI7" s="2"/>
      <c r="AK7" s="18">
        <v>5</v>
      </c>
      <c r="AL7" s="29">
        <v>2</v>
      </c>
      <c r="AM7" s="20">
        <v>1</v>
      </c>
      <c r="AN7" s="21">
        <v>1</v>
      </c>
      <c r="AO7" s="26">
        <v>2</v>
      </c>
      <c r="AP7" s="26" t="s">
        <v>1</v>
      </c>
      <c r="AQ7" s="27" t="s">
        <v>4</v>
      </c>
      <c r="AR7" s="20" t="s">
        <v>7</v>
      </c>
    </row>
    <row r="8" spans="1:44" ht="16" thickBot="1">
      <c r="B8" s="45">
        <v>22</v>
      </c>
      <c r="C8" s="17">
        <f t="shared" si="0"/>
        <v>4</v>
      </c>
      <c r="D8" s="48">
        <f t="shared" si="2"/>
        <v>4</v>
      </c>
      <c r="E8" s="49">
        <f t="shared" si="3"/>
        <v>5</v>
      </c>
      <c r="F8" s="50">
        <f t="shared" si="4"/>
        <v>3</v>
      </c>
      <c r="G8" s="42" t="str">
        <f t="shared" si="5"/>
        <v/>
      </c>
      <c r="H8" s="42" t="str">
        <f>IF(G8="W",3,IF(G8="L",-3,""))</f>
        <v/>
      </c>
      <c r="I8" s="42" t="str">
        <f t="shared" si="7"/>
        <v/>
      </c>
      <c r="J8" s="42" t="str">
        <f>IF(G8&lt;&gt;"",H8*I8,"")</f>
        <v/>
      </c>
      <c r="K8" s="42">
        <f>IF(B8="",K7,SUM($J$6:J8))</f>
        <v>300</v>
      </c>
      <c r="L8" s="2"/>
      <c r="M8" s="45">
        <v>4</v>
      </c>
      <c r="N8" s="43">
        <v>0</v>
      </c>
      <c r="O8" s="2"/>
      <c r="U8" s="2"/>
      <c r="V8" s="42">
        <f t="shared" si="1"/>
        <v>0</v>
      </c>
      <c r="W8" s="2"/>
      <c r="X8" s="42">
        <f t="shared" si="8"/>
        <v>4</v>
      </c>
      <c r="Y8" s="42">
        <f t="shared" si="9"/>
        <v>5</v>
      </c>
      <c r="Z8" s="42">
        <f t="shared" si="10"/>
        <v>3</v>
      </c>
      <c r="AA8" s="42">
        <f t="shared" si="11"/>
        <v>2</v>
      </c>
      <c r="AB8" s="2"/>
      <c r="AC8" s="42" t="str">
        <f t="shared" si="13"/>
        <v>Bet</v>
      </c>
      <c r="AD8" s="2"/>
      <c r="AE8" s="42">
        <f t="shared" si="14"/>
        <v>0</v>
      </c>
      <c r="AF8" s="42">
        <f t="shared" si="15"/>
        <v>0</v>
      </c>
      <c r="AG8" s="2"/>
      <c r="AH8" s="42">
        <f t="shared" si="12"/>
        <v>0</v>
      </c>
      <c r="AI8" s="2"/>
      <c r="AK8" s="18">
        <v>6</v>
      </c>
      <c r="AL8" s="29">
        <v>2</v>
      </c>
      <c r="AM8" s="30">
        <v>1</v>
      </c>
      <c r="AN8" s="21">
        <v>1</v>
      </c>
      <c r="AO8" s="26">
        <v>3</v>
      </c>
      <c r="AP8" s="26" t="s">
        <v>2</v>
      </c>
      <c r="AQ8" s="27" t="s">
        <v>6</v>
      </c>
      <c r="AR8" s="20" t="s">
        <v>7</v>
      </c>
    </row>
    <row r="9" spans="1:44">
      <c r="B9" s="45">
        <v>34</v>
      </c>
      <c r="C9" s="17">
        <f t="shared" si="0"/>
        <v>6</v>
      </c>
      <c r="D9" s="48">
        <f t="shared" si="2"/>
        <v>6</v>
      </c>
      <c r="E9" s="49">
        <f t="shared" si="3"/>
        <v>4</v>
      </c>
      <c r="F9" s="50">
        <f t="shared" si="4"/>
        <v>5</v>
      </c>
      <c r="G9" s="42" t="str">
        <f t="shared" si="5"/>
        <v>L</v>
      </c>
      <c r="H9" s="42">
        <f t="shared" ref="H9:H72" si="16">IF(G9="W",3,IF(G9="L",-3,""))</f>
        <v>-3</v>
      </c>
      <c r="I9" s="42">
        <f t="shared" si="7"/>
        <v>100</v>
      </c>
      <c r="J9" s="42">
        <f t="shared" ref="J9:J18" si="17">IF(G9&lt;&gt;"",H9*I9,"")</f>
        <v>-300</v>
      </c>
      <c r="K9" s="42">
        <f>IF(B9="",K8,SUM($J$6:J9))</f>
        <v>0</v>
      </c>
      <c r="L9" s="2"/>
      <c r="M9" s="45">
        <v>5</v>
      </c>
      <c r="N9" s="43">
        <v>0</v>
      </c>
      <c r="O9" s="2"/>
      <c r="P9" s="56" t="s">
        <v>14</v>
      </c>
      <c r="Q9" s="42">
        <f>MAX(V7:V700)</f>
        <v>2</v>
      </c>
      <c r="U9" s="2"/>
      <c r="V9" s="42">
        <f t="shared" si="1"/>
        <v>1</v>
      </c>
      <c r="W9" s="2"/>
      <c r="X9" s="42">
        <f t="shared" si="8"/>
        <v>6</v>
      </c>
      <c r="Y9" s="42">
        <f t="shared" si="9"/>
        <v>4</v>
      </c>
      <c r="Z9" s="42">
        <f t="shared" si="10"/>
        <v>5</v>
      </c>
      <c r="AA9" s="42">
        <f t="shared" si="11"/>
        <v>3</v>
      </c>
      <c r="AB9" s="2"/>
      <c r="AC9" s="42" t="str">
        <f t="shared" si="13"/>
        <v>Bet</v>
      </c>
      <c r="AD9" s="2"/>
      <c r="AE9" s="42">
        <f t="shared" si="14"/>
        <v>1</v>
      </c>
      <c r="AF9" s="42">
        <f t="shared" si="15"/>
        <v>300</v>
      </c>
      <c r="AG9" s="2"/>
      <c r="AH9" s="42">
        <f t="shared" si="12"/>
        <v>300</v>
      </c>
      <c r="AI9" s="2"/>
      <c r="AK9" s="18">
        <v>7</v>
      </c>
      <c r="AL9" s="19">
        <v>3</v>
      </c>
      <c r="AM9" s="24">
        <v>2</v>
      </c>
      <c r="AN9" s="21">
        <v>1</v>
      </c>
      <c r="AO9" s="26">
        <v>1</v>
      </c>
      <c r="AP9" s="26" t="s">
        <v>1</v>
      </c>
      <c r="AQ9" s="27" t="s">
        <v>4</v>
      </c>
      <c r="AR9" s="20" t="s">
        <v>7</v>
      </c>
    </row>
    <row r="10" spans="1:44">
      <c r="B10" s="45">
        <v>31</v>
      </c>
      <c r="C10" s="17">
        <f t="shared" si="0"/>
        <v>6</v>
      </c>
      <c r="D10" s="48" t="str">
        <f t="shared" si="2"/>
        <v/>
      </c>
      <c r="E10" s="49" t="str">
        <f t="shared" si="3"/>
        <v/>
      </c>
      <c r="F10" s="50" t="str">
        <f t="shared" si="4"/>
        <v/>
      </c>
      <c r="G10" s="42" t="str">
        <f t="shared" si="5"/>
        <v>W</v>
      </c>
      <c r="H10" s="42">
        <f t="shared" si="16"/>
        <v>3</v>
      </c>
      <c r="I10" s="42">
        <f t="shared" si="7"/>
        <v>100</v>
      </c>
      <c r="J10" s="42">
        <f t="shared" si="17"/>
        <v>300</v>
      </c>
      <c r="K10" s="42">
        <f>IF(B10="",K9,SUM($J$6:J10))</f>
        <v>300</v>
      </c>
      <c r="L10" s="2"/>
      <c r="M10" s="45">
        <v>6</v>
      </c>
      <c r="N10" s="43">
        <v>0</v>
      </c>
      <c r="O10" s="2"/>
      <c r="P10" s="56" t="s">
        <v>15</v>
      </c>
      <c r="Q10" s="41">
        <f>-MAX(AF6:AF700)</f>
        <v>-600</v>
      </c>
      <c r="U10" s="2"/>
      <c r="V10" s="42">
        <f t="shared" si="1"/>
        <v>0</v>
      </c>
      <c r="W10" s="2"/>
      <c r="X10" s="42">
        <f t="shared" si="8"/>
        <v>6</v>
      </c>
      <c r="Y10" s="42">
        <f t="shared" si="9"/>
        <v>6</v>
      </c>
      <c r="Z10" s="42">
        <f t="shared" si="10"/>
        <v>4</v>
      </c>
      <c r="AA10" s="42">
        <f t="shared" si="11"/>
        <v>5</v>
      </c>
      <c r="AB10" s="2"/>
      <c r="AC10" s="42" t="str">
        <f t="shared" si="13"/>
        <v>NB</v>
      </c>
      <c r="AD10" s="2"/>
      <c r="AE10" s="42">
        <f t="shared" si="14"/>
        <v>0</v>
      </c>
      <c r="AF10" s="42">
        <f t="shared" si="15"/>
        <v>0</v>
      </c>
      <c r="AG10" s="2"/>
      <c r="AH10" s="42">
        <f t="shared" si="12"/>
        <v>600</v>
      </c>
      <c r="AI10" s="2"/>
      <c r="AK10" s="18">
        <v>8</v>
      </c>
      <c r="AL10" s="25">
        <v>3</v>
      </c>
      <c r="AM10" s="20">
        <v>2</v>
      </c>
      <c r="AN10" s="21">
        <v>1</v>
      </c>
      <c r="AO10" s="26">
        <v>2</v>
      </c>
      <c r="AP10" s="26" t="s">
        <v>2</v>
      </c>
      <c r="AQ10" s="27" t="s">
        <v>6</v>
      </c>
      <c r="AR10" s="20" t="s">
        <v>7</v>
      </c>
    </row>
    <row r="11" spans="1:44" ht="16" thickBot="1">
      <c r="B11" s="45">
        <v>6</v>
      </c>
      <c r="C11" s="17">
        <f t="shared" si="0"/>
        <v>1</v>
      </c>
      <c r="D11" s="48" t="str">
        <f t="shared" si="2"/>
        <v/>
      </c>
      <c r="E11" s="49" t="str">
        <f t="shared" si="3"/>
        <v/>
      </c>
      <c r="F11" s="50" t="str">
        <f t="shared" si="4"/>
        <v/>
      </c>
      <c r="G11" s="42" t="str">
        <f t="shared" si="5"/>
        <v/>
      </c>
      <c r="H11" s="42" t="str">
        <f t="shared" si="16"/>
        <v/>
      </c>
      <c r="I11" s="42" t="str">
        <f t="shared" si="7"/>
        <v/>
      </c>
      <c r="J11" s="42" t="str">
        <f t="shared" si="17"/>
        <v/>
      </c>
      <c r="K11" s="42">
        <f>IF(B11="",K10,SUM($J$6:J11))</f>
        <v>300</v>
      </c>
      <c r="L11" s="2"/>
      <c r="M11" s="45">
        <v>7</v>
      </c>
      <c r="N11" s="43">
        <v>0</v>
      </c>
      <c r="O11" s="2"/>
      <c r="P11" s="56" t="s">
        <v>21</v>
      </c>
      <c r="Q11" s="41">
        <f>MAX(AH6:AH1000)</f>
        <v>900</v>
      </c>
      <c r="U11" s="2"/>
      <c r="V11" s="42">
        <f t="shared" si="1"/>
        <v>0</v>
      </c>
      <c r="W11" s="2"/>
      <c r="X11" s="42">
        <f t="shared" si="8"/>
        <v>1</v>
      </c>
      <c r="Y11" s="42">
        <f t="shared" si="9"/>
        <v>6</v>
      </c>
      <c r="Z11" s="42">
        <f t="shared" si="10"/>
        <v>6</v>
      </c>
      <c r="AA11" s="42">
        <f t="shared" si="11"/>
        <v>4</v>
      </c>
      <c r="AB11" s="2"/>
      <c r="AC11" s="42" t="str">
        <f t="shared" si="13"/>
        <v>NB</v>
      </c>
      <c r="AD11" s="2"/>
      <c r="AE11" s="42">
        <f t="shared" si="14"/>
        <v>0</v>
      </c>
      <c r="AF11" s="42">
        <f t="shared" si="15"/>
        <v>0</v>
      </c>
      <c r="AG11" s="2"/>
      <c r="AH11" s="42">
        <f t="shared" si="12"/>
        <v>0</v>
      </c>
      <c r="AI11" s="2"/>
      <c r="AK11" s="18">
        <v>9</v>
      </c>
      <c r="AL11" s="25">
        <v>3</v>
      </c>
      <c r="AM11" s="20">
        <v>2</v>
      </c>
      <c r="AN11" s="21">
        <v>1</v>
      </c>
      <c r="AO11" s="26">
        <v>3</v>
      </c>
      <c r="AP11" s="26" t="s">
        <v>1</v>
      </c>
      <c r="AQ11" s="27" t="s">
        <v>4</v>
      </c>
      <c r="AR11" s="20" t="s">
        <v>7</v>
      </c>
    </row>
    <row r="12" spans="1:44">
      <c r="B12" s="45">
        <v>34</v>
      </c>
      <c r="C12" s="17">
        <f t="shared" si="0"/>
        <v>6</v>
      </c>
      <c r="D12" s="48" t="str">
        <f t="shared" si="2"/>
        <v/>
      </c>
      <c r="E12" s="49" t="str">
        <f t="shared" si="3"/>
        <v/>
      </c>
      <c r="F12" s="50" t="str">
        <f t="shared" si="4"/>
        <v/>
      </c>
      <c r="G12" s="42" t="str">
        <f t="shared" si="5"/>
        <v/>
      </c>
      <c r="H12" s="42" t="str">
        <f t="shared" si="16"/>
        <v/>
      </c>
      <c r="I12" s="42" t="str">
        <f t="shared" si="7"/>
        <v/>
      </c>
      <c r="J12" s="42" t="str">
        <f t="shared" si="17"/>
        <v/>
      </c>
      <c r="K12" s="42">
        <f>IF(B12="",K11,SUM($J$6:J12))</f>
        <v>300</v>
      </c>
      <c r="L12" s="2"/>
      <c r="M12" s="45">
        <v>8</v>
      </c>
      <c r="N12" s="43">
        <v>0</v>
      </c>
      <c r="O12" s="2"/>
      <c r="Q12" s="2"/>
      <c r="U12" s="2"/>
      <c r="V12" s="42">
        <f t="shared" si="1"/>
        <v>0</v>
      </c>
      <c r="W12" s="2"/>
      <c r="X12" s="42">
        <f t="shared" si="8"/>
        <v>6</v>
      </c>
      <c r="Y12" s="42">
        <f t="shared" si="9"/>
        <v>1</v>
      </c>
      <c r="Z12" s="42">
        <f t="shared" si="10"/>
        <v>6</v>
      </c>
      <c r="AA12" s="42">
        <f t="shared" si="11"/>
        <v>6</v>
      </c>
      <c r="AB12" s="2"/>
      <c r="AC12" s="42" t="str">
        <f t="shared" si="13"/>
        <v>NB</v>
      </c>
      <c r="AD12" s="2"/>
      <c r="AE12" s="42">
        <f t="shared" si="14"/>
        <v>0</v>
      </c>
      <c r="AF12" s="42">
        <f t="shared" si="15"/>
        <v>0</v>
      </c>
      <c r="AG12" s="2"/>
      <c r="AH12" s="42">
        <f t="shared" si="12"/>
        <v>0</v>
      </c>
      <c r="AI12" s="2"/>
      <c r="AK12" s="18">
        <v>10</v>
      </c>
      <c r="AL12" s="28">
        <v>4</v>
      </c>
      <c r="AM12" s="20">
        <v>2</v>
      </c>
      <c r="AN12" s="21">
        <v>1</v>
      </c>
      <c r="AO12" s="26">
        <v>1</v>
      </c>
      <c r="AP12" s="26" t="s">
        <v>2</v>
      </c>
      <c r="AQ12" s="27" t="s">
        <v>6</v>
      </c>
      <c r="AR12" s="20" t="s">
        <v>7</v>
      </c>
    </row>
    <row r="13" spans="1:44" ht="16" thickBot="1">
      <c r="B13" s="45">
        <v>36</v>
      </c>
      <c r="C13" s="17">
        <f t="shared" si="0"/>
        <v>6</v>
      </c>
      <c r="D13" s="48" t="str">
        <f t="shared" si="2"/>
        <v/>
      </c>
      <c r="E13" s="49" t="str">
        <f t="shared" si="3"/>
        <v/>
      </c>
      <c r="F13" s="50" t="str">
        <f t="shared" si="4"/>
        <v/>
      </c>
      <c r="G13" s="42" t="str">
        <f t="shared" si="5"/>
        <v/>
      </c>
      <c r="H13" s="42" t="str">
        <f t="shared" si="16"/>
        <v/>
      </c>
      <c r="I13" s="42" t="str">
        <f t="shared" si="7"/>
        <v/>
      </c>
      <c r="J13" s="42" t="str">
        <f t="shared" si="17"/>
        <v/>
      </c>
      <c r="K13" s="42">
        <f>IF(B13="",K12,SUM($J$6:J13))</f>
        <v>300</v>
      </c>
      <c r="L13" s="2"/>
      <c r="M13" s="45">
        <v>9</v>
      </c>
      <c r="N13" s="43">
        <v>0</v>
      </c>
      <c r="O13" s="2"/>
      <c r="Q13" s="2"/>
      <c r="U13" s="2"/>
      <c r="V13" s="42">
        <f t="shared" si="1"/>
        <v>0</v>
      </c>
      <c r="W13" s="2"/>
      <c r="X13" s="42">
        <f t="shared" si="8"/>
        <v>6</v>
      </c>
      <c r="Y13" s="42">
        <f t="shared" si="9"/>
        <v>6</v>
      </c>
      <c r="Z13" s="42">
        <f t="shared" si="10"/>
        <v>1</v>
      </c>
      <c r="AA13" s="42">
        <f t="shared" si="11"/>
        <v>6</v>
      </c>
      <c r="AB13" s="2"/>
      <c r="AC13" s="42" t="str">
        <f t="shared" si="13"/>
        <v>NB</v>
      </c>
      <c r="AD13" s="2"/>
      <c r="AE13" s="42">
        <f t="shared" si="14"/>
        <v>0</v>
      </c>
      <c r="AF13" s="42">
        <f t="shared" si="15"/>
        <v>0</v>
      </c>
      <c r="AG13" s="2"/>
      <c r="AH13" s="42">
        <f t="shared" si="12"/>
        <v>0</v>
      </c>
      <c r="AI13" s="2"/>
      <c r="AK13" s="18">
        <v>11</v>
      </c>
      <c r="AL13" s="29">
        <v>4</v>
      </c>
      <c r="AM13" s="20">
        <v>2</v>
      </c>
      <c r="AN13" s="21">
        <v>1</v>
      </c>
      <c r="AO13" s="26">
        <v>2</v>
      </c>
      <c r="AP13" s="26" t="s">
        <v>2</v>
      </c>
      <c r="AQ13" s="27" t="s">
        <v>4</v>
      </c>
      <c r="AR13" s="20" t="s">
        <v>7</v>
      </c>
    </row>
    <row r="14" spans="1:44" ht="16" thickBot="1">
      <c r="B14" s="45">
        <v>4</v>
      </c>
      <c r="C14" s="17">
        <f t="shared" si="0"/>
        <v>1</v>
      </c>
      <c r="D14" s="48" t="str">
        <f t="shared" si="2"/>
        <v/>
      </c>
      <c r="E14" s="49" t="str">
        <f t="shared" si="3"/>
        <v/>
      </c>
      <c r="F14" s="50" t="str">
        <f t="shared" si="4"/>
        <v/>
      </c>
      <c r="G14" s="42" t="str">
        <f t="shared" si="5"/>
        <v/>
      </c>
      <c r="H14" s="42" t="str">
        <f t="shared" si="16"/>
        <v/>
      </c>
      <c r="I14" s="42" t="str">
        <f t="shared" si="7"/>
        <v/>
      </c>
      <c r="J14" s="42" t="str">
        <f t="shared" si="17"/>
        <v/>
      </c>
      <c r="K14" s="42">
        <f>IF(B14="",K13,SUM($J$6:J14))</f>
        <v>300</v>
      </c>
      <c r="L14" s="2"/>
      <c r="M14" s="45">
        <v>10</v>
      </c>
      <c r="N14" s="43">
        <v>0</v>
      </c>
      <c r="O14" s="2"/>
      <c r="P14" s="44" t="s">
        <v>30</v>
      </c>
      <c r="Q14" s="2"/>
      <c r="U14" s="2"/>
      <c r="V14" s="42">
        <f t="shared" si="1"/>
        <v>0</v>
      </c>
      <c r="W14" s="2"/>
      <c r="X14" s="42">
        <f t="shared" si="8"/>
        <v>1</v>
      </c>
      <c r="Y14" s="42">
        <f t="shared" si="9"/>
        <v>6</v>
      </c>
      <c r="Z14" s="42">
        <f t="shared" si="10"/>
        <v>6</v>
      </c>
      <c r="AA14" s="42">
        <f t="shared" si="11"/>
        <v>1</v>
      </c>
      <c r="AB14" s="2"/>
      <c r="AC14" s="42" t="str">
        <f t="shared" si="13"/>
        <v>NB</v>
      </c>
      <c r="AD14" s="2"/>
      <c r="AE14" s="42">
        <f t="shared" si="14"/>
        <v>0</v>
      </c>
      <c r="AF14" s="42">
        <f t="shared" si="15"/>
        <v>0</v>
      </c>
      <c r="AG14" s="2"/>
      <c r="AH14" s="42">
        <f t="shared" si="12"/>
        <v>0</v>
      </c>
      <c r="AI14" s="2"/>
      <c r="AK14" s="18">
        <v>12</v>
      </c>
      <c r="AL14" s="29">
        <v>4</v>
      </c>
      <c r="AM14" s="30">
        <v>2</v>
      </c>
      <c r="AN14" s="31">
        <v>1</v>
      </c>
      <c r="AO14" s="26">
        <v>3</v>
      </c>
      <c r="AP14" s="26" t="s">
        <v>1</v>
      </c>
      <c r="AQ14" s="27" t="s">
        <v>6</v>
      </c>
      <c r="AR14" s="20" t="s">
        <v>7</v>
      </c>
    </row>
    <row r="15" spans="1:44">
      <c r="B15" s="45">
        <v>1</v>
      </c>
      <c r="C15" s="17">
        <f t="shared" si="0"/>
        <v>1</v>
      </c>
      <c r="D15" s="48" t="str">
        <f t="shared" si="2"/>
        <v/>
      </c>
      <c r="E15" s="49" t="str">
        <f t="shared" si="3"/>
        <v/>
      </c>
      <c r="F15" s="50" t="str">
        <f t="shared" si="4"/>
        <v/>
      </c>
      <c r="G15" s="42" t="str">
        <f t="shared" si="5"/>
        <v/>
      </c>
      <c r="H15" s="42" t="str">
        <f t="shared" si="16"/>
        <v/>
      </c>
      <c r="I15" s="42" t="str">
        <f t="shared" si="7"/>
        <v/>
      </c>
      <c r="J15" s="42" t="str">
        <f t="shared" si="17"/>
        <v/>
      </c>
      <c r="K15" s="42">
        <f>IF(B15="",K14,SUM($J$6:J15))</f>
        <v>300</v>
      </c>
      <c r="L15" s="2"/>
      <c r="M15" s="45">
        <v>11</v>
      </c>
      <c r="N15" s="43">
        <v>0</v>
      </c>
      <c r="O15" s="2"/>
      <c r="Q15" s="2"/>
      <c r="U15" s="2"/>
      <c r="V15" s="42">
        <f t="shared" si="1"/>
        <v>0</v>
      </c>
      <c r="W15" s="2"/>
      <c r="X15" s="42">
        <f t="shared" si="8"/>
        <v>1</v>
      </c>
      <c r="Y15" s="42">
        <f t="shared" si="9"/>
        <v>1</v>
      </c>
      <c r="Z15" s="42">
        <f t="shared" si="10"/>
        <v>6</v>
      </c>
      <c r="AA15" s="42">
        <f t="shared" si="11"/>
        <v>6</v>
      </c>
      <c r="AB15" s="2"/>
      <c r="AC15" s="42" t="str">
        <f t="shared" si="13"/>
        <v>NB</v>
      </c>
      <c r="AD15" s="2"/>
      <c r="AE15" s="42">
        <f t="shared" si="14"/>
        <v>0</v>
      </c>
      <c r="AF15" s="42">
        <f t="shared" si="15"/>
        <v>0</v>
      </c>
      <c r="AG15" s="2"/>
      <c r="AH15" s="42">
        <f t="shared" si="12"/>
        <v>0</v>
      </c>
      <c r="AI15" s="2"/>
      <c r="AK15" s="18">
        <v>13</v>
      </c>
      <c r="AL15" s="19">
        <v>5</v>
      </c>
      <c r="AM15" s="24">
        <v>3</v>
      </c>
      <c r="AN15" s="32">
        <v>2</v>
      </c>
      <c r="AO15" s="26">
        <v>1</v>
      </c>
      <c r="AP15" s="26" t="s">
        <v>2</v>
      </c>
      <c r="AQ15" s="27" t="s">
        <v>4</v>
      </c>
      <c r="AR15" s="20" t="s">
        <v>7</v>
      </c>
    </row>
    <row r="16" spans="1:44">
      <c r="B16" s="45">
        <v>23</v>
      </c>
      <c r="C16" s="17">
        <f t="shared" si="0"/>
        <v>4</v>
      </c>
      <c r="D16" s="48" t="str">
        <f t="shared" si="2"/>
        <v/>
      </c>
      <c r="E16" s="49" t="str">
        <f t="shared" si="3"/>
        <v/>
      </c>
      <c r="F16" s="50" t="str">
        <f t="shared" si="4"/>
        <v/>
      </c>
      <c r="G16" s="42" t="str">
        <f t="shared" si="5"/>
        <v/>
      </c>
      <c r="H16" s="42" t="str">
        <f t="shared" si="16"/>
        <v/>
      </c>
      <c r="I16" s="42" t="str">
        <f t="shared" si="7"/>
        <v/>
      </c>
      <c r="J16" s="42" t="str">
        <f t="shared" si="17"/>
        <v/>
      </c>
      <c r="K16" s="42">
        <f>IF(B16="",K15,SUM($J$6:J16))</f>
        <v>300</v>
      </c>
      <c r="L16" s="2"/>
      <c r="M16" s="45">
        <v>12</v>
      </c>
      <c r="N16" s="43">
        <v>0</v>
      </c>
      <c r="O16" s="2"/>
      <c r="Q16" s="2"/>
      <c r="U16" s="2"/>
      <c r="V16" s="42">
        <f t="shared" si="1"/>
        <v>0</v>
      </c>
      <c r="W16" s="2"/>
      <c r="X16" s="42">
        <f t="shared" si="8"/>
        <v>4</v>
      </c>
      <c r="Y16" s="42">
        <f t="shared" si="9"/>
        <v>1</v>
      </c>
      <c r="Z16" s="42">
        <f t="shared" si="10"/>
        <v>1</v>
      </c>
      <c r="AA16" s="42">
        <f t="shared" si="11"/>
        <v>6</v>
      </c>
      <c r="AB16" s="2"/>
      <c r="AC16" s="42" t="str">
        <f t="shared" si="13"/>
        <v>NB</v>
      </c>
      <c r="AD16" s="2"/>
      <c r="AE16" s="42">
        <f t="shared" si="14"/>
        <v>0</v>
      </c>
      <c r="AF16" s="42">
        <f t="shared" si="15"/>
        <v>0</v>
      </c>
      <c r="AG16" s="2"/>
      <c r="AH16" s="42">
        <f t="shared" si="12"/>
        <v>0</v>
      </c>
      <c r="AI16" s="2"/>
      <c r="AK16" s="18">
        <v>14</v>
      </c>
      <c r="AL16" s="25">
        <v>5</v>
      </c>
      <c r="AM16" s="20">
        <v>3</v>
      </c>
      <c r="AN16" s="21">
        <v>2</v>
      </c>
      <c r="AO16" s="26">
        <v>2</v>
      </c>
      <c r="AP16" s="26" t="s">
        <v>1</v>
      </c>
      <c r="AQ16" s="27" t="s">
        <v>6</v>
      </c>
      <c r="AR16" s="20" t="s">
        <v>7</v>
      </c>
    </row>
    <row r="17" spans="2:44" ht="16" thickBot="1">
      <c r="B17" s="45">
        <v>31</v>
      </c>
      <c r="C17" s="17">
        <f t="shared" si="0"/>
        <v>6</v>
      </c>
      <c r="D17" s="48" t="str">
        <f t="shared" si="2"/>
        <v/>
      </c>
      <c r="E17" s="49" t="str">
        <f t="shared" si="3"/>
        <v/>
      </c>
      <c r="F17" s="50" t="str">
        <f t="shared" si="4"/>
        <v/>
      </c>
      <c r="G17" s="42" t="str">
        <f t="shared" si="5"/>
        <v/>
      </c>
      <c r="H17" s="42" t="str">
        <f t="shared" si="16"/>
        <v/>
      </c>
      <c r="I17" s="42" t="str">
        <f t="shared" si="7"/>
        <v/>
      </c>
      <c r="J17" s="42" t="str">
        <f t="shared" si="17"/>
        <v/>
      </c>
      <c r="K17" s="42">
        <f>IF(B17="",K16,SUM($J$6:J17))</f>
        <v>300</v>
      </c>
      <c r="L17" s="2"/>
      <c r="M17" s="45">
        <v>13</v>
      </c>
      <c r="N17" s="43">
        <v>0</v>
      </c>
      <c r="O17" s="2"/>
      <c r="Q17" s="2"/>
      <c r="U17" s="2"/>
      <c r="V17" s="42">
        <f t="shared" si="1"/>
        <v>0</v>
      </c>
      <c r="W17" s="2"/>
      <c r="X17" s="42">
        <f t="shared" si="8"/>
        <v>6</v>
      </c>
      <c r="Y17" s="42">
        <f t="shared" si="9"/>
        <v>4</v>
      </c>
      <c r="Z17" s="42">
        <f t="shared" si="10"/>
        <v>1</v>
      </c>
      <c r="AA17" s="42">
        <f t="shared" si="11"/>
        <v>1</v>
      </c>
      <c r="AB17" s="2"/>
      <c r="AC17" s="42" t="str">
        <f t="shared" si="13"/>
        <v>NB</v>
      </c>
      <c r="AD17" s="2"/>
      <c r="AE17" s="42">
        <f t="shared" si="14"/>
        <v>0</v>
      </c>
      <c r="AF17" s="42">
        <f t="shared" si="15"/>
        <v>0</v>
      </c>
      <c r="AG17" s="2"/>
      <c r="AH17" s="42">
        <f t="shared" si="12"/>
        <v>0</v>
      </c>
      <c r="AI17" s="2"/>
      <c r="AK17" s="18">
        <v>15</v>
      </c>
      <c r="AL17" s="25">
        <v>5</v>
      </c>
      <c r="AM17" s="20">
        <v>3</v>
      </c>
      <c r="AN17" s="21">
        <v>2</v>
      </c>
      <c r="AO17" s="26">
        <v>3</v>
      </c>
      <c r="AP17" s="26" t="s">
        <v>2</v>
      </c>
      <c r="AQ17" s="27" t="s">
        <v>4</v>
      </c>
      <c r="AR17" s="20" t="s">
        <v>7</v>
      </c>
    </row>
    <row r="18" spans="2:44">
      <c r="B18" s="45">
        <v>11</v>
      </c>
      <c r="C18" s="17">
        <f t="shared" si="0"/>
        <v>2</v>
      </c>
      <c r="D18" s="48">
        <f t="shared" si="2"/>
        <v>2</v>
      </c>
      <c r="E18" s="49">
        <f t="shared" si="3"/>
        <v>6</v>
      </c>
      <c r="F18" s="50">
        <f t="shared" si="4"/>
        <v>4</v>
      </c>
      <c r="G18" s="42" t="str">
        <f t="shared" si="5"/>
        <v/>
      </c>
      <c r="H18" s="42" t="str">
        <f t="shared" si="16"/>
        <v/>
      </c>
      <c r="I18" s="42" t="str">
        <f t="shared" si="7"/>
        <v/>
      </c>
      <c r="J18" s="42" t="str">
        <f t="shared" si="17"/>
        <v/>
      </c>
      <c r="K18" s="42">
        <f>IF(B18="",K17,SUM($J$6:J18))</f>
        <v>300</v>
      </c>
      <c r="L18" s="2"/>
      <c r="M18" s="45">
        <v>14</v>
      </c>
      <c r="N18" s="43">
        <v>0</v>
      </c>
      <c r="O18" s="2"/>
      <c r="Q18" s="2"/>
      <c r="U18" s="2"/>
      <c r="V18" s="42">
        <f t="shared" si="1"/>
        <v>0</v>
      </c>
      <c r="W18" s="2"/>
      <c r="X18" s="42">
        <f t="shared" si="8"/>
        <v>2</v>
      </c>
      <c r="Y18" s="42">
        <f t="shared" si="9"/>
        <v>6</v>
      </c>
      <c r="Z18" s="42">
        <f t="shared" si="10"/>
        <v>4</v>
      </c>
      <c r="AA18" s="42">
        <f t="shared" si="11"/>
        <v>1</v>
      </c>
      <c r="AB18" s="2"/>
      <c r="AC18" s="42" t="str">
        <f t="shared" si="13"/>
        <v>Bet</v>
      </c>
      <c r="AD18" s="2"/>
      <c r="AE18" s="42">
        <f t="shared" si="14"/>
        <v>0</v>
      </c>
      <c r="AF18" s="42">
        <f t="shared" si="15"/>
        <v>0</v>
      </c>
      <c r="AG18" s="2"/>
      <c r="AH18" s="42">
        <f t="shared" si="12"/>
        <v>0</v>
      </c>
      <c r="AI18" s="2"/>
      <c r="AK18" s="18">
        <v>16</v>
      </c>
      <c r="AL18" s="28">
        <v>6</v>
      </c>
      <c r="AM18" s="20">
        <v>3</v>
      </c>
      <c r="AN18" s="21">
        <v>2</v>
      </c>
      <c r="AO18" s="26">
        <v>1</v>
      </c>
      <c r="AP18" s="26" t="s">
        <v>1</v>
      </c>
      <c r="AQ18" s="27" t="s">
        <v>6</v>
      </c>
      <c r="AR18" s="20" t="s">
        <v>7</v>
      </c>
    </row>
    <row r="19" spans="2:44">
      <c r="B19" s="45">
        <v>13</v>
      </c>
      <c r="C19" s="17">
        <f t="shared" si="0"/>
        <v>3</v>
      </c>
      <c r="D19" s="48">
        <f t="shared" si="2"/>
        <v>3</v>
      </c>
      <c r="E19" s="49">
        <f t="shared" si="3"/>
        <v>2</v>
      </c>
      <c r="F19" s="50">
        <f t="shared" si="4"/>
        <v>6</v>
      </c>
      <c r="G19" s="42" t="str">
        <f t="shared" si="5"/>
        <v>L</v>
      </c>
      <c r="H19" s="42">
        <f t="shared" si="16"/>
        <v>-3</v>
      </c>
      <c r="I19" s="42">
        <f t="shared" si="7"/>
        <v>100</v>
      </c>
      <c r="J19" s="42">
        <f t="shared" ref="J19:J31" si="18">IF(G19&lt;&gt;"",H19*I19,"")</f>
        <v>-300</v>
      </c>
      <c r="K19" s="42">
        <f>IF(B19="",K18,SUM($J$6:J19))</f>
        <v>0</v>
      </c>
      <c r="L19" s="2"/>
      <c r="M19" s="2"/>
      <c r="N19" s="2"/>
      <c r="O19" s="2"/>
      <c r="P19" s="2"/>
      <c r="Q19" s="2"/>
      <c r="S19" s="2"/>
      <c r="T19" s="2"/>
      <c r="U19" s="2"/>
      <c r="V19" s="42">
        <f t="shared" si="1"/>
        <v>1</v>
      </c>
      <c r="W19" s="2"/>
      <c r="X19" s="42">
        <f t="shared" si="8"/>
        <v>3</v>
      </c>
      <c r="Y19" s="42">
        <f t="shared" si="9"/>
        <v>2</v>
      </c>
      <c r="Z19" s="42">
        <f t="shared" si="10"/>
        <v>6</v>
      </c>
      <c r="AA19" s="42">
        <f t="shared" si="11"/>
        <v>4</v>
      </c>
      <c r="AB19" s="2"/>
      <c r="AC19" s="42" t="str">
        <f t="shared" ref="AC19:AC31" si="19">IF(OR(X19=Y19,X19=Z19,X19=AA19),"NB",IF(OR(Y19=X19,Y19=Z19,Y19=AA19),"NB",IF(OR(Z19=Y19,Z19=X19,Z19=AA19),"NB",IF(OR(AA19=Y19,AA19=X19,AA19=Z19),"NB","Bet"))))</f>
        <v>Bet</v>
      </c>
      <c r="AD19" s="2"/>
      <c r="AE19" s="42">
        <f t="shared" si="14"/>
        <v>1</v>
      </c>
      <c r="AF19" s="42">
        <f t="shared" si="15"/>
        <v>300</v>
      </c>
      <c r="AG19" s="2"/>
      <c r="AH19" s="42">
        <f t="shared" si="12"/>
        <v>300</v>
      </c>
      <c r="AI19" s="2"/>
      <c r="AK19" s="18">
        <v>17</v>
      </c>
      <c r="AL19" s="29">
        <v>6</v>
      </c>
      <c r="AM19" s="20">
        <v>3</v>
      </c>
      <c r="AN19" s="21">
        <v>2</v>
      </c>
      <c r="AO19" s="26">
        <v>2</v>
      </c>
      <c r="AP19" s="26" t="s">
        <v>2</v>
      </c>
      <c r="AQ19" s="27" t="s">
        <v>4</v>
      </c>
      <c r="AR19" s="20" t="s">
        <v>7</v>
      </c>
    </row>
    <row r="20" spans="2:44" ht="16" thickBot="1">
      <c r="B20" s="45">
        <v>27</v>
      </c>
      <c r="C20" s="17">
        <f t="shared" si="0"/>
        <v>5</v>
      </c>
      <c r="D20" s="48">
        <f t="shared" si="2"/>
        <v>5</v>
      </c>
      <c r="E20" s="49">
        <f t="shared" si="3"/>
        <v>3</v>
      </c>
      <c r="F20" s="50">
        <f t="shared" si="4"/>
        <v>2</v>
      </c>
      <c r="G20" s="42" t="str">
        <f t="shared" si="5"/>
        <v>L</v>
      </c>
      <c r="H20" s="42">
        <f t="shared" si="16"/>
        <v>-3</v>
      </c>
      <c r="I20" s="42">
        <f t="shared" si="7"/>
        <v>100</v>
      </c>
      <c r="J20" s="42">
        <f t="shared" si="18"/>
        <v>-300</v>
      </c>
      <c r="K20" s="42">
        <f>IF(B20="",K19,SUM($J$6:J20))</f>
        <v>-300</v>
      </c>
      <c r="L20" s="2"/>
      <c r="M20" s="2"/>
      <c r="N20" s="2"/>
      <c r="O20" s="2"/>
      <c r="P20" s="2"/>
      <c r="Q20" s="2"/>
      <c r="S20" s="2"/>
      <c r="T20" s="2"/>
      <c r="U20" s="2"/>
      <c r="V20" s="42">
        <f t="shared" si="1"/>
        <v>2</v>
      </c>
      <c r="W20" s="2"/>
      <c r="X20" s="42">
        <f t="shared" si="8"/>
        <v>5</v>
      </c>
      <c r="Y20" s="42">
        <f t="shared" si="9"/>
        <v>3</v>
      </c>
      <c r="Z20" s="42">
        <f t="shared" si="10"/>
        <v>2</v>
      </c>
      <c r="AA20" s="42">
        <f t="shared" si="11"/>
        <v>6</v>
      </c>
      <c r="AB20" s="2"/>
      <c r="AC20" s="42" t="str">
        <f t="shared" si="19"/>
        <v>Bet</v>
      </c>
      <c r="AD20" s="2"/>
      <c r="AE20" s="42">
        <f t="shared" si="14"/>
        <v>1</v>
      </c>
      <c r="AF20" s="42">
        <f t="shared" si="15"/>
        <v>600</v>
      </c>
      <c r="AG20" s="2"/>
      <c r="AH20" s="42">
        <f t="shared" si="12"/>
        <v>600</v>
      </c>
      <c r="AI20" s="2"/>
      <c r="AK20" s="18">
        <v>18</v>
      </c>
      <c r="AL20" s="29">
        <v>6</v>
      </c>
      <c r="AM20" s="20">
        <v>3</v>
      </c>
      <c r="AN20" s="21">
        <v>2</v>
      </c>
      <c r="AO20" s="26">
        <v>3</v>
      </c>
      <c r="AP20" s="26" t="s">
        <v>1</v>
      </c>
      <c r="AQ20" s="27" t="s">
        <v>6</v>
      </c>
      <c r="AR20" s="30" t="s">
        <v>7</v>
      </c>
    </row>
    <row r="21" spans="2:44">
      <c r="B21" s="45">
        <v>25</v>
      </c>
      <c r="C21" s="17">
        <f t="shared" si="0"/>
        <v>5</v>
      </c>
      <c r="D21" s="48" t="str">
        <f t="shared" si="2"/>
        <v/>
      </c>
      <c r="E21" s="49" t="str">
        <f t="shared" si="3"/>
        <v/>
      </c>
      <c r="F21" s="50" t="str">
        <f t="shared" si="4"/>
        <v/>
      </c>
      <c r="G21" s="42" t="str">
        <f t="shared" si="5"/>
        <v>W</v>
      </c>
      <c r="H21" s="42">
        <f t="shared" si="16"/>
        <v>3</v>
      </c>
      <c r="I21" s="42">
        <f t="shared" si="7"/>
        <v>100</v>
      </c>
      <c r="J21" s="42">
        <f t="shared" si="18"/>
        <v>300</v>
      </c>
      <c r="K21" s="42">
        <f>IF(B21="",K20,SUM($J$6:J21))</f>
        <v>0</v>
      </c>
      <c r="L21" s="2"/>
      <c r="O21" s="2"/>
      <c r="P21" s="2"/>
      <c r="Q21" s="2"/>
      <c r="S21" s="2"/>
      <c r="T21" s="2"/>
      <c r="U21" s="2"/>
      <c r="V21" s="42">
        <f t="shared" si="1"/>
        <v>0</v>
      </c>
      <c r="W21" s="2"/>
      <c r="X21" s="42">
        <f t="shared" si="8"/>
        <v>5</v>
      </c>
      <c r="Y21" s="42">
        <f t="shared" si="9"/>
        <v>5</v>
      </c>
      <c r="Z21" s="42">
        <f t="shared" si="10"/>
        <v>3</v>
      </c>
      <c r="AA21" s="42">
        <f t="shared" si="11"/>
        <v>2</v>
      </c>
      <c r="AB21" s="2"/>
      <c r="AC21" s="42" t="str">
        <f t="shared" si="19"/>
        <v>NB</v>
      </c>
      <c r="AD21" s="2"/>
      <c r="AE21" s="42">
        <f t="shared" si="14"/>
        <v>0</v>
      </c>
      <c r="AF21" s="42">
        <f t="shared" si="15"/>
        <v>0</v>
      </c>
      <c r="AG21" s="2"/>
      <c r="AH21" s="42">
        <f t="shared" si="12"/>
        <v>900</v>
      </c>
      <c r="AI21" s="2"/>
      <c r="AK21" s="18">
        <v>19</v>
      </c>
      <c r="AL21" s="19">
        <v>7</v>
      </c>
      <c r="AM21" s="24">
        <v>4</v>
      </c>
      <c r="AN21" s="21">
        <v>2</v>
      </c>
      <c r="AO21" s="26">
        <v>1</v>
      </c>
      <c r="AP21" s="26" t="s">
        <v>1</v>
      </c>
      <c r="AQ21" s="27" t="s">
        <v>4</v>
      </c>
      <c r="AR21" s="24" t="s">
        <v>5</v>
      </c>
    </row>
    <row r="22" spans="2:44">
      <c r="B22" s="45">
        <v>4</v>
      </c>
      <c r="C22" s="17">
        <f t="shared" si="0"/>
        <v>1</v>
      </c>
      <c r="D22" s="48" t="str">
        <f t="shared" si="2"/>
        <v/>
      </c>
      <c r="E22" s="49" t="str">
        <f t="shared" si="3"/>
        <v/>
      </c>
      <c r="F22" s="50" t="str">
        <f t="shared" si="4"/>
        <v/>
      </c>
      <c r="G22" s="42" t="str">
        <f t="shared" si="5"/>
        <v/>
      </c>
      <c r="H22" s="42" t="str">
        <f t="shared" si="16"/>
        <v/>
      </c>
      <c r="I22" s="42" t="str">
        <f t="shared" si="7"/>
        <v/>
      </c>
      <c r="J22" s="42" t="str">
        <f t="shared" si="18"/>
        <v/>
      </c>
      <c r="K22" s="42">
        <f>IF(B22="",K21,SUM($J$6:J22))</f>
        <v>0</v>
      </c>
      <c r="L22" s="2"/>
      <c r="O22" s="2"/>
      <c r="P22" s="2"/>
      <c r="Q22" s="2"/>
      <c r="S22" s="2"/>
      <c r="T22" s="2"/>
      <c r="U22" s="2"/>
      <c r="V22" s="42">
        <f t="shared" si="1"/>
        <v>0</v>
      </c>
      <c r="W22" s="2"/>
      <c r="X22" s="42">
        <f t="shared" si="8"/>
        <v>1</v>
      </c>
      <c r="Y22" s="42">
        <f t="shared" si="9"/>
        <v>5</v>
      </c>
      <c r="Z22" s="42">
        <f t="shared" si="10"/>
        <v>5</v>
      </c>
      <c r="AA22" s="42">
        <f t="shared" si="11"/>
        <v>3</v>
      </c>
      <c r="AB22" s="2"/>
      <c r="AC22" s="42" t="str">
        <f t="shared" si="19"/>
        <v>NB</v>
      </c>
      <c r="AD22" s="2"/>
      <c r="AE22" s="42">
        <f t="shared" si="14"/>
        <v>0</v>
      </c>
      <c r="AF22" s="42">
        <f t="shared" si="15"/>
        <v>0</v>
      </c>
      <c r="AG22" s="2"/>
      <c r="AH22" s="42">
        <f t="shared" si="12"/>
        <v>0</v>
      </c>
      <c r="AI22" s="2"/>
      <c r="AK22" s="18">
        <v>20</v>
      </c>
      <c r="AL22" s="25">
        <v>7</v>
      </c>
      <c r="AM22" s="20">
        <v>4</v>
      </c>
      <c r="AN22" s="21">
        <v>2</v>
      </c>
      <c r="AO22" s="26">
        <v>2</v>
      </c>
      <c r="AP22" s="26" t="s">
        <v>2</v>
      </c>
      <c r="AQ22" s="27" t="s">
        <v>6</v>
      </c>
      <c r="AR22" s="20" t="s">
        <v>5</v>
      </c>
    </row>
    <row r="23" spans="2:44" ht="16" thickBot="1">
      <c r="B23" s="45">
        <v>1</v>
      </c>
      <c r="C23" s="17">
        <f t="shared" si="0"/>
        <v>1</v>
      </c>
      <c r="D23" s="48" t="str">
        <f t="shared" si="2"/>
        <v/>
      </c>
      <c r="E23" s="49" t="str">
        <f t="shared" si="3"/>
        <v/>
      </c>
      <c r="F23" s="50" t="str">
        <f t="shared" si="4"/>
        <v/>
      </c>
      <c r="G23" s="42" t="str">
        <f t="shared" si="5"/>
        <v/>
      </c>
      <c r="H23" s="42" t="str">
        <f t="shared" si="16"/>
        <v/>
      </c>
      <c r="I23" s="42" t="str">
        <f t="shared" si="7"/>
        <v/>
      </c>
      <c r="J23" s="42" t="str">
        <f t="shared" si="18"/>
        <v/>
      </c>
      <c r="K23" s="42">
        <f>IF(B23="",K22,SUM($J$6:J23))</f>
        <v>0</v>
      </c>
      <c r="L23" s="2"/>
      <c r="O23" s="2"/>
      <c r="P23" s="2"/>
      <c r="Q23" s="2"/>
      <c r="S23" s="2"/>
      <c r="T23" s="2"/>
      <c r="U23" s="2"/>
      <c r="V23" s="42">
        <f t="shared" si="1"/>
        <v>0</v>
      </c>
      <c r="W23" s="2"/>
      <c r="X23" s="42">
        <f t="shared" si="8"/>
        <v>1</v>
      </c>
      <c r="Y23" s="42">
        <f t="shared" si="9"/>
        <v>1</v>
      </c>
      <c r="Z23" s="42">
        <f t="shared" si="10"/>
        <v>5</v>
      </c>
      <c r="AA23" s="42">
        <f t="shared" si="11"/>
        <v>5</v>
      </c>
      <c r="AB23" s="2"/>
      <c r="AC23" s="42" t="str">
        <f t="shared" si="19"/>
        <v>NB</v>
      </c>
      <c r="AD23" s="2"/>
      <c r="AE23" s="42">
        <f t="shared" si="14"/>
        <v>0</v>
      </c>
      <c r="AF23" s="42">
        <f t="shared" si="15"/>
        <v>0</v>
      </c>
      <c r="AG23" s="2"/>
      <c r="AH23" s="42">
        <f t="shared" si="12"/>
        <v>0</v>
      </c>
      <c r="AI23" s="2"/>
      <c r="AK23" s="18">
        <v>21</v>
      </c>
      <c r="AL23" s="33">
        <v>7</v>
      </c>
      <c r="AM23" s="20">
        <v>4</v>
      </c>
      <c r="AN23" s="21">
        <v>2</v>
      </c>
      <c r="AO23" s="26">
        <v>3</v>
      </c>
      <c r="AP23" s="26" t="s">
        <v>1</v>
      </c>
      <c r="AQ23" s="27" t="s">
        <v>4</v>
      </c>
      <c r="AR23" s="20" t="s">
        <v>5</v>
      </c>
    </row>
    <row r="24" spans="2:44">
      <c r="B24" s="45">
        <v>23</v>
      </c>
      <c r="C24" s="17">
        <f t="shared" si="0"/>
        <v>4</v>
      </c>
      <c r="D24" s="48" t="str">
        <f t="shared" si="2"/>
        <v/>
      </c>
      <c r="E24" s="49" t="str">
        <f t="shared" si="3"/>
        <v/>
      </c>
      <c r="F24" s="50" t="str">
        <f t="shared" si="4"/>
        <v/>
      </c>
      <c r="G24" s="42" t="str">
        <f t="shared" si="5"/>
        <v/>
      </c>
      <c r="H24" s="42" t="str">
        <f t="shared" si="16"/>
        <v/>
      </c>
      <c r="I24" s="42" t="str">
        <f t="shared" si="7"/>
        <v/>
      </c>
      <c r="J24" s="42" t="str">
        <f t="shared" si="18"/>
        <v/>
      </c>
      <c r="K24" s="42">
        <f>IF(B24="",K23,SUM($J$6:J24))</f>
        <v>0</v>
      </c>
      <c r="L24" s="2"/>
      <c r="O24" s="2"/>
      <c r="P24" s="2"/>
      <c r="Q24" s="2"/>
      <c r="S24" s="2"/>
      <c r="T24" s="2"/>
      <c r="U24" s="2"/>
      <c r="V24" s="42">
        <f t="shared" si="1"/>
        <v>0</v>
      </c>
      <c r="W24" s="2"/>
      <c r="X24" s="42">
        <f t="shared" si="8"/>
        <v>4</v>
      </c>
      <c r="Y24" s="42">
        <f t="shared" si="9"/>
        <v>1</v>
      </c>
      <c r="Z24" s="42">
        <f t="shared" si="10"/>
        <v>1</v>
      </c>
      <c r="AA24" s="42">
        <f t="shared" si="11"/>
        <v>5</v>
      </c>
      <c r="AB24" s="2"/>
      <c r="AC24" s="42" t="str">
        <f t="shared" si="19"/>
        <v>NB</v>
      </c>
      <c r="AD24" s="2"/>
      <c r="AE24" s="42">
        <f t="shared" si="14"/>
        <v>0</v>
      </c>
      <c r="AF24" s="42">
        <f t="shared" si="15"/>
        <v>0</v>
      </c>
      <c r="AG24" s="2"/>
      <c r="AH24" s="42">
        <f t="shared" si="12"/>
        <v>0</v>
      </c>
      <c r="AI24" s="2"/>
      <c r="AK24" s="18">
        <v>22</v>
      </c>
      <c r="AL24" s="29">
        <v>8</v>
      </c>
      <c r="AM24" s="20">
        <v>4</v>
      </c>
      <c r="AN24" s="21">
        <v>2</v>
      </c>
      <c r="AO24" s="26">
        <v>1</v>
      </c>
      <c r="AP24" s="26" t="s">
        <v>2</v>
      </c>
      <c r="AQ24" s="27" t="s">
        <v>6</v>
      </c>
      <c r="AR24" s="20" t="s">
        <v>5</v>
      </c>
    </row>
    <row r="25" spans="2:44">
      <c r="B25" s="45">
        <v>3</v>
      </c>
      <c r="C25" s="17">
        <f t="shared" si="0"/>
        <v>1</v>
      </c>
      <c r="D25" s="48" t="str">
        <f t="shared" si="2"/>
        <v/>
      </c>
      <c r="E25" s="49" t="str">
        <f t="shared" si="3"/>
        <v/>
      </c>
      <c r="F25" s="50" t="str">
        <f t="shared" si="4"/>
        <v/>
      </c>
      <c r="G25" s="42" t="str">
        <f t="shared" si="5"/>
        <v/>
      </c>
      <c r="H25" s="42" t="str">
        <f t="shared" si="16"/>
        <v/>
      </c>
      <c r="I25" s="42" t="str">
        <f t="shared" si="7"/>
        <v/>
      </c>
      <c r="J25" s="42" t="str">
        <f t="shared" si="18"/>
        <v/>
      </c>
      <c r="K25" s="42">
        <f>IF(B25="",K24,SUM($J$6:J25))</f>
        <v>0</v>
      </c>
      <c r="L25" s="2"/>
      <c r="O25" s="2"/>
      <c r="P25" s="2"/>
      <c r="Q25" s="2"/>
      <c r="S25" s="2"/>
      <c r="T25" s="2"/>
      <c r="U25" s="2"/>
      <c r="V25" s="42">
        <f t="shared" si="1"/>
        <v>0</v>
      </c>
      <c r="W25" s="2"/>
      <c r="X25" s="42">
        <f t="shared" si="8"/>
        <v>1</v>
      </c>
      <c r="Y25" s="42">
        <f t="shared" si="9"/>
        <v>4</v>
      </c>
      <c r="Z25" s="42">
        <f t="shared" si="10"/>
        <v>1</v>
      </c>
      <c r="AA25" s="42">
        <f t="shared" si="11"/>
        <v>1</v>
      </c>
      <c r="AB25" s="2"/>
      <c r="AC25" s="42" t="str">
        <f t="shared" si="19"/>
        <v>NB</v>
      </c>
      <c r="AD25" s="2"/>
      <c r="AE25" s="42">
        <f t="shared" si="14"/>
        <v>0</v>
      </c>
      <c r="AF25" s="42">
        <f t="shared" si="15"/>
        <v>0</v>
      </c>
      <c r="AG25" s="2"/>
      <c r="AH25" s="42">
        <f t="shared" si="12"/>
        <v>0</v>
      </c>
      <c r="AI25" s="2"/>
      <c r="AK25" s="18">
        <v>23</v>
      </c>
      <c r="AL25" s="29">
        <v>8</v>
      </c>
      <c r="AM25" s="20">
        <v>4</v>
      </c>
      <c r="AN25" s="21">
        <v>2</v>
      </c>
      <c r="AO25" s="26">
        <v>2</v>
      </c>
      <c r="AP25" s="26" t="s">
        <v>1</v>
      </c>
      <c r="AQ25" s="27" t="s">
        <v>4</v>
      </c>
      <c r="AR25" s="20" t="s">
        <v>5</v>
      </c>
    </row>
    <row r="26" spans="2:44" ht="16" thickBot="1">
      <c r="B26" s="45">
        <v>22</v>
      </c>
      <c r="C26" s="17">
        <f t="shared" si="0"/>
        <v>4</v>
      </c>
      <c r="D26" s="48" t="str">
        <f t="shared" si="2"/>
        <v/>
      </c>
      <c r="E26" s="49" t="str">
        <f t="shared" si="3"/>
        <v/>
      </c>
      <c r="F26" s="50" t="str">
        <f t="shared" si="4"/>
        <v/>
      </c>
      <c r="G26" s="42" t="str">
        <f t="shared" si="5"/>
        <v/>
      </c>
      <c r="H26" s="42" t="str">
        <f t="shared" si="16"/>
        <v/>
      </c>
      <c r="I26" s="42" t="str">
        <f t="shared" si="7"/>
        <v/>
      </c>
      <c r="J26" s="42" t="str">
        <f t="shared" si="18"/>
        <v/>
      </c>
      <c r="K26" s="42">
        <f>IF(B26="",K25,SUM($J$6:J26))</f>
        <v>0</v>
      </c>
      <c r="L26" s="2"/>
      <c r="O26" s="2"/>
      <c r="P26" s="2"/>
      <c r="Q26" s="2"/>
      <c r="S26" s="2"/>
      <c r="T26" s="2"/>
      <c r="U26" s="2"/>
      <c r="V26" s="42">
        <f t="shared" si="1"/>
        <v>0</v>
      </c>
      <c r="W26" s="2"/>
      <c r="X26" s="42">
        <f t="shared" si="8"/>
        <v>4</v>
      </c>
      <c r="Y26" s="42">
        <f t="shared" si="9"/>
        <v>1</v>
      </c>
      <c r="Z26" s="42">
        <f t="shared" si="10"/>
        <v>4</v>
      </c>
      <c r="AA26" s="42">
        <f t="shared" si="11"/>
        <v>1</v>
      </c>
      <c r="AB26" s="2"/>
      <c r="AC26" s="42" t="str">
        <f t="shared" si="19"/>
        <v>NB</v>
      </c>
      <c r="AD26" s="2"/>
      <c r="AE26" s="42">
        <f t="shared" si="14"/>
        <v>0</v>
      </c>
      <c r="AF26" s="42">
        <f t="shared" si="15"/>
        <v>0</v>
      </c>
      <c r="AG26" s="2"/>
      <c r="AH26" s="42">
        <f t="shared" si="12"/>
        <v>0</v>
      </c>
      <c r="AI26" s="2"/>
      <c r="AK26" s="18">
        <v>24</v>
      </c>
      <c r="AL26" s="34">
        <v>8</v>
      </c>
      <c r="AM26" s="20">
        <v>4</v>
      </c>
      <c r="AN26" s="31">
        <v>2</v>
      </c>
      <c r="AO26" s="26">
        <v>3</v>
      </c>
      <c r="AP26" s="26" t="s">
        <v>2</v>
      </c>
      <c r="AQ26" s="27" t="s">
        <v>6</v>
      </c>
      <c r="AR26" s="20" t="s">
        <v>5</v>
      </c>
    </row>
    <row r="27" spans="2:44">
      <c r="B27" s="45">
        <v>30</v>
      </c>
      <c r="C27" s="17">
        <f t="shared" si="0"/>
        <v>5</v>
      </c>
      <c r="D27" s="48" t="str">
        <f t="shared" si="2"/>
        <v/>
      </c>
      <c r="E27" s="49" t="str">
        <f t="shared" si="3"/>
        <v/>
      </c>
      <c r="F27" s="50" t="str">
        <f t="shared" si="4"/>
        <v/>
      </c>
      <c r="G27" s="42" t="str">
        <f t="shared" si="5"/>
        <v/>
      </c>
      <c r="H27" s="42" t="str">
        <f t="shared" si="16"/>
        <v/>
      </c>
      <c r="I27" s="42" t="str">
        <f t="shared" si="7"/>
        <v/>
      </c>
      <c r="J27" s="42" t="str">
        <f t="shared" si="18"/>
        <v/>
      </c>
      <c r="K27" s="42">
        <f>IF(B27="",K26,SUM($J$6:J27))</f>
        <v>0</v>
      </c>
      <c r="L27" s="2"/>
      <c r="O27" s="2"/>
      <c r="P27" s="2"/>
      <c r="Q27" s="2"/>
      <c r="S27" s="2"/>
      <c r="T27" s="2"/>
      <c r="U27" s="2"/>
      <c r="V27" s="42">
        <f t="shared" si="1"/>
        <v>0</v>
      </c>
      <c r="W27" s="2"/>
      <c r="X27" s="42">
        <f t="shared" si="8"/>
        <v>5</v>
      </c>
      <c r="Y27" s="42">
        <f t="shared" si="9"/>
        <v>4</v>
      </c>
      <c r="Z27" s="42">
        <f t="shared" si="10"/>
        <v>1</v>
      </c>
      <c r="AA27" s="42">
        <f t="shared" si="11"/>
        <v>4</v>
      </c>
      <c r="AB27" s="2"/>
      <c r="AC27" s="42" t="str">
        <f t="shared" si="19"/>
        <v>NB</v>
      </c>
      <c r="AD27" s="2"/>
      <c r="AE27" s="42">
        <f t="shared" si="14"/>
        <v>0</v>
      </c>
      <c r="AF27" s="42">
        <f t="shared" si="15"/>
        <v>0</v>
      </c>
      <c r="AG27" s="2"/>
      <c r="AH27" s="42">
        <f t="shared" si="12"/>
        <v>0</v>
      </c>
      <c r="AI27" s="2"/>
      <c r="AK27" s="18">
        <v>25</v>
      </c>
      <c r="AL27" s="25">
        <v>9</v>
      </c>
      <c r="AM27" s="24">
        <v>5</v>
      </c>
      <c r="AN27" s="32">
        <v>3</v>
      </c>
      <c r="AO27" s="26">
        <v>1</v>
      </c>
      <c r="AP27" s="26" t="s">
        <v>1</v>
      </c>
      <c r="AQ27" s="27" t="s">
        <v>4</v>
      </c>
      <c r="AR27" s="20" t="s">
        <v>5</v>
      </c>
    </row>
    <row r="28" spans="2:44">
      <c r="B28" s="45">
        <v>31</v>
      </c>
      <c r="C28" s="17">
        <f t="shared" si="0"/>
        <v>6</v>
      </c>
      <c r="D28" s="48">
        <f t="shared" si="2"/>
        <v>6</v>
      </c>
      <c r="E28" s="49">
        <f t="shared" si="3"/>
        <v>5</v>
      </c>
      <c r="F28" s="50">
        <f t="shared" si="4"/>
        <v>4</v>
      </c>
      <c r="G28" s="42" t="str">
        <f t="shared" si="5"/>
        <v/>
      </c>
      <c r="H28" s="42" t="str">
        <f t="shared" si="16"/>
        <v/>
      </c>
      <c r="I28" s="42" t="str">
        <f t="shared" si="7"/>
        <v/>
      </c>
      <c r="J28" s="42" t="str">
        <f t="shared" si="18"/>
        <v/>
      </c>
      <c r="K28" s="42">
        <f>IF(B28="",K27,SUM($J$6:J28))</f>
        <v>0</v>
      </c>
      <c r="L28" s="2"/>
      <c r="O28" s="2"/>
      <c r="P28" s="2"/>
      <c r="Q28" s="2"/>
      <c r="S28" s="2"/>
      <c r="T28" s="2"/>
      <c r="U28" s="2"/>
      <c r="V28" s="42">
        <f t="shared" si="1"/>
        <v>0</v>
      </c>
      <c r="W28" s="2"/>
      <c r="X28" s="42">
        <f t="shared" si="8"/>
        <v>6</v>
      </c>
      <c r="Y28" s="42">
        <f t="shared" si="9"/>
        <v>5</v>
      </c>
      <c r="Z28" s="42">
        <f t="shared" si="10"/>
        <v>4</v>
      </c>
      <c r="AA28" s="42">
        <f t="shared" si="11"/>
        <v>1</v>
      </c>
      <c r="AB28" s="2"/>
      <c r="AC28" s="42" t="str">
        <f t="shared" si="19"/>
        <v>Bet</v>
      </c>
      <c r="AD28" s="2"/>
      <c r="AE28" s="42">
        <f t="shared" si="14"/>
        <v>0</v>
      </c>
      <c r="AF28" s="42">
        <f t="shared" si="15"/>
        <v>0</v>
      </c>
      <c r="AG28" s="2"/>
      <c r="AH28" s="42">
        <f t="shared" si="12"/>
        <v>0</v>
      </c>
      <c r="AI28" s="2"/>
      <c r="AK28" s="18">
        <v>26</v>
      </c>
      <c r="AL28" s="25">
        <v>9</v>
      </c>
      <c r="AM28" s="20">
        <v>5</v>
      </c>
      <c r="AN28" s="21">
        <v>3</v>
      </c>
      <c r="AO28" s="26">
        <v>2</v>
      </c>
      <c r="AP28" s="26" t="s">
        <v>2</v>
      </c>
      <c r="AQ28" s="27" t="s">
        <v>6</v>
      </c>
      <c r="AR28" s="20" t="s">
        <v>5</v>
      </c>
    </row>
    <row r="29" spans="2:44" ht="16" thickBot="1">
      <c r="B29" s="45">
        <v>26</v>
      </c>
      <c r="C29" s="17">
        <f t="shared" si="0"/>
        <v>5</v>
      </c>
      <c r="D29" s="48" t="str">
        <f t="shared" si="2"/>
        <v/>
      </c>
      <c r="E29" s="49" t="str">
        <f t="shared" si="3"/>
        <v/>
      </c>
      <c r="F29" s="50" t="str">
        <f t="shared" si="4"/>
        <v/>
      </c>
      <c r="G29" s="42" t="str">
        <f t="shared" si="5"/>
        <v>W</v>
      </c>
      <c r="H29" s="42">
        <f t="shared" si="16"/>
        <v>3</v>
      </c>
      <c r="I29" s="42">
        <f t="shared" si="7"/>
        <v>100</v>
      </c>
      <c r="J29" s="42">
        <f t="shared" si="18"/>
        <v>300</v>
      </c>
      <c r="K29" s="42">
        <f>IF(B29="",K28,SUM($J$6:J29))</f>
        <v>300</v>
      </c>
      <c r="L29" s="2"/>
      <c r="O29" s="2"/>
      <c r="P29" s="2"/>
      <c r="Q29" s="2"/>
      <c r="S29" s="2"/>
      <c r="T29" s="2"/>
      <c r="U29" s="2"/>
      <c r="V29" s="42">
        <f t="shared" si="1"/>
        <v>0</v>
      </c>
      <c r="W29" s="2"/>
      <c r="X29" s="42">
        <f t="shared" si="8"/>
        <v>5</v>
      </c>
      <c r="Y29" s="42">
        <f t="shared" si="9"/>
        <v>6</v>
      </c>
      <c r="Z29" s="42">
        <f t="shared" si="10"/>
        <v>5</v>
      </c>
      <c r="AA29" s="42">
        <f t="shared" si="11"/>
        <v>4</v>
      </c>
      <c r="AB29" s="2"/>
      <c r="AC29" s="42" t="str">
        <f t="shared" si="19"/>
        <v>NB</v>
      </c>
      <c r="AD29" s="2"/>
      <c r="AE29" s="42">
        <f t="shared" si="14"/>
        <v>0</v>
      </c>
      <c r="AF29" s="42">
        <f t="shared" si="15"/>
        <v>0</v>
      </c>
      <c r="AG29" s="2"/>
      <c r="AH29" s="42">
        <f t="shared" si="12"/>
        <v>300</v>
      </c>
      <c r="AI29" s="2"/>
      <c r="AK29" s="18">
        <v>27</v>
      </c>
      <c r="AL29" s="33">
        <v>9</v>
      </c>
      <c r="AM29" s="20">
        <v>5</v>
      </c>
      <c r="AN29" s="21">
        <v>3</v>
      </c>
      <c r="AO29" s="26">
        <v>3</v>
      </c>
      <c r="AP29" s="26" t="s">
        <v>1</v>
      </c>
      <c r="AQ29" s="27" t="s">
        <v>4</v>
      </c>
      <c r="AR29" s="20" t="s">
        <v>5</v>
      </c>
    </row>
    <row r="30" spans="2:44">
      <c r="B30" s="45">
        <v>20</v>
      </c>
      <c r="C30" s="17">
        <f t="shared" si="0"/>
        <v>4</v>
      </c>
      <c r="D30" s="48" t="str">
        <f t="shared" si="2"/>
        <v/>
      </c>
      <c r="E30" s="49" t="str">
        <f t="shared" si="3"/>
        <v/>
      </c>
      <c r="F30" s="50" t="str">
        <f t="shared" si="4"/>
        <v/>
      </c>
      <c r="G30" s="42" t="str">
        <f t="shared" si="5"/>
        <v/>
      </c>
      <c r="H30" s="42" t="str">
        <f t="shared" si="16"/>
        <v/>
      </c>
      <c r="I30" s="42" t="str">
        <f t="shared" si="7"/>
        <v/>
      </c>
      <c r="J30" s="42" t="str">
        <f t="shared" si="18"/>
        <v/>
      </c>
      <c r="K30" s="42">
        <f>IF(B30="",K29,SUM($J$6:J30))</f>
        <v>300</v>
      </c>
      <c r="L30" s="2"/>
      <c r="O30" s="2"/>
      <c r="P30" s="2"/>
      <c r="Q30" s="2"/>
      <c r="S30" s="2"/>
      <c r="T30" s="2"/>
      <c r="U30" s="2"/>
      <c r="V30" s="42">
        <f t="shared" si="1"/>
        <v>0</v>
      </c>
      <c r="W30" s="2"/>
      <c r="X30" s="42">
        <f t="shared" si="8"/>
        <v>4</v>
      </c>
      <c r="Y30" s="42">
        <f t="shared" si="9"/>
        <v>5</v>
      </c>
      <c r="Z30" s="42">
        <f t="shared" si="10"/>
        <v>6</v>
      </c>
      <c r="AA30" s="42">
        <f t="shared" si="11"/>
        <v>5</v>
      </c>
      <c r="AB30" s="2"/>
      <c r="AC30" s="42" t="str">
        <f t="shared" si="19"/>
        <v>NB</v>
      </c>
      <c r="AD30" s="2"/>
      <c r="AE30" s="42">
        <f t="shared" si="14"/>
        <v>0</v>
      </c>
      <c r="AF30" s="42">
        <f t="shared" si="15"/>
        <v>0</v>
      </c>
      <c r="AG30" s="2"/>
      <c r="AH30" s="42">
        <f t="shared" si="12"/>
        <v>0</v>
      </c>
      <c r="AI30" s="2"/>
      <c r="AK30" s="18">
        <v>28</v>
      </c>
      <c r="AL30" s="29">
        <v>10</v>
      </c>
      <c r="AM30" s="20">
        <v>5</v>
      </c>
      <c r="AN30" s="21">
        <v>3</v>
      </c>
      <c r="AO30" s="26">
        <v>1</v>
      </c>
      <c r="AP30" s="26" t="s">
        <v>2</v>
      </c>
      <c r="AQ30" s="27" t="s">
        <v>6</v>
      </c>
      <c r="AR30" s="20" t="s">
        <v>5</v>
      </c>
    </row>
    <row r="31" spans="2:44">
      <c r="B31" s="45">
        <v>25</v>
      </c>
      <c r="C31" s="17">
        <f t="shared" si="0"/>
        <v>5</v>
      </c>
      <c r="D31" s="48" t="str">
        <f t="shared" si="2"/>
        <v/>
      </c>
      <c r="E31" s="49" t="str">
        <f t="shared" si="3"/>
        <v/>
      </c>
      <c r="F31" s="50" t="str">
        <f t="shared" si="4"/>
        <v/>
      </c>
      <c r="G31" s="42" t="str">
        <f t="shared" si="5"/>
        <v/>
      </c>
      <c r="H31" s="42" t="str">
        <f t="shared" si="16"/>
        <v/>
      </c>
      <c r="I31" s="42" t="str">
        <f t="shared" si="7"/>
        <v/>
      </c>
      <c r="J31" s="42" t="str">
        <f t="shared" si="18"/>
        <v/>
      </c>
      <c r="K31" s="42">
        <f>IF(B31="",K30,SUM($J$6:J31))</f>
        <v>300</v>
      </c>
      <c r="L31" s="2"/>
      <c r="O31" s="2"/>
      <c r="P31" s="2"/>
      <c r="Q31" s="2"/>
      <c r="S31" s="2"/>
      <c r="T31" s="2"/>
      <c r="U31" s="2"/>
      <c r="V31" s="42">
        <f t="shared" si="1"/>
        <v>0</v>
      </c>
      <c r="W31" s="2"/>
      <c r="X31" s="42">
        <f t="shared" si="8"/>
        <v>5</v>
      </c>
      <c r="Y31" s="42">
        <f t="shared" si="9"/>
        <v>4</v>
      </c>
      <c r="Z31" s="42">
        <f t="shared" si="10"/>
        <v>5</v>
      </c>
      <c r="AA31" s="42">
        <f t="shared" si="11"/>
        <v>6</v>
      </c>
      <c r="AB31" s="2"/>
      <c r="AC31" s="42" t="str">
        <f t="shared" si="19"/>
        <v>NB</v>
      </c>
      <c r="AD31" s="2"/>
      <c r="AE31" s="42">
        <f t="shared" si="14"/>
        <v>0</v>
      </c>
      <c r="AF31" s="42">
        <f t="shared" si="15"/>
        <v>0</v>
      </c>
      <c r="AG31" s="2"/>
      <c r="AH31" s="42">
        <f t="shared" si="12"/>
        <v>0</v>
      </c>
      <c r="AI31" s="2"/>
      <c r="AK31" s="18">
        <v>29</v>
      </c>
      <c r="AL31" s="29">
        <v>10</v>
      </c>
      <c r="AM31" s="20">
        <v>5</v>
      </c>
      <c r="AN31" s="21">
        <v>3</v>
      </c>
      <c r="AO31" s="26">
        <v>2</v>
      </c>
      <c r="AP31" s="26" t="s">
        <v>2</v>
      </c>
      <c r="AQ31" s="27" t="s">
        <v>4</v>
      </c>
      <c r="AR31" s="20" t="s">
        <v>5</v>
      </c>
    </row>
    <row r="32" spans="2:44" ht="16" thickBot="1">
      <c r="B32" s="45">
        <v>1</v>
      </c>
      <c r="C32" s="17">
        <f t="shared" si="0"/>
        <v>1</v>
      </c>
      <c r="D32" s="48" t="str">
        <f t="shared" si="2"/>
        <v/>
      </c>
      <c r="E32" s="49" t="str">
        <f t="shared" si="3"/>
        <v/>
      </c>
      <c r="F32" s="50" t="str">
        <f t="shared" si="4"/>
        <v/>
      </c>
      <c r="G32" s="42" t="str">
        <f t="shared" si="5"/>
        <v/>
      </c>
      <c r="H32" s="42" t="str">
        <f t="shared" si="16"/>
        <v/>
      </c>
      <c r="I32" s="42" t="str">
        <f t="shared" si="7"/>
        <v/>
      </c>
      <c r="J32" s="42" t="str">
        <f t="shared" ref="J32:J95" si="20">IF(G32&lt;&gt;"",H32*I32,"")</f>
        <v/>
      </c>
      <c r="K32" s="42">
        <f>IF(B32="",K31,SUM($J$6:J32))</f>
        <v>300</v>
      </c>
      <c r="L32" s="2"/>
      <c r="O32" s="2"/>
      <c r="P32" s="2"/>
      <c r="Q32" s="2"/>
      <c r="S32" s="2"/>
      <c r="T32" s="2"/>
      <c r="U32" s="2"/>
      <c r="V32" s="42">
        <f t="shared" si="1"/>
        <v>0</v>
      </c>
      <c r="W32" s="2"/>
      <c r="X32" s="42">
        <f t="shared" si="8"/>
        <v>1</v>
      </c>
      <c r="Y32" s="42">
        <f t="shared" si="9"/>
        <v>5</v>
      </c>
      <c r="Z32" s="42">
        <f t="shared" si="10"/>
        <v>4</v>
      </c>
      <c r="AA32" s="42">
        <f t="shared" si="11"/>
        <v>5</v>
      </c>
      <c r="AB32" s="2"/>
      <c r="AC32" s="42" t="str">
        <f t="shared" ref="AC32:AC95" si="21">IF(OR(X32=Y32,X32=Z32,X32=AA32),"NB",IF(OR(Y32=X32,Y32=Z32,Y32=AA32),"NB",IF(OR(Z32=Y32,Z32=X32,Z32=AA32),"NB",IF(OR(AA32=Y32,AA32=X32,AA32=Z32),"NB","Bet"))))</f>
        <v>NB</v>
      </c>
      <c r="AD32" s="2"/>
      <c r="AE32" s="42">
        <f t="shared" si="14"/>
        <v>0</v>
      </c>
      <c r="AF32" s="42">
        <f t="shared" si="15"/>
        <v>0</v>
      </c>
      <c r="AG32" s="2"/>
      <c r="AH32" s="42">
        <f t="shared" si="12"/>
        <v>0</v>
      </c>
      <c r="AI32" s="2"/>
      <c r="AK32" s="18">
        <v>30</v>
      </c>
      <c r="AL32" s="34">
        <v>10</v>
      </c>
      <c r="AM32" s="30">
        <v>5</v>
      </c>
      <c r="AN32" s="21">
        <v>3</v>
      </c>
      <c r="AO32" s="26">
        <v>3</v>
      </c>
      <c r="AP32" s="26" t="s">
        <v>1</v>
      </c>
      <c r="AQ32" s="27" t="s">
        <v>6</v>
      </c>
      <c r="AR32" s="20" t="s">
        <v>5</v>
      </c>
    </row>
    <row r="33" spans="2:44">
      <c r="B33" s="45">
        <v>20</v>
      </c>
      <c r="C33" s="17">
        <f t="shared" si="0"/>
        <v>4</v>
      </c>
      <c r="D33" s="48" t="str">
        <f t="shared" si="2"/>
        <v/>
      </c>
      <c r="E33" s="49" t="str">
        <f t="shared" si="3"/>
        <v/>
      </c>
      <c r="F33" s="50" t="str">
        <f t="shared" si="4"/>
        <v/>
      </c>
      <c r="G33" s="42" t="str">
        <f t="shared" si="5"/>
        <v/>
      </c>
      <c r="H33" s="42" t="str">
        <f t="shared" si="16"/>
        <v/>
      </c>
      <c r="I33" s="42" t="str">
        <f t="shared" si="7"/>
        <v/>
      </c>
      <c r="J33" s="42" t="str">
        <f t="shared" si="20"/>
        <v/>
      </c>
      <c r="K33" s="42">
        <f>IF(B33="",K32,SUM($J$6:J33))</f>
        <v>300</v>
      </c>
      <c r="L33" s="2"/>
      <c r="O33" s="2"/>
      <c r="P33" s="2"/>
      <c r="Q33" s="2"/>
      <c r="S33" s="2"/>
      <c r="T33" s="2"/>
      <c r="U33" s="2"/>
      <c r="V33" s="42">
        <f t="shared" si="1"/>
        <v>0</v>
      </c>
      <c r="W33" s="2"/>
      <c r="X33" s="42">
        <f t="shared" si="8"/>
        <v>4</v>
      </c>
      <c r="Y33" s="42">
        <f t="shared" si="9"/>
        <v>1</v>
      </c>
      <c r="Z33" s="42">
        <f t="shared" si="10"/>
        <v>5</v>
      </c>
      <c r="AA33" s="42">
        <f t="shared" si="11"/>
        <v>4</v>
      </c>
      <c r="AB33" s="2"/>
      <c r="AC33" s="42" t="str">
        <f t="shared" si="21"/>
        <v>NB</v>
      </c>
      <c r="AD33" s="2"/>
      <c r="AE33" s="42">
        <f t="shared" si="14"/>
        <v>0</v>
      </c>
      <c r="AF33" s="42">
        <f t="shared" si="15"/>
        <v>0</v>
      </c>
      <c r="AG33" s="2"/>
      <c r="AH33" s="42">
        <f t="shared" si="12"/>
        <v>0</v>
      </c>
      <c r="AI33" s="2"/>
      <c r="AK33" s="18">
        <v>31</v>
      </c>
      <c r="AL33" s="25">
        <v>11</v>
      </c>
      <c r="AM33" s="20">
        <v>6</v>
      </c>
      <c r="AN33" s="21">
        <v>3</v>
      </c>
      <c r="AO33" s="26">
        <v>1</v>
      </c>
      <c r="AP33" s="26" t="s">
        <v>2</v>
      </c>
      <c r="AQ33" s="27" t="s">
        <v>4</v>
      </c>
      <c r="AR33" s="20" t="s">
        <v>5</v>
      </c>
    </row>
    <row r="34" spans="2:44">
      <c r="B34" s="45">
        <v>13</v>
      </c>
      <c r="C34" s="17">
        <f t="shared" si="0"/>
        <v>3</v>
      </c>
      <c r="D34" s="48">
        <f t="shared" si="2"/>
        <v>3</v>
      </c>
      <c r="E34" s="49">
        <f t="shared" si="3"/>
        <v>4</v>
      </c>
      <c r="F34" s="50">
        <f t="shared" si="4"/>
        <v>1</v>
      </c>
      <c r="G34" s="42" t="str">
        <f t="shared" si="5"/>
        <v/>
      </c>
      <c r="H34" s="42" t="str">
        <f t="shared" si="16"/>
        <v/>
      </c>
      <c r="I34" s="42" t="str">
        <f t="shared" si="7"/>
        <v/>
      </c>
      <c r="J34" s="42" t="str">
        <f t="shared" si="20"/>
        <v/>
      </c>
      <c r="K34" s="42">
        <f>IF(B34="",K33,SUM($J$6:J34))</f>
        <v>300</v>
      </c>
      <c r="L34" s="2"/>
      <c r="O34" s="2"/>
      <c r="P34" s="2"/>
      <c r="Q34" s="2"/>
      <c r="S34" s="2"/>
      <c r="T34" s="2"/>
      <c r="U34" s="2"/>
      <c r="V34" s="42">
        <f t="shared" si="1"/>
        <v>0</v>
      </c>
      <c r="W34" s="2"/>
      <c r="X34" s="42">
        <f t="shared" si="8"/>
        <v>3</v>
      </c>
      <c r="Y34" s="42">
        <f t="shared" si="9"/>
        <v>4</v>
      </c>
      <c r="Z34" s="42">
        <f t="shared" si="10"/>
        <v>1</v>
      </c>
      <c r="AA34" s="42">
        <f t="shared" si="11"/>
        <v>5</v>
      </c>
      <c r="AB34" s="2"/>
      <c r="AC34" s="42" t="str">
        <f t="shared" si="21"/>
        <v>Bet</v>
      </c>
      <c r="AD34" s="2"/>
      <c r="AE34" s="42">
        <f t="shared" si="14"/>
        <v>0</v>
      </c>
      <c r="AF34" s="42">
        <f t="shared" si="15"/>
        <v>0</v>
      </c>
      <c r="AG34" s="2"/>
      <c r="AH34" s="42">
        <f t="shared" si="12"/>
        <v>0</v>
      </c>
      <c r="AI34" s="2"/>
      <c r="AK34" s="18">
        <v>32</v>
      </c>
      <c r="AL34" s="25">
        <v>11</v>
      </c>
      <c r="AM34" s="20">
        <v>6</v>
      </c>
      <c r="AN34" s="21">
        <v>3</v>
      </c>
      <c r="AO34" s="26">
        <v>2</v>
      </c>
      <c r="AP34" s="26" t="s">
        <v>1</v>
      </c>
      <c r="AQ34" s="27" t="s">
        <v>6</v>
      </c>
      <c r="AR34" s="20" t="s">
        <v>5</v>
      </c>
    </row>
    <row r="35" spans="2:44" ht="16" thickBot="1">
      <c r="B35" s="45">
        <v>6</v>
      </c>
      <c r="C35" s="17">
        <f t="shared" si="0"/>
        <v>1</v>
      </c>
      <c r="D35" s="48" t="str">
        <f t="shared" si="2"/>
        <v/>
      </c>
      <c r="E35" s="49" t="str">
        <f t="shared" si="3"/>
        <v/>
      </c>
      <c r="F35" s="50" t="str">
        <f t="shared" si="4"/>
        <v/>
      </c>
      <c r="G35" s="42" t="str">
        <f t="shared" si="5"/>
        <v>W</v>
      </c>
      <c r="H35" s="42">
        <f t="shared" si="16"/>
        <v>3</v>
      </c>
      <c r="I35" s="42">
        <f t="shared" si="7"/>
        <v>100</v>
      </c>
      <c r="J35" s="42">
        <f t="shared" si="20"/>
        <v>300</v>
      </c>
      <c r="K35" s="42">
        <f>IF(B35="",K34,SUM($J$6:J35))</f>
        <v>600</v>
      </c>
      <c r="L35" s="2"/>
      <c r="O35" s="2"/>
      <c r="P35" s="2"/>
      <c r="Q35" s="2"/>
      <c r="S35" s="2"/>
      <c r="T35" s="2"/>
      <c r="U35" s="2"/>
      <c r="V35" s="42">
        <f t="shared" si="1"/>
        <v>0</v>
      </c>
      <c r="W35" s="2"/>
      <c r="X35" s="42">
        <f t="shared" si="8"/>
        <v>1</v>
      </c>
      <c r="Y35" s="42">
        <f t="shared" si="9"/>
        <v>3</v>
      </c>
      <c r="Z35" s="42">
        <f t="shared" si="10"/>
        <v>4</v>
      </c>
      <c r="AA35" s="42">
        <f t="shared" si="11"/>
        <v>1</v>
      </c>
      <c r="AB35" s="2"/>
      <c r="AC35" s="42" t="str">
        <f t="shared" si="21"/>
        <v>NB</v>
      </c>
      <c r="AD35" s="2"/>
      <c r="AE35" s="42">
        <f t="shared" si="14"/>
        <v>0</v>
      </c>
      <c r="AF35" s="42">
        <f t="shared" si="15"/>
        <v>0</v>
      </c>
      <c r="AG35" s="2"/>
      <c r="AH35" s="42">
        <f t="shared" si="12"/>
        <v>300</v>
      </c>
      <c r="AI35" s="2"/>
      <c r="AK35" s="18">
        <v>33</v>
      </c>
      <c r="AL35" s="33">
        <v>11</v>
      </c>
      <c r="AM35" s="20">
        <v>6</v>
      </c>
      <c r="AN35" s="21">
        <v>3</v>
      </c>
      <c r="AO35" s="26">
        <v>3</v>
      </c>
      <c r="AP35" s="26" t="s">
        <v>2</v>
      </c>
      <c r="AQ35" s="27" t="s">
        <v>4</v>
      </c>
      <c r="AR35" s="20" t="s">
        <v>5</v>
      </c>
    </row>
    <row r="36" spans="2:44">
      <c r="B36" s="45">
        <v>12</v>
      </c>
      <c r="C36" s="17">
        <f t="shared" si="0"/>
        <v>2</v>
      </c>
      <c r="D36" s="48">
        <f t="shared" si="2"/>
        <v>2</v>
      </c>
      <c r="E36" s="49">
        <f t="shared" si="3"/>
        <v>1</v>
      </c>
      <c r="F36" s="50">
        <f t="shared" si="4"/>
        <v>3</v>
      </c>
      <c r="G36" s="42" t="str">
        <f t="shared" si="5"/>
        <v/>
      </c>
      <c r="H36" s="42" t="str">
        <f t="shared" si="16"/>
        <v/>
      </c>
      <c r="I36" s="42" t="str">
        <f t="shared" si="7"/>
        <v/>
      </c>
      <c r="J36" s="42" t="str">
        <f t="shared" si="20"/>
        <v/>
      </c>
      <c r="K36" s="42">
        <f>IF(B36="",K35,SUM($J$6:J36))</f>
        <v>600</v>
      </c>
      <c r="L36" s="2"/>
      <c r="O36" s="2"/>
      <c r="P36" s="2"/>
      <c r="Q36" s="2"/>
      <c r="S36" s="2"/>
      <c r="T36" s="2"/>
      <c r="U36" s="2"/>
      <c r="V36" s="42">
        <f t="shared" si="1"/>
        <v>0</v>
      </c>
      <c r="W36" s="2"/>
      <c r="X36" s="42">
        <f t="shared" si="8"/>
        <v>2</v>
      </c>
      <c r="Y36" s="42">
        <f t="shared" si="9"/>
        <v>1</v>
      </c>
      <c r="Z36" s="42">
        <f t="shared" si="10"/>
        <v>3</v>
      </c>
      <c r="AA36" s="42">
        <f t="shared" si="11"/>
        <v>4</v>
      </c>
      <c r="AB36" s="2"/>
      <c r="AC36" s="42" t="str">
        <f t="shared" si="21"/>
        <v>Bet</v>
      </c>
      <c r="AD36" s="2"/>
      <c r="AE36" s="42">
        <f t="shared" si="14"/>
        <v>0</v>
      </c>
      <c r="AF36" s="42">
        <f t="shared" si="15"/>
        <v>0</v>
      </c>
      <c r="AG36" s="2"/>
      <c r="AH36" s="42">
        <f t="shared" si="12"/>
        <v>0</v>
      </c>
      <c r="AI36" s="2"/>
      <c r="AK36" s="18">
        <v>34</v>
      </c>
      <c r="AL36" s="29">
        <v>12</v>
      </c>
      <c r="AM36" s="20">
        <v>6</v>
      </c>
      <c r="AN36" s="21">
        <v>3</v>
      </c>
      <c r="AO36" s="26">
        <v>1</v>
      </c>
      <c r="AP36" s="26" t="s">
        <v>1</v>
      </c>
      <c r="AQ36" s="27" t="s">
        <v>6</v>
      </c>
      <c r="AR36" s="20" t="s">
        <v>5</v>
      </c>
    </row>
    <row r="37" spans="2:44">
      <c r="B37" s="45">
        <v>28</v>
      </c>
      <c r="C37" s="17">
        <f t="shared" si="0"/>
        <v>5</v>
      </c>
      <c r="D37" s="48">
        <f t="shared" si="2"/>
        <v>5</v>
      </c>
      <c r="E37" s="49">
        <f t="shared" si="3"/>
        <v>2</v>
      </c>
      <c r="F37" s="50">
        <f t="shared" si="4"/>
        <v>1</v>
      </c>
      <c r="G37" s="42" t="str">
        <f t="shared" si="5"/>
        <v>L</v>
      </c>
      <c r="H37" s="42">
        <f t="shared" si="16"/>
        <v>-3</v>
      </c>
      <c r="I37" s="42">
        <f t="shared" si="7"/>
        <v>100</v>
      </c>
      <c r="J37" s="42">
        <f t="shared" si="20"/>
        <v>-300</v>
      </c>
      <c r="K37" s="42">
        <f>IF(B37="",K36,SUM($J$6:J37))</f>
        <v>300</v>
      </c>
      <c r="L37" s="2"/>
      <c r="M37" s="2"/>
      <c r="N37" s="2"/>
      <c r="O37" s="2"/>
      <c r="P37" s="2"/>
      <c r="Q37" s="2"/>
      <c r="S37" s="2"/>
      <c r="T37" s="2"/>
      <c r="U37" s="2"/>
      <c r="V37" s="42">
        <f t="shared" si="1"/>
        <v>1</v>
      </c>
      <c r="W37" s="2"/>
      <c r="X37" s="42">
        <f t="shared" si="8"/>
        <v>5</v>
      </c>
      <c r="Y37" s="42">
        <f t="shared" si="9"/>
        <v>2</v>
      </c>
      <c r="Z37" s="42">
        <f t="shared" si="10"/>
        <v>1</v>
      </c>
      <c r="AA37" s="42">
        <f t="shared" si="11"/>
        <v>3</v>
      </c>
      <c r="AB37" s="2"/>
      <c r="AC37" s="42" t="str">
        <f t="shared" si="21"/>
        <v>Bet</v>
      </c>
      <c r="AD37" s="2"/>
      <c r="AE37" s="42">
        <f t="shared" si="14"/>
        <v>1</v>
      </c>
      <c r="AF37" s="42">
        <f t="shared" si="15"/>
        <v>300</v>
      </c>
      <c r="AG37" s="2"/>
      <c r="AH37" s="42">
        <f t="shared" si="12"/>
        <v>300</v>
      </c>
      <c r="AI37" s="2"/>
      <c r="AK37" s="18">
        <v>35</v>
      </c>
      <c r="AL37" s="29">
        <v>12</v>
      </c>
      <c r="AM37" s="20">
        <v>6</v>
      </c>
      <c r="AN37" s="21">
        <v>3</v>
      </c>
      <c r="AO37" s="26">
        <v>2</v>
      </c>
      <c r="AP37" s="26" t="s">
        <v>2</v>
      </c>
      <c r="AQ37" s="27" t="s">
        <v>4</v>
      </c>
      <c r="AR37" s="20" t="s">
        <v>5</v>
      </c>
    </row>
    <row r="38" spans="2:44" ht="16" thickBot="1">
      <c r="B38" s="45">
        <v>3</v>
      </c>
      <c r="C38" s="17">
        <f t="shared" si="0"/>
        <v>1</v>
      </c>
      <c r="D38" s="48" t="str">
        <f t="shared" si="2"/>
        <v/>
      </c>
      <c r="E38" s="49" t="str">
        <f t="shared" si="3"/>
        <v/>
      </c>
      <c r="F38" s="50" t="str">
        <f t="shared" si="4"/>
        <v/>
      </c>
      <c r="G38" s="42" t="str">
        <f t="shared" si="5"/>
        <v>W</v>
      </c>
      <c r="H38" s="42">
        <f t="shared" si="16"/>
        <v>3</v>
      </c>
      <c r="I38" s="42">
        <f t="shared" si="7"/>
        <v>100</v>
      </c>
      <c r="J38" s="42">
        <f t="shared" si="20"/>
        <v>300</v>
      </c>
      <c r="K38" s="42">
        <f>IF(B38="",K37,SUM($J$6:J38))</f>
        <v>600</v>
      </c>
      <c r="L38" s="2"/>
      <c r="M38" s="2"/>
      <c r="N38" s="2"/>
      <c r="O38" s="2"/>
      <c r="P38" s="2"/>
      <c r="Q38" s="2"/>
      <c r="S38" s="2"/>
      <c r="T38" s="2"/>
      <c r="U38" s="2"/>
      <c r="V38" s="42">
        <f t="shared" si="1"/>
        <v>0</v>
      </c>
      <c r="W38" s="2"/>
      <c r="X38" s="42">
        <f t="shared" si="8"/>
        <v>1</v>
      </c>
      <c r="Y38" s="42">
        <f t="shared" si="9"/>
        <v>5</v>
      </c>
      <c r="Z38" s="42">
        <f t="shared" si="10"/>
        <v>2</v>
      </c>
      <c r="AA38" s="42">
        <f t="shared" si="11"/>
        <v>1</v>
      </c>
      <c r="AB38" s="2"/>
      <c r="AC38" s="42" t="str">
        <f t="shared" si="21"/>
        <v>NB</v>
      </c>
      <c r="AD38" s="2"/>
      <c r="AE38" s="42">
        <f t="shared" si="14"/>
        <v>0</v>
      </c>
      <c r="AF38" s="42">
        <f t="shared" si="15"/>
        <v>0</v>
      </c>
      <c r="AG38" s="2"/>
      <c r="AH38" s="42">
        <f t="shared" si="12"/>
        <v>600</v>
      </c>
      <c r="AI38" s="2"/>
      <c r="AK38" s="35">
        <v>36</v>
      </c>
      <c r="AL38" s="34">
        <v>12</v>
      </c>
      <c r="AM38" s="30">
        <v>6</v>
      </c>
      <c r="AN38" s="31">
        <v>3</v>
      </c>
      <c r="AO38" s="36">
        <v>3</v>
      </c>
      <c r="AP38" s="36" t="s">
        <v>1</v>
      </c>
      <c r="AQ38" s="37" t="s">
        <v>6</v>
      </c>
      <c r="AR38" s="30" t="s">
        <v>5</v>
      </c>
    </row>
    <row r="39" spans="2:44">
      <c r="B39" s="45">
        <v>33</v>
      </c>
      <c r="C39" s="17">
        <f t="shared" si="0"/>
        <v>6</v>
      </c>
      <c r="D39" s="48">
        <f t="shared" si="2"/>
        <v>6</v>
      </c>
      <c r="E39" s="49">
        <f t="shared" si="3"/>
        <v>1</v>
      </c>
      <c r="F39" s="50">
        <f t="shared" si="4"/>
        <v>5</v>
      </c>
      <c r="G39" s="42" t="str">
        <f t="shared" si="5"/>
        <v/>
      </c>
      <c r="H39" s="42" t="str">
        <f t="shared" si="16"/>
        <v/>
      </c>
      <c r="I39" s="42" t="str">
        <f t="shared" si="7"/>
        <v/>
      </c>
      <c r="J39" s="42" t="str">
        <f t="shared" si="20"/>
        <v/>
      </c>
      <c r="K39" s="42">
        <f>IF(B39="",K38,SUM($J$6:J39))</f>
        <v>600</v>
      </c>
      <c r="L39" s="2"/>
      <c r="M39" s="2"/>
      <c r="N39" s="2"/>
      <c r="O39" s="2"/>
      <c r="P39" s="2"/>
      <c r="Q39" s="2"/>
      <c r="S39" s="2"/>
      <c r="T39" s="2"/>
      <c r="U39" s="2"/>
      <c r="V39" s="42">
        <f t="shared" si="1"/>
        <v>0</v>
      </c>
      <c r="W39" s="2"/>
      <c r="X39" s="42">
        <f t="shared" si="8"/>
        <v>6</v>
      </c>
      <c r="Y39" s="42">
        <f t="shared" si="9"/>
        <v>1</v>
      </c>
      <c r="Z39" s="42">
        <f t="shared" si="10"/>
        <v>5</v>
      </c>
      <c r="AA39" s="42">
        <f t="shared" si="11"/>
        <v>2</v>
      </c>
      <c r="AB39" s="2"/>
      <c r="AC39" s="42" t="str">
        <f t="shared" si="21"/>
        <v>Bet</v>
      </c>
      <c r="AD39" s="2"/>
      <c r="AE39" s="42">
        <f t="shared" si="14"/>
        <v>0</v>
      </c>
      <c r="AF39" s="42">
        <f t="shared" si="15"/>
        <v>0</v>
      </c>
      <c r="AG39" s="2"/>
      <c r="AH39" s="42">
        <f t="shared" si="12"/>
        <v>0</v>
      </c>
      <c r="AI39" s="2"/>
    </row>
    <row r="40" spans="2:44">
      <c r="B40" s="45">
        <v>4</v>
      </c>
      <c r="C40" s="17">
        <f t="shared" si="0"/>
        <v>1</v>
      </c>
      <c r="D40" s="48" t="str">
        <f t="shared" si="2"/>
        <v/>
      </c>
      <c r="E40" s="49" t="str">
        <f t="shared" si="3"/>
        <v/>
      </c>
      <c r="F40" s="50" t="str">
        <f t="shared" si="4"/>
        <v/>
      </c>
      <c r="G40" s="42" t="str">
        <f t="shared" si="5"/>
        <v>W</v>
      </c>
      <c r="H40" s="42">
        <f t="shared" si="16"/>
        <v>3</v>
      </c>
      <c r="I40" s="42">
        <f t="shared" si="7"/>
        <v>100</v>
      </c>
      <c r="J40" s="42">
        <f t="shared" si="20"/>
        <v>300</v>
      </c>
      <c r="K40" s="42">
        <f>IF(B40="",K39,SUM($J$6:J40))</f>
        <v>900</v>
      </c>
      <c r="L40" s="2"/>
      <c r="M40" s="2"/>
      <c r="N40" s="2"/>
      <c r="O40" s="2"/>
      <c r="P40" s="2"/>
      <c r="Q40" s="2"/>
      <c r="S40" s="2"/>
      <c r="T40" s="2"/>
      <c r="U40" s="2"/>
      <c r="V40" s="42">
        <f t="shared" si="1"/>
        <v>0</v>
      </c>
      <c r="W40" s="2"/>
      <c r="X40" s="42">
        <f t="shared" si="8"/>
        <v>1</v>
      </c>
      <c r="Y40" s="42">
        <f t="shared" si="9"/>
        <v>6</v>
      </c>
      <c r="Z40" s="42">
        <f t="shared" si="10"/>
        <v>1</v>
      </c>
      <c r="AA40" s="42">
        <f t="shared" si="11"/>
        <v>5</v>
      </c>
      <c r="AB40" s="2"/>
      <c r="AC40" s="42" t="str">
        <f t="shared" si="21"/>
        <v>NB</v>
      </c>
      <c r="AD40" s="2"/>
      <c r="AE40" s="42">
        <f t="shared" si="14"/>
        <v>0</v>
      </c>
      <c r="AF40" s="42">
        <f t="shared" si="15"/>
        <v>0</v>
      </c>
      <c r="AG40" s="2"/>
      <c r="AH40" s="42">
        <f t="shared" si="12"/>
        <v>300</v>
      </c>
      <c r="AI40" s="2"/>
    </row>
    <row r="41" spans="2:44">
      <c r="B41" s="45">
        <v>13</v>
      </c>
      <c r="C41" s="17">
        <f t="shared" si="0"/>
        <v>3</v>
      </c>
      <c r="D41" s="48" t="str">
        <f t="shared" si="2"/>
        <v/>
      </c>
      <c r="E41" s="49" t="str">
        <f t="shared" si="3"/>
        <v/>
      </c>
      <c r="F41" s="50" t="str">
        <f t="shared" si="4"/>
        <v/>
      </c>
      <c r="G41" s="42" t="str">
        <f t="shared" si="5"/>
        <v/>
      </c>
      <c r="H41" s="42" t="str">
        <f t="shared" si="16"/>
        <v/>
      </c>
      <c r="I41" s="42" t="str">
        <f t="shared" si="7"/>
        <v/>
      </c>
      <c r="J41" s="42" t="str">
        <f t="shared" si="20"/>
        <v/>
      </c>
      <c r="K41" s="42">
        <f>IF(B41="",K40,SUM($J$6:J41))</f>
        <v>900</v>
      </c>
      <c r="L41" s="2"/>
      <c r="M41" s="2"/>
      <c r="N41" s="2"/>
      <c r="O41" s="2"/>
      <c r="P41" s="2"/>
      <c r="Q41" s="2"/>
      <c r="S41" s="2"/>
      <c r="T41" s="2"/>
      <c r="U41" s="2"/>
      <c r="V41" s="42">
        <f t="shared" si="1"/>
        <v>0</v>
      </c>
      <c r="W41" s="2"/>
      <c r="X41" s="42">
        <f t="shared" si="8"/>
        <v>3</v>
      </c>
      <c r="Y41" s="42">
        <f t="shared" si="9"/>
        <v>1</v>
      </c>
      <c r="Z41" s="42">
        <f t="shared" si="10"/>
        <v>6</v>
      </c>
      <c r="AA41" s="42">
        <f t="shared" si="11"/>
        <v>1</v>
      </c>
      <c r="AB41" s="2"/>
      <c r="AC41" s="42" t="str">
        <f t="shared" si="21"/>
        <v>NB</v>
      </c>
      <c r="AD41" s="2"/>
      <c r="AE41" s="42">
        <f t="shared" si="14"/>
        <v>0</v>
      </c>
      <c r="AF41" s="42">
        <f t="shared" si="15"/>
        <v>0</v>
      </c>
      <c r="AG41" s="2"/>
      <c r="AH41" s="42">
        <f t="shared" si="12"/>
        <v>0</v>
      </c>
      <c r="AI41" s="2"/>
    </row>
    <row r="42" spans="2:44">
      <c r="B42" s="45">
        <v>27</v>
      </c>
      <c r="C42" s="17">
        <f t="shared" si="0"/>
        <v>5</v>
      </c>
      <c r="D42" s="48">
        <f t="shared" si="2"/>
        <v>5</v>
      </c>
      <c r="E42" s="49">
        <f t="shared" si="3"/>
        <v>3</v>
      </c>
      <c r="F42" s="50">
        <f t="shared" si="4"/>
        <v>1</v>
      </c>
      <c r="G42" s="42" t="str">
        <f t="shared" si="5"/>
        <v/>
      </c>
      <c r="H42" s="42" t="str">
        <f t="shared" si="16"/>
        <v/>
      </c>
      <c r="I42" s="42" t="str">
        <f t="shared" si="7"/>
        <v/>
      </c>
      <c r="J42" s="42" t="str">
        <f t="shared" si="20"/>
        <v/>
      </c>
      <c r="K42" s="42">
        <f>IF(B42="",K41,SUM($J$6:J42))</f>
        <v>900</v>
      </c>
      <c r="L42" s="2"/>
      <c r="M42" s="2"/>
      <c r="N42" s="2"/>
      <c r="O42" s="2"/>
      <c r="P42" s="2"/>
      <c r="Q42" s="2"/>
      <c r="S42" s="2"/>
      <c r="T42" s="2"/>
      <c r="U42" s="2"/>
      <c r="V42" s="42">
        <f t="shared" si="1"/>
        <v>0</v>
      </c>
      <c r="W42" s="2"/>
      <c r="X42" s="42">
        <f t="shared" si="8"/>
        <v>5</v>
      </c>
      <c r="Y42" s="42">
        <f t="shared" si="9"/>
        <v>3</v>
      </c>
      <c r="Z42" s="42">
        <f t="shared" si="10"/>
        <v>1</v>
      </c>
      <c r="AA42" s="42">
        <f t="shared" si="11"/>
        <v>6</v>
      </c>
      <c r="AB42" s="2"/>
      <c r="AC42" s="42" t="str">
        <f t="shared" si="21"/>
        <v>Bet</v>
      </c>
      <c r="AD42" s="2"/>
      <c r="AE42" s="42">
        <f t="shared" si="14"/>
        <v>0</v>
      </c>
      <c r="AF42" s="42">
        <f t="shared" si="15"/>
        <v>0</v>
      </c>
      <c r="AG42" s="2"/>
      <c r="AH42" s="42">
        <f t="shared" si="12"/>
        <v>0</v>
      </c>
      <c r="AI42" s="2"/>
    </row>
    <row r="43" spans="2:44">
      <c r="B43" s="45">
        <v>19</v>
      </c>
      <c r="C43" s="17">
        <f t="shared" si="0"/>
        <v>4</v>
      </c>
      <c r="D43" s="48">
        <f t="shared" si="2"/>
        <v>4</v>
      </c>
      <c r="E43" s="49">
        <f t="shared" si="3"/>
        <v>5</v>
      </c>
      <c r="F43" s="50">
        <f t="shared" si="4"/>
        <v>3</v>
      </c>
      <c r="G43" s="42" t="str">
        <f t="shared" si="5"/>
        <v>L</v>
      </c>
      <c r="H43" s="42">
        <f t="shared" si="16"/>
        <v>-3</v>
      </c>
      <c r="I43" s="42">
        <f t="shared" si="7"/>
        <v>100</v>
      </c>
      <c r="J43" s="42">
        <f t="shared" si="20"/>
        <v>-300</v>
      </c>
      <c r="K43" s="42">
        <f>IF(B43="",K42,SUM($J$6:J43))</f>
        <v>600</v>
      </c>
      <c r="L43" s="2"/>
      <c r="M43" s="2"/>
      <c r="N43" s="2"/>
      <c r="O43" s="2"/>
      <c r="P43" s="2"/>
      <c r="Q43" s="2"/>
      <c r="S43" s="2"/>
      <c r="T43" s="2"/>
      <c r="U43" s="2"/>
      <c r="V43" s="42">
        <f t="shared" si="1"/>
        <v>1</v>
      </c>
      <c r="W43" s="2"/>
      <c r="X43" s="42">
        <f t="shared" si="8"/>
        <v>4</v>
      </c>
      <c r="Y43" s="42">
        <f t="shared" si="9"/>
        <v>5</v>
      </c>
      <c r="Z43" s="42">
        <f t="shared" si="10"/>
        <v>3</v>
      </c>
      <c r="AA43" s="42">
        <f t="shared" si="11"/>
        <v>1</v>
      </c>
      <c r="AB43" s="2"/>
      <c r="AC43" s="42" t="str">
        <f t="shared" si="21"/>
        <v>Bet</v>
      </c>
      <c r="AD43" s="2"/>
      <c r="AE43" s="42">
        <f t="shared" si="14"/>
        <v>1</v>
      </c>
      <c r="AF43" s="42">
        <f t="shared" si="15"/>
        <v>300</v>
      </c>
      <c r="AG43" s="2"/>
      <c r="AH43" s="42">
        <f t="shared" si="12"/>
        <v>300</v>
      </c>
      <c r="AI43" s="2"/>
    </row>
    <row r="44" spans="2:44">
      <c r="B44" s="45">
        <v>13</v>
      </c>
      <c r="C44" s="17">
        <f t="shared" si="0"/>
        <v>3</v>
      </c>
      <c r="D44" s="48" t="str">
        <f t="shared" si="2"/>
        <v/>
      </c>
      <c r="E44" s="49" t="str">
        <f t="shared" si="3"/>
        <v/>
      </c>
      <c r="F44" s="50" t="str">
        <f t="shared" si="4"/>
        <v/>
      </c>
      <c r="G44" s="42" t="str">
        <f t="shared" si="5"/>
        <v>W</v>
      </c>
      <c r="H44" s="42">
        <f t="shared" si="16"/>
        <v>3</v>
      </c>
      <c r="I44" s="42">
        <f t="shared" si="7"/>
        <v>100</v>
      </c>
      <c r="J44" s="42">
        <f t="shared" si="20"/>
        <v>300</v>
      </c>
      <c r="K44" s="42">
        <f>IF(B44="",K43,SUM($J$6:J44))</f>
        <v>900</v>
      </c>
      <c r="L44" s="2"/>
      <c r="M44" s="2"/>
      <c r="N44" s="2"/>
      <c r="O44" s="2"/>
      <c r="P44" s="2"/>
      <c r="Q44" s="2"/>
      <c r="S44" s="2"/>
      <c r="T44" s="2"/>
      <c r="U44" s="2"/>
      <c r="V44" s="42">
        <f t="shared" si="1"/>
        <v>0</v>
      </c>
      <c r="W44" s="2"/>
      <c r="X44" s="42">
        <f t="shared" si="8"/>
        <v>3</v>
      </c>
      <c r="Y44" s="42">
        <f t="shared" si="9"/>
        <v>4</v>
      </c>
      <c r="Z44" s="42">
        <f t="shared" si="10"/>
        <v>5</v>
      </c>
      <c r="AA44" s="42">
        <f t="shared" si="11"/>
        <v>3</v>
      </c>
      <c r="AB44" s="2"/>
      <c r="AC44" s="42" t="str">
        <f t="shared" si="21"/>
        <v>NB</v>
      </c>
      <c r="AD44" s="2"/>
      <c r="AE44" s="42">
        <f t="shared" si="14"/>
        <v>0</v>
      </c>
      <c r="AF44" s="42">
        <f t="shared" si="15"/>
        <v>0</v>
      </c>
      <c r="AG44" s="2"/>
      <c r="AH44" s="42">
        <f t="shared" si="12"/>
        <v>600</v>
      </c>
      <c r="AI44" s="2"/>
    </row>
    <row r="45" spans="2:44">
      <c r="B45" s="45">
        <v>6</v>
      </c>
      <c r="C45" s="17">
        <f t="shared" si="0"/>
        <v>1</v>
      </c>
      <c r="D45" s="48">
        <f t="shared" si="2"/>
        <v>1</v>
      </c>
      <c r="E45" s="49">
        <f t="shared" si="3"/>
        <v>3</v>
      </c>
      <c r="F45" s="50">
        <f t="shared" si="4"/>
        <v>4</v>
      </c>
      <c r="G45" s="42" t="str">
        <f t="shared" si="5"/>
        <v/>
      </c>
      <c r="H45" s="42" t="str">
        <f t="shared" si="16"/>
        <v/>
      </c>
      <c r="I45" s="42" t="str">
        <f t="shared" si="7"/>
        <v/>
      </c>
      <c r="J45" s="42" t="str">
        <f t="shared" si="20"/>
        <v/>
      </c>
      <c r="K45" s="42">
        <f>IF(B45="",K44,SUM($J$6:J45))</f>
        <v>900</v>
      </c>
      <c r="L45" s="2"/>
      <c r="M45" s="2"/>
      <c r="N45" s="2"/>
      <c r="O45" s="2"/>
      <c r="P45" s="2"/>
      <c r="Q45" s="2"/>
      <c r="S45" s="2"/>
      <c r="T45" s="2"/>
      <c r="U45" s="2"/>
      <c r="V45" s="42">
        <f t="shared" si="1"/>
        <v>0</v>
      </c>
      <c r="W45" s="2"/>
      <c r="X45" s="42">
        <f t="shared" si="8"/>
        <v>1</v>
      </c>
      <c r="Y45" s="42">
        <f t="shared" si="9"/>
        <v>3</v>
      </c>
      <c r="Z45" s="42">
        <f t="shared" si="10"/>
        <v>4</v>
      </c>
      <c r="AA45" s="42">
        <f t="shared" si="11"/>
        <v>5</v>
      </c>
      <c r="AB45" s="2"/>
      <c r="AC45" s="42" t="str">
        <f t="shared" si="21"/>
        <v>Bet</v>
      </c>
      <c r="AD45" s="2"/>
      <c r="AE45" s="42">
        <f t="shared" si="14"/>
        <v>0</v>
      </c>
      <c r="AF45" s="42">
        <f t="shared" si="15"/>
        <v>0</v>
      </c>
      <c r="AG45" s="2"/>
      <c r="AH45" s="42">
        <f t="shared" si="12"/>
        <v>0</v>
      </c>
      <c r="AI45" s="2"/>
    </row>
    <row r="46" spans="2:44">
      <c r="B46" s="45">
        <v>30</v>
      </c>
      <c r="C46" s="17">
        <f t="shared" si="0"/>
        <v>5</v>
      </c>
      <c r="D46" s="48">
        <f t="shared" si="2"/>
        <v>5</v>
      </c>
      <c r="E46" s="49">
        <f t="shared" si="3"/>
        <v>1</v>
      </c>
      <c r="F46" s="50">
        <f t="shared" si="4"/>
        <v>3</v>
      </c>
      <c r="G46" s="42" t="str">
        <f t="shared" si="5"/>
        <v>L</v>
      </c>
      <c r="H46" s="42">
        <f t="shared" si="16"/>
        <v>-3</v>
      </c>
      <c r="I46" s="42">
        <f t="shared" si="7"/>
        <v>100</v>
      </c>
      <c r="J46" s="42">
        <f t="shared" si="20"/>
        <v>-300</v>
      </c>
      <c r="K46" s="42">
        <f>IF(B46="",K45,SUM($J$6:J46))</f>
        <v>600</v>
      </c>
      <c r="L46" s="2"/>
      <c r="M46" s="2"/>
      <c r="N46" s="2"/>
      <c r="O46" s="2"/>
      <c r="P46" s="2"/>
      <c r="Q46" s="2"/>
      <c r="S46" s="2"/>
      <c r="T46" s="2"/>
      <c r="U46" s="2"/>
      <c r="V46" s="42">
        <f t="shared" si="1"/>
        <v>1</v>
      </c>
      <c r="W46" s="2"/>
      <c r="X46" s="42">
        <f t="shared" si="8"/>
        <v>5</v>
      </c>
      <c r="Y46" s="42">
        <f t="shared" si="9"/>
        <v>1</v>
      </c>
      <c r="Z46" s="42">
        <f t="shared" si="10"/>
        <v>3</v>
      </c>
      <c r="AA46" s="42">
        <f t="shared" si="11"/>
        <v>4</v>
      </c>
      <c r="AB46" s="2"/>
      <c r="AC46" s="42" t="str">
        <f t="shared" si="21"/>
        <v>Bet</v>
      </c>
      <c r="AD46" s="2"/>
      <c r="AE46" s="42">
        <f t="shared" si="14"/>
        <v>1</v>
      </c>
      <c r="AF46" s="42">
        <f t="shared" si="15"/>
        <v>300</v>
      </c>
      <c r="AG46" s="2"/>
      <c r="AH46" s="42">
        <f t="shared" si="12"/>
        <v>300</v>
      </c>
      <c r="AI46" s="2"/>
    </row>
    <row r="47" spans="2:44">
      <c r="B47" s="45">
        <v>16</v>
      </c>
      <c r="C47" s="17">
        <f t="shared" si="0"/>
        <v>3</v>
      </c>
      <c r="D47" s="48" t="str">
        <f t="shared" si="2"/>
        <v/>
      </c>
      <c r="E47" s="49" t="str">
        <f t="shared" si="3"/>
        <v/>
      </c>
      <c r="F47" s="50" t="str">
        <f t="shared" si="4"/>
        <v/>
      </c>
      <c r="G47" s="42" t="str">
        <f t="shared" si="5"/>
        <v>W</v>
      </c>
      <c r="H47" s="42">
        <f t="shared" si="16"/>
        <v>3</v>
      </c>
      <c r="I47" s="42">
        <f t="shared" si="7"/>
        <v>100</v>
      </c>
      <c r="J47" s="42">
        <f t="shared" si="20"/>
        <v>300</v>
      </c>
      <c r="K47" s="42">
        <f>IF(B47="",K46,SUM($J$6:J47))</f>
        <v>900</v>
      </c>
      <c r="L47" s="2"/>
      <c r="M47" s="2"/>
      <c r="N47" s="2"/>
      <c r="O47" s="2"/>
      <c r="P47" s="2"/>
      <c r="Q47" s="2"/>
      <c r="S47" s="2"/>
      <c r="T47" s="2"/>
      <c r="U47" s="2"/>
      <c r="V47" s="42">
        <f t="shared" si="1"/>
        <v>0</v>
      </c>
      <c r="W47" s="2"/>
      <c r="X47" s="42">
        <f t="shared" si="8"/>
        <v>3</v>
      </c>
      <c r="Y47" s="42">
        <f t="shared" si="9"/>
        <v>5</v>
      </c>
      <c r="Z47" s="42">
        <f t="shared" si="10"/>
        <v>1</v>
      </c>
      <c r="AA47" s="42">
        <f t="shared" si="11"/>
        <v>3</v>
      </c>
      <c r="AB47" s="2"/>
      <c r="AC47" s="42" t="str">
        <f t="shared" si="21"/>
        <v>NB</v>
      </c>
      <c r="AD47" s="2"/>
      <c r="AE47" s="42">
        <f t="shared" si="14"/>
        <v>0</v>
      </c>
      <c r="AF47" s="42">
        <f t="shared" si="15"/>
        <v>0</v>
      </c>
      <c r="AG47" s="2"/>
      <c r="AH47" s="42">
        <f t="shared" si="12"/>
        <v>600</v>
      </c>
      <c r="AI47" s="2"/>
    </row>
    <row r="48" spans="2:44">
      <c r="B48" s="45">
        <v>35</v>
      </c>
      <c r="C48" s="17">
        <f t="shared" si="0"/>
        <v>6</v>
      </c>
      <c r="D48" s="48">
        <f t="shared" si="2"/>
        <v>6</v>
      </c>
      <c r="E48" s="49">
        <f t="shared" si="3"/>
        <v>3</v>
      </c>
      <c r="F48" s="50">
        <f t="shared" si="4"/>
        <v>5</v>
      </c>
      <c r="G48" s="42" t="str">
        <f t="shared" si="5"/>
        <v/>
      </c>
      <c r="H48" s="42" t="str">
        <f t="shared" si="16"/>
        <v/>
      </c>
      <c r="I48" s="42" t="str">
        <f t="shared" si="7"/>
        <v/>
      </c>
      <c r="J48" s="42" t="str">
        <f t="shared" si="20"/>
        <v/>
      </c>
      <c r="K48" s="42">
        <f>IF(B48="",K47,SUM($J$6:J48))</f>
        <v>900</v>
      </c>
      <c r="L48" s="2"/>
      <c r="M48" s="2"/>
      <c r="N48" s="2"/>
      <c r="O48" s="2"/>
      <c r="P48" s="2"/>
      <c r="Q48" s="2"/>
      <c r="S48" s="2"/>
      <c r="T48" s="2"/>
      <c r="U48" s="2"/>
      <c r="V48" s="42">
        <f t="shared" si="1"/>
        <v>0</v>
      </c>
      <c r="W48" s="2"/>
      <c r="X48" s="42">
        <f t="shared" si="8"/>
        <v>6</v>
      </c>
      <c r="Y48" s="42">
        <f t="shared" si="9"/>
        <v>3</v>
      </c>
      <c r="Z48" s="42">
        <f t="shared" si="10"/>
        <v>5</v>
      </c>
      <c r="AA48" s="42">
        <f t="shared" si="11"/>
        <v>1</v>
      </c>
      <c r="AB48" s="2"/>
      <c r="AC48" s="42" t="str">
        <f t="shared" si="21"/>
        <v>Bet</v>
      </c>
      <c r="AD48" s="2"/>
      <c r="AE48" s="42">
        <f t="shared" si="14"/>
        <v>0</v>
      </c>
      <c r="AF48" s="42">
        <f t="shared" si="15"/>
        <v>0</v>
      </c>
      <c r="AG48" s="2"/>
      <c r="AH48" s="42">
        <f t="shared" si="12"/>
        <v>0</v>
      </c>
      <c r="AI48" s="2"/>
    </row>
    <row r="49" spans="2:35">
      <c r="B49" s="45">
        <v>25</v>
      </c>
      <c r="C49" s="17">
        <f t="shared" si="0"/>
        <v>5</v>
      </c>
      <c r="D49" s="48" t="str">
        <f t="shared" si="2"/>
        <v/>
      </c>
      <c r="E49" s="49" t="str">
        <f t="shared" si="3"/>
        <v/>
      </c>
      <c r="F49" s="50" t="str">
        <f t="shared" si="4"/>
        <v/>
      </c>
      <c r="G49" s="42" t="str">
        <f t="shared" si="5"/>
        <v>W</v>
      </c>
      <c r="H49" s="42">
        <f t="shared" si="16"/>
        <v>3</v>
      </c>
      <c r="I49" s="42">
        <f t="shared" si="7"/>
        <v>100</v>
      </c>
      <c r="J49" s="42">
        <f t="shared" si="20"/>
        <v>300</v>
      </c>
      <c r="K49" s="42">
        <f>IF(B49="",K48,SUM($J$6:J49))</f>
        <v>1200</v>
      </c>
      <c r="L49" s="2"/>
      <c r="M49" s="2"/>
      <c r="N49" s="2"/>
      <c r="O49" s="2"/>
      <c r="P49" s="2"/>
      <c r="Q49" s="2"/>
      <c r="S49" s="2"/>
      <c r="T49" s="2"/>
      <c r="U49" s="2"/>
      <c r="V49" s="42">
        <f t="shared" si="1"/>
        <v>0</v>
      </c>
      <c r="W49" s="2"/>
      <c r="X49" s="42">
        <f t="shared" si="8"/>
        <v>5</v>
      </c>
      <c r="Y49" s="42">
        <f t="shared" si="9"/>
        <v>6</v>
      </c>
      <c r="Z49" s="42">
        <f t="shared" si="10"/>
        <v>3</v>
      </c>
      <c r="AA49" s="42">
        <f t="shared" si="11"/>
        <v>5</v>
      </c>
      <c r="AB49" s="2"/>
      <c r="AC49" s="42" t="str">
        <f t="shared" si="21"/>
        <v>NB</v>
      </c>
      <c r="AD49" s="2"/>
      <c r="AE49" s="42">
        <f t="shared" si="14"/>
        <v>0</v>
      </c>
      <c r="AF49" s="42">
        <f t="shared" si="15"/>
        <v>0</v>
      </c>
      <c r="AG49" s="2"/>
      <c r="AH49" s="42">
        <f t="shared" si="12"/>
        <v>300</v>
      </c>
      <c r="AI49" s="2"/>
    </row>
    <row r="50" spans="2:35">
      <c r="B50" s="45">
        <v>12</v>
      </c>
      <c r="C50" s="17">
        <f t="shared" si="0"/>
        <v>2</v>
      </c>
      <c r="D50" s="48">
        <f t="shared" si="2"/>
        <v>2</v>
      </c>
      <c r="E50" s="49">
        <f t="shared" si="3"/>
        <v>5</v>
      </c>
      <c r="F50" s="50">
        <f t="shared" si="4"/>
        <v>6</v>
      </c>
      <c r="G50" s="42" t="str">
        <f t="shared" si="5"/>
        <v/>
      </c>
      <c r="H50" s="42" t="str">
        <f t="shared" si="16"/>
        <v/>
      </c>
      <c r="I50" s="42" t="str">
        <f t="shared" si="7"/>
        <v/>
      </c>
      <c r="J50" s="42" t="str">
        <f t="shared" si="20"/>
        <v/>
      </c>
      <c r="K50" s="42">
        <f>IF(B50="",K49,SUM($J$6:J50))</f>
        <v>1200</v>
      </c>
      <c r="L50" s="2"/>
      <c r="M50" s="2"/>
      <c r="N50" s="2"/>
      <c r="O50" s="2"/>
      <c r="P50" s="2"/>
      <c r="Q50" s="2"/>
      <c r="S50" s="2"/>
      <c r="T50" s="2"/>
      <c r="U50" s="2"/>
      <c r="V50" s="42">
        <f t="shared" si="1"/>
        <v>0</v>
      </c>
      <c r="W50" s="2"/>
      <c r="X50" s="42">
        <f t="shared" si="8"/>
        <v>2</v>
      </c>
      <c r="Y50" s="42">
        <f t="shared" si="9"/>
        <v>5</v>
      </c>
      <c r="Z50" s="42">
        <f t="shared" si="10"/>
        <v>6</v>
      </c>
      <c r="AA50" s="42">
        <f t="shared" si="11"/>
        <v>3</v>
      </c>
      <c r="AB50" s="2"/>
      <c r="AC50" s="42" t="str">
        <f t="shared" si="21"/>
        <v>Bet</v>
      </c>
      <c r="AD50" s="2"/>
      <c r="AE50" s="42">
        <f t="shared" si="14"/>
        <v>0</v>
      </c>
      <c r="AF50" s="42">
        <f t="shared" si="15"/>
        <v>0</v>
      </c>
      <c r="AG50" s="2"/>
      <c r="AH50" s="42">
        <f t="shared" si="12"/>
        <v>0</v>
      </c>
      <c r="AI50" s="2"/>
    </row>
    <row r="51" spans="2:35">
      <c r="B51" s="45">
        <v>33</v>
      </c>
      <c r="C51" s="17">
        <f t="shared" si="0"/>
        <v>6</v>
      </c>
      <c r="D51" s="48" t="str">
        <f t="shared" si="2"/>
        <v/>
      </c>
      <c r="E51" s="49" t="str">
        <f t="shared" si="3"/>
        <v/>
      </c>
      <c r="F51" s="50" t="str">
        <f t="shared" si="4"/>
        <v/>
      </c>
      <c r="G51" s="42" t="str">
        <f t="shared" si="5"/>
        <v>W</v>
      </c>
      <c r="H51" s="42">
        <f t="shared" si="16"/>
        <v>3</v>
      </c>
      <c r="I51" s="42">
        <f t="shared" si="7"/>
        <v>100</v>
      </c>
      <c r="J51" s="42">
        <f t="shared" si="20"/>
        <v>300</v>
      </c>
      <c r="K51" s="42">
        <f>IF(B51="",K50,SUM($J$6:J51))</f>
        <v>1500</v>
      </c>
      <c r="L51" s="2"/>
      <c r="M51" s="2"/>
      <c r="N51" s="2"/>
      <c r="O51" s="2"/>
      <c r="P51" s="2"/>
      <c r="Q51" s="2"/>
      <c r="S51" s="2"/>
      <c r="T51" s="2"/>
      <c r="U51" s="2"/>
      <c r="V51" s="42">
        <f t="shared" si="1"/>
        <v>0</v>
      </c>
      <c r="W51" s="2"/>
      <c r="X51" s="42">
        <f t="shared" si="8"/>
        <v>6</v>
      </c>
      <c r="Y51" s="42">
        <f t="shared" si="9"/>
        <v>2</v>
      </c>
      <c r="Z51" s="42">
        <f t="shared" si="10"/>
        <v>5</v>
      </c>
      <c r="AA51" s="42">
        <f t="shared" si="11"/>
        <v>6</v>
      </c>
      <c r="AB51" s="2"/>
      <c r="AC51" s="42" t="str">
        <f t="shared" si="21"/>
        <v>NB</v>
      </c>
      <c r="AD51" s="2"/>
      <c r="AE51" s="42">
        <f t="shared" si="14"/>
        <v>0</v>
      </c>
      <c r="AF51" s="42">
        <f t="shared" si="15"/>
        <v>0</v>
      </c>
      <c r="AG51" s="2"/>
      <c r="AH51" s="42">
        <f t="shared" si="12"/>
        <v>300</v>
      </c>
      <c r="AI51" s="2"/>
    </row>
    <row r="52" spans="2:35">
      <c r="B52" s="45">
        <v>25</v>
      </c>
      <c r="C52" s="17">
        <f t="shared" si="0"/>
        <v>5</v>
      </c>
      <c r="D52" s="48" t="str">
        <f t="shared" si="2"/>
        <v/>
      </c>
      <c r="E52" s="49" t="str">
        <f t="shared" si="3"/>
        <v/>
      </c>
      <c r="F52" s="50" t="str">
        <f t="shared" si="4"/>
        <v/>
      </c>
      <c r="G52" s="42" t="str">
        <f t="shared" si="5"/>
        <v/>
      </c>
      <c r="H52" s="42" t="str">
        <f t="shared" si="16"/>
        <v/>
      </c>
      <c r="I52" s="42" t="str">
        <f t="shared" si="7"/>
        <v/>
      </c>
      <c r="J52" s="42" t="str">
        <f t="shared" si="20"/>
        <v/>
      </c>
      <c r="K52" s="42">
        <f>IF(B52="",K51,SUM($J$6:J52))</f>
        <v>1500</v>
      </c>
      <c r="L52" s="2"/>
      <c r="M52" s="2"/>
      <c r="N52" s="2"/>
      <c r="O52" s="2"/>
      <c r="P52" s="2"/>
      <c r="Q52" s="2"/>
      <c r="S52" s="2"/>
      <c r="T52" s="2"/>
      <c r="U52" s="2"/>
      <c r="V52" s="42">
        <f t="shared" si="1"/>
        <v>0</v>
      </c>
      <c r="W52" s="2"/>
      <c r="X52" s="42">
        <f t="shared" si="8"/>
        <v>5</v>
      </c>
      <c r="Y52" s="42">
        <f t="shared" si="9"/>
        <v>6</v>
      </c>
      <c r="Z52" s="42">
        <f t="shared" si="10"/>
        <v>2</v>
      </c>
      <c r="AA52" s="42">
        <f t="shared" si="11"/>
        <v>5</v>
      </c>
      <c r="AB52" s="2"/>
      <c r="AC52" s="42" t="str">
        <f t="shared" si="21"/>
        <v>NB</v>
      </c>
      <c r="AD52" s="2"/>
      <c r="AE52" s="42">
        <f t="shared" si="14"/>
        <v>0</v>
      </c>
      <c r="AF52" s="42">
        <f t="shared" si="15"/>
        <v>0</v>
      </c>
      <c r="AG52" s="2"/>
      <c r="AH52" s="42">
        <f t="shared" si="12"/>
        <v>0</v>
      </c>
      <c r="AI52" s="2"/>
    </row>
    <row r="53" spans="2:35">
      <c r="B53" s="45">
        <v>8</v>
      </c>
      <c r="C53" s="17">
        <f t="shared" si="0"/>
        <v>2</v>
      </c>
      <c r="D53" s="48" t="str">
        <f t="shared" si="2"/>
        <v/>
      </c>
      <c r="E53" s="49" t="str">
        <f t="shared" si="3"/>
        <v/>
      </c>
      <c r="F53" s="50" t="str">
        <f t="shared" si="4"/>
        <v/>
      </c>
      <c r="G53" s="42" t="str">
        <f t="shared" si="5"/>
        <v/>
      </c>
      <c r="H53" s="42" t="str">
        <f t="shared" si="16"/>
        <v/>
      </c>
      <c r="I53" s="42" t="str">
        <f t="shared" si="7"/>
        <v/>
      </c>
      <c r="J53" s="42" t="str">
        <f t="shared" si="20"/>
        <v/>
      </c>
      <c r="K53" s="42">
        <f>IF(B53="",K52,SUM($J$6:J53))</f>
        <v>1500</v>
      </c>
      <c r="L53" s="2"/>
      <c r="M53" s="2"/>
      <c r="N53" s="2"/>
      <c r="O53" s="2"/>
      <c r="P53" s="2"/>
      <c r="Q53" s="2"/>
      <c r="S53" s="2"/>
      <c r="T53" s="2"/>
      <c r="U53" s="2"/>
      <c r="V53" s="42">
        <f t="shared" si="1"/>
        <v>0</v>
      </c>
      <c r="W53" s="2"/>
      <c r="X53" s="42">
        <f t="shared" si="8"/>
        <v>2</v>
      </c>
      <c r="Y53" s="42">
        <f t="shared" si="9"/>
        <v>5</v>
      </c>
      <c r="Z53" s="42">
        <f t="shared" si="10"/>
        <v>6</v>
      </c>
      <c r="AA53" s="42">
        <f t="shared" si="11"/>
        <v>2</v>
      </c>
      <c r="AB53" s="2"/>
      <c r="AC53" s="42" t="str">
        <f t="shared" si="21"/>
        <v>NB</v>
      </c>
      <c r="AD53" s="2"/>
      <c r="AE53" s="42">
        <f t="shared" si="14"/>
        <v>0</v>
      </c>
      <c r="AF53" s="42">
        <f t="shared" si="15"/>
        <v>0</v>
      </c>
      <c r="AG53" s="2"/>
      <c r="AH53" s="42">
        <f t="shared" si="12"/>
        <v>0</v>
      </c>
      <c r="AI53" s="2"/>
    </row>
    <row r="54" spans="2:35">
      <c r="B54" s="45">
        <v>31</v>
      </c>
      <c r="C54" s="17">
        <f t="shared" si="0"/>
        <v>6</v>
      </c>
      <c r="D54" s="48" t="str">
        <f t="shared" si="2"/>
        <v/>
      </c>
      <c r="E54" s="49" t="str">
        <f t="shared" si="3"/>
        <v/>
      </c>
      <c r="F54" s="50" t="str">
        <f t="shared" si="4"/>
        <v/>
      </c>
      <c r="G54" s="42" t="str">
        <f t="shared" si="5"/>
        <v/>
      </c>
      <c r="H54" s="42" t="str">
        <f t="shared" si="16"/>
        <v/>
      </c>
      <c r="I54" s="42" t="str">
        <f t="shared" si="7"/>
        <v/>
      </c>
      <c r="J54" s="42" t="str">
        <f t="shared" si="20"/>
        <v/>
      </c>
      <c r="K54" s="42">
        <f>IF(B54="",K53,SUM($J$6:J54))</f>
        <v>1500</v>
      </c>
      <c r="L54" s="2"/>
      <c r="M54" s="2"/>
      <c r="N54" s="2"/>
      <c r="O54" s="2"/>
      <c r="P54" s="2"/>
      <c r="Q54" s="2"/>
      <c r="S54" s="2"/>
      <c r="T54" s="2"/>
      <c r="U54" s="2"/>
      <c r="V54" s="42">
        <f t="shared" si="1"/>
        <v>0</v>
      </c>
      <c r="W54" s="2"/>
      <c r="X54" s="42">
        <f t="shared" si="8"/>
        <v>6</v>
      </c>
      <c r="Y54" s="42">
        <f t="shared" si="9"/>
        <v>2</v>
      </c>
      <c r="Z54" s="42">
        <f t="shared" si="10"/>
        <v>5</v>
      </c>
      <c r="AA54" s="42">
        <f t="shared" si="11"/>
        <v>6</v>
      </c>
      <c r="AB54" s="2"/>
      <c r="AC54" s="42" t="str">
        <f t="shared" si="21"/>
        <v>NB</v>
      </c>
      <c r="AD54" s="2"/>
      <c r="AE54" s="42">
        <f t="shared" si="14"/>
        <v>0</v>
      </c>
      <c r="AF54" s="42">
        <f t="shared" si="15"/>
        <v>0</v>
      </c>
      <c r="AG54" s="2"/>
      <c r="AH54" s="42">
        <f t="shared" si="12"/>
        <v>0</v>
      </c>
      <c r="AI54" s="2"/>
    </row>
    <row r="55" spans="2:35">
      <c r="B55" s="45">
        <v>8</v>
      </c>
      <c r="C55" s="17">
        <f t="shared" si="0"/>
        <v>2</v>
      </c>
      <c r="D55" s="48" t="str">
        <f t="shared" si="2"/>
        <v/>
      </c>
      <c r="E55" s="49" t="str">
        <f t="shared" si="3"/>
        <v/>
      </c>
      <c r="F55" s="50" t="str">
        <f t="shared" si="4"/>
        <v/>
      </c>
      <c r="G55" s="42" t="str">
        <f t="shared" si="5"/>
        <v/>
      </c>
      <c r="H55" s="42" t="str">
        <f t="shared" si="16"/>
        <v/>
      </c>
      <c r="I55" s="42" t="str">
        <f t="shared" si="7"/>
        <v/>
      </c>
      <c r="J55" s="42" t="str">
        <f t="shared" si="20"/>
        <v/>
      </c>
      <c r="K55" s="42">
        <f>IF(B55="",K54,SUM($J$6:J55))</f>
        <v>1500</v>
      </c>
      <c r="L55" s="2"/>
      <c r="M55" s="2"/>
      <c r="N55" s="2"/>
      <c r="O55" s="2"/>
      <c r="P55" s="2"/>
      <c r="Q55" s="2"/>
      <c r="S55" s="2"/>
      <c r="T55" s="2"/>
      <c r="U55" s="2"/>
      <c r="V55" s="42">
        <f t="shared" si="1"/>
        <v>0</v>
      </c>
      <c r="W55" s="2"/>
      <c r="X55" s="42">
        <f t="shared" si="8"/>
        <v>2</v>
      </c>
      <c r="Y55" s="42">
        <f t="shared" si="9"/>
        <v>6</v>
      </c>
      <c r="Z55" s="42">
        <f t="shared" si="10"/>
        <v>2</v>
      </c>
      <c r="AA55" s="42">
        <f t="shared" si="11"/>
        <v>5</v>
      </c>
      <c r="AB55" s="2"/>
      <c r="AC55" s="42" t="str">
        <f t="shared" si="21"/>
        <v>NB</v>
      </c>
      <c r="AD55" s="2"/>
      <c r="AE55" s="42">
        <f t="shared" si="14"/>
        <v>0</v>
      </c>
      <c r="AF55" s="42">
        <f t="shared" si="15"/>
        <v>0</v>
      </c>
      <c r="AG55" s="2"/>
      <c r="AH55" s="42">
        <f t="shared" si="12"/>
        <v>0</v>
      </c>
      <c r="AI55" s="2"/>
    </row>
    <row r="56" spans="2:35">
      <c r="B56" s="45">
        <v>19</v>
      </c>
      <c r="C56" s="17">
        <f t="shared" si="0"/>
        <v>4</v>
      </c>
      <c r="D56" s="48" t="str">
        <f t="shared" si="2"/>
        <v/>
      </c>
      <c r="E56" s="49" t="str">
        <f t="shared" si="3"/>
        <v/>
      </c>
      <c r="F56" s="50" t="str">
        <f t="shared" si="4"/>
        <v/>
      </c>
      <c r="G56" s="42" t="str">
        <f t="shared" si="5"/>
        <v/>
      </c>
      <c r="H56" s="42" t="str">
        <f t="shared" si="16"/>
        <v/>
      </c>
      <c r="I56" s="42" t="str">
        <f t="shared" si="7"/>
        <v/>
      </c>
      <c r="J56" s="42" t="str">
        <f t="shared" si="20"/>
        <v/>
      </c>
      <c r="K56" s="42">
        <f>IF(B56="",K55,SUM($J$6:J56))</f>
        <v>1500</v>
      </c>
      <c r="L56" s="2"/>
      <c r="M56" s="2"/>
      <c r="N56" s="2"/>
      <c r="O56" s="2"/>
      <c r="P56" s="2"/>
      <c r="Q56" s="2"/>
      <c r="S56" s="2"/>
      <c r="T56" s="2"/>
      <c r="U56" s="2"/>
      <c r="V56" s="42">
        <f t="shared" si="1"/>
        <v>0</v>
      </c>
      <c r="W56" s="2"/>
      <c r="X56" s="42">
        <f t="shared" si="8"/>
        <v>4</v>
      </c>
      <c r="Y56" s="42">
        <f t="shared" si="9"/>
        <v>2</v>
      </c>
      <c r="Z56" s="42">
        <f t="shared" si="10"/>
        <v>6</v>
      </c>
      <c r="AA56" s="42">
        <f t="shared" si="11"/>
        <v>2</v>
      </c>
      <c r="AB56" s="2"/>
      <c r="AC56" s="42" t="str">
        <f t="shared" si="21"/>
        <v>NB</v>
      </c>
      <c r="AD56" s="2"/>
      <c r="AE56" s="42">
        <f t="shared" si="14"/>
        <v>0</v>
      </c>
      <c r="AF56" s="42">
        <f t="shared" si="15"/>
        <v>0</v>
      </c>
      <c r="AG56" s="2"/>
      <c r="AH56" s="42">
        <f t="shared" si="12"/>
        <v>0</v>
      </c>
      <c r="AI56" s="2"/>
    </row>
    <row r="57" spans="2:35">
      <c r="B57" s="45">
        <v>10</v>
      </c>
      <c r="C57" s="17">
        <f t="shared" si="0"/>
        <v>2</v>
      </c>
      <c r="D57" s="48" t="str">
        <f t="shared" si="2"/>
        <v/>
      </c>
      <c r="E57" s="49" t="str">
        <f t="shared" si="3"/>
        <v/>
      </c>
      <c r="F57" s="50" t="str">
        <f t="shared" si="4"/>
        <v/>
      </c>
      <c r="G57" s="42" t="str">
        <f t="shared" si="5"/>
        <v/>
      </c>
      <c r="H57" s="42" t="str">
        <f t="shared" si="16"/>
        <v/>
      </c>
      <c r="I57" s="42" t="str">
        <f t="shared" si="7"/>
        <v/>
      </c>
      <c r="J57" s="42" t="str">
        <f t="shared" si="20"/>
        <v/>
      </c>
      <c r="K57" s="42">
        <f>IF(B57="",K56,SUM($J$6:J57))</f>
        <v>1500</v>
      </c>
      <c r="L57" s="2"/>
      <c r="M57" s="2"/>
      <c r="N57" s="2"/>
      <c r="O57" s="2"/>
      <c r="P57" s="2"/>
      <c r="Q57" s="2"/>
      <c r="S57" s="2"/>
      <c r="T57" s="2"/>
      <c r="U57" s="2"/>
      <c r="V57" s="42">
        <f t="shared" si="1"/>
        <v>0</v>
      </c>
      <c r="W57" s="2"/>
      <c r="X57" s="42">
        <f t="shared" si="8"/>
        <v>2</v>
      </c>
      <c r="Y57" s="42">
        <f t="shared" si="9"/>
        <v>4</v>
      </c>
      <c r="Z57" s="42">
        <f t="shared" si="10"/>
        <v>2</v>
      </c>
      <c r="AA57" s="42">
        <f t="shared" si="11"/>
        <v>6</v>
      </c>
      <c r="AB57" s="2"/>
      <c r="AC57" s="42" t="str">
        <f t="shared" si="21"/>
        <v>NB</v>
      </c>
      <c r="AD57" s="2"/>
      <c r="AE57" s="42">
        <f t="shared" si="14"/>
        <v>0</v>
      </c>
      <c r="AF57" s="42">
        <f t="shared" si="15"/>
        <v>0</v>
      </c>
      <c r="AG57" s="2"/>
      <c r="AH57" s="42">
        <f t="shared" si="12"/>
        <v>0</v>
      </c>
      <c r="AI57" s="2"/>
    </row>
    <row r="58" spans="2:35">
      <c r="B58" s="45">
        <v>23</v>
      </c>
      <c r="C58" s="17">
        <f t="shared" si="0"/>
        <v>4</v>
      </c>
      <c r="D58" s="48" t="str">
        <f t="shared" si="2"/>
        <v/>
      </c>
      <c r="E58" s="49" t="str">
        <f t="shared" si="3"/>
        <v/>
      </c>
      <c r="F58" s="50" t="str">
        <f t="shared" si="4"/>
        <v/>
      </c>
      <c r="G58" s="42" t="str">
        <f t="shared" si="5"/>
        <v/>
      </c>
      <c r="H58" s="42" t="str">
        <f t="shared" si="16"/>
        <v/>
      </c>
      <c r="I58" s="42" t="str">
        <f t="shared" si="7"/>
        <v/>
      </c>
      <c r="J58" s="42" t="str">
        <f t="shared" si="20"/>
        <v/>
      </c>
      <c r="K58" s="42">
        <f>IF(B58="",K57,SUM($J$6:J58))</f>
        <v>1500</v>
      </c>
      <c r="L58" s="2"/>
      <c r="M58" s="2"/>
      <c r="N58" s="2"/>
      <c r="O58" s="2"/>
      <c r="P58" s="2"/>
      <c r="Q58" s="2"/>
      <c r="S58" s="2"/>
      <c r="T58" s="2"/>
      <c r="U58" s="2"/>
      <c r="V58" s="42">
        <f t="shared" si="1"/>
        <v>0</v>
      </c>
      <c r="W58" s="2"/>
      <c r="X58" s="42">
        <f t="shared" si="8"/>
        <v>4</v>
      </c>
      <c r="Y58" s="42">
        <f t="shared" si="9"/>
        <v>2</v>
      </c>
      <c r="Z58" s="42">
        <f t="shared" si="10"/>
        <v>4</v>
      </c>
      <c r="AA58" s="42">
        <f t="shared" si="11"/>
        <v>2</v>
      </c>
      <c r="AB58" s="2"/>
      <c r="AC58" s="42" t="str">
        <f t="shared" si="21"/>
        <v>NB</v>
      </c>
      <c r="AD58" s="2"/>
      <c r="AE58" s="42">
        <f t="shared" si="14"/>
        <v>0</v>
      </c>
      <c r="AF58" s="42">
        <f t="shared" si="15"/>
        <v>0</v>
      </c>
      <c r="AG58" s="2"/>
      <c r="AH58" s="42">
        <f t="shared" si="12"/>
        <v>0</v>
      </c>
      <c r="AI58" s="2"/>
    </row>
    <row r="59" spans="2:35">
      <c r="B59" s="45">
        <v>35</v>
      </c>
      <c r="C59" s="17">
        <f t="shared" si="0"/>
        <v>6</v>
      </c>
      <c r="D59" s="48" t="str">
        <f t="shared" si="2"/>
        <v/>
      </c>
      <c r="E59" s="49" t="str">
        <f t="shared" si="3"/>
        <v/>
      </c>
      <c r="F59" s="50" t="str">
        <f t="shared" si="4"/>
        <v/>
      </c>
      <c r="G59" s="42" t="str">
        <f t="shared" si="5"/>
        <v/>
      </c>
      <c r="H59" s="42" t="str">
        <f t="shared" si="16"/>
        <v/>
      </c>
      <c r="I59" s="42" t="str">
        <f t="shared" si="7"/>
        <v/>
      </c>
      <c r="J59" s="42" t="str">
        <f t="shared" si="20"/>
        <v/>
      </c>
      <c r="K59" s="42">
        <f>IF(B59="",K58,SUM($J$6:J59))</f>
        <v>1500</v>
      </c>
      <c r="L59" s="2"/>
      <c r="M59" s="2"/>
      <c r="N59" s="2"/>
      <c r="O59" s="2"/>
      <c r="P59" s="2"/>
      <c r="Q59" s="2"/>
      <c r="S59" s="2"/>
      <c r="T59" s="2"/>
      <c r="U59" s="2"/>
      <c r="V59" s="42">
        <f t="shared" si="1"/>
        <v>0</v>
      </c>
      <c r="W59" s="2"/>
      <c r="X59" s="42">
        <f t="shared" si="8"/>
        <v>6</v>
      </c>
      <c r="Y59" s="42">
        <f t="shared" si="9"/>
        <v>4</v>
      </c>
      <c r="Z59" s="42">
        <f t="shared" si="10"/>
        <v>2</v>
      </c>
      <c r="AA59" s="42">
        <f t="shared" si="11"/>
        <v>4</v>
      </c>
      <c r="AB59" s="2"/>
      <c r="AC59" s="42" t="str">
        <f t="shared" si="21"/>
        <v>NB</v>
      </c>
      <c r="AD59" s="2"/>
      <c r="AE59" s="42">
        <f t="shared" si="14"/>
        <v>0</v>
      </c>
      <c r="AF59" s="42">
        <f t="shared" si="15"/>
        <v>0</v>
      </c>
      <c r="AG59" s="2"/>
      <c r="AH59" s="42">
        <f t="shared" si="12"/>
        <v>0</v>
      </c>
      <c r="AI59" s="2"/>
    </row>
    <row r="60" spans="2:35">
      <c r="B60" s="45">
        <v>27</v>
      </c>
      <c r="C60" s="17">
        <f t="shared" si="0"/>
        <v>5</v>
      </c>
      <c r="D60" s="48">
        <f t="shared" si="2"/>
        <v>5</v>
      </c>
      <c r="E60" s="49">
        <f t="shared" si="3"/>
        <v>6</v>
      </c>
      <c r="F60" s="50">
        <f t="shared" si="4"/>
        <v>4</v>
      </c>
      <c r="G60" s="42" t="str">
        <f t="shared" si="5"/>
        <v/>
      </c>
      <c r="H60" s="42" t="str">
        <f t="shared" si="16"/>
        <v/>
      </c>
      <c r="I60" s="42" t="str">
        <f t="shared" si="7"/>
        <v/>
      </c>
      <c r="J60" s="42" t="str">
        <f t="shared" si="20"/>
        <v/>
      </c>
      <c r="K60" s="42">
        <f>IF(B60="",K59,SUM($J$6:J60))</f>
        <v>1500</v>
      </c>
      <c r="L60" s="2"/>
      <c r="M60" s="2"/>
      <c r="N60" s="2"/>
      <c r="O60" s="2"/>
      <c r="P60" s="2"/>
      <c r="Q60" s="2"/>
      <c r="S60" s="2"/>
      <c r="T60" s="2"/>
      <c r="U60" s="2"/>
      <c r="V60" s="42">
        <f t="shared" si="1"/>
        <v>0</v>
      </c>
      <c r="W60" s="2"/>
      <c r="X60" s="42">
        <f t="shared" si="8"/>
        <v>5</v>
      </c>
      <c r="Y60" s="42">
        <f t="shared" si="9"/>
        <v>6</v>
      </c>
      <c r="Z60" s="42">
        <f t="shared" si="10"/>
        <v>4</v>
      </c>
      <c r="AA60" s="42">
        <f t="shared" si="11"/>
        <v>2</v>
      </c>
      <c r="AB60" s="2"/>
      <c r="AC60" s="42" t="str">
        <f t="shared" si="21"/>
        <v>Bet</v>
      </c>
      <c r="AD60" s="2"/>
      <c r="AE60" s="42">
        <f t="shared" si="14"/>
        <v>0</v>
      </c>
      <c r="AF60" s="42">
        <f t="shared" si="15"/>
        <v>0</v>
      </c>
      <c r="AG60" s="2"/>
      <c r="AH60" s="42">
        <f t="shared" si="12"/>
        <v>0</v>
      </c>
      <c r="AI60" s="2"/>
    </row>
    <row r="61" spans="2:35">
      <c r="B61" s="45">
        <v>23</v>
      </c>
      <c r="C61" s="17">
        <f t="shared" si="0"/>
        <v>4</v>
      </c>
      <c r="D61" s="48" t="str">
        <f t="shared" si="2"/>
        <v/>
      </c>
      <c r="E61" s="49" t="str">
        <f t="shared" si="3"/>
        <v/>
      </c>
      <c r="F61" s="50" t="str">
        <f t="shared" si="4"/>
        <v/>
      </c>
      <c r="G61" s="42" t="str">
        <f t="shared" si="5"/>
        <v>W</v>
      </c>
      <c r="H61" s="42">
        <f t="shared" si="16"/>
        <v>3</v>
      </c>
      <c r="I61" s="42">
        <f t="shared" si="7"/>
        <v>100</v>
      </c>
      <c r="J61" s="42">
        <f t="shared" si="20"/>
        <v>300</v>
      </c>
      <c r="K61" s="42">
        <f>IF(B61="",K60,SUM($J$6:J61))</f>
        <v>1800</v>
      </c>
      <c r="L61" s="2"/>
      <c r="M61" s="2"/>
      <c r="N61" s="2"/>
      <c r="O61" s="2"/>
      <c r="P61" s="2"/>
      <c r="Q61" s="2"/>
      <c r="S61" s="2"/>
      <c r="T61" s="2"/>
      <c r="U61" s="2"/>
      <c r="V61" s="42">
        <f t="shared" si="1"/>
        <v>0</v>
      </c>
      <c r="W61" s="2"/>
      <c r="X61" s="42">
        <f t="shared" si="8"/>
        <v>4</v>
      </c>
      <c r="Y61" s="42">
        <f t="shared" si="9"/>
        <v>5</v>
      </c>
      <c r="Z61" s="42">
        <f t="shared" si="10"/>
        <v>6</v>
      </c>
      <c r="AA61" s="42">
        <f t="shared" si="11"/>
        <v>4</v>
      </c>
      <c r="AB61" s="2"/>
      <c r="AC61" s="42" t="str">
        <f t="shared" si="21"/>
        <v>NB</v>
      </c>
      <c r="AD61" s="2"/>
      <c r="AE61" s="42">
        <f t="shared" si="14"/>
        <v>0</v>
      </c>
      <c r="AF61" s="42">
        <f t="shared" si="15"/>
        <v>0</v>
      </c>
      <c r="AG61" s="2"/>
      <c r="AH61" s="42">
        <f t="shared" si="12"/>
        <v>300</v>
      </c>
      <c r="AI61" s="2"/>
    </row>
    <row r="62" spans="2:35">
      <c r="B62" s="45">
        <v>5</v>
      </c>
      <c r="C62" s="17">
        <f t="shared" si="0"/>
        <v>1</v>
      </c>
      <c r="D62" s="48">
        <f t="shared" si="2"/>
        <v>1</v>
      </c>
      <c r="E62" s="49">
        <f t="shared" si="3"/>
        <v>4</v>
      </c>
      <c r="F62" s="50">
        <f t="shared" si="4"/>
        <v>5</v>
      </c>
      <c r="G62" s="42" t="str">
        <f t="shared" si="5"/>
        <v/>
      </c>
      <c r="H62" s="42" t="str">
        <f t="shared" si="16"/>
        <v/>
      </c>
      <c r="I62" s="42" t="str">
        <f t="shared" si="7"/>
        <v/>
      </c>
      <c r="J62" s="42" t="str">
        <f t="shared" si="20"/>
        <v/>
      </c>
      <c r="K62" s="42">
        <f>IF(B62="",K61,SUM($J$6:J62))</f>
        <v>1800</v>
      </c>
      <c r="L62" s="2"/>
      <c r="M62" s="2"/>
      <c r="N62" s="2"/>
      <c r="O62" s="2"/>
      <c r="P62" s="2"/>
      <c r="Q62" s="2"/>
      <c r="S62" s="2"/>
      <c r="T62" s="2"/>
      <c r="U62" s="2"/>
      <c r="V62" s="42">
        <f t="shared" si="1"/>
        <v>0</v>
      </c>
      <c r="W62" s="2"/>
      <c r="X62" s="42">
        <f t="shared" si="8"/>
        <v>1</v>
      </c>
      <c r="Y62" s="42">
        <f t="shared" si="9"/>
        <v>4</v>
      </c>
      <c r="Z62" s="42">
        <f t="shared" si="10"/>
        <v>5</v>
      </c>
      <c r="AA62" s="42">
        <f t="shared" si="11"/>
        <v>6</v>
      </c>
      <c r="AB62" s="2"/>
      <c r="AC62" s="42" t="str">
        <f t="shared" si="21"/>
        <v>Bet</v>
      </c>
      <c r="AD62" s="2"/>
      <c r="AE62" s="42">
        <f t="shared" si="14"/>
        <v>0</v>
      </c>
      <c r="AF62" s="42">
        <f t="shared" si="15"/>
        <v>0</v>
      </c>
      <c r="AG62" s="2"/>
      <c r="AH62" s="42">
        <f t="shared" si="12"/>
        <v>0</v>
      </c>
      <c r="AI62" s="2"/>
    </row>
    <row r="63" spans="2:35">
      <c r="B63" s="45">
        <v>31</v>
      </c>
      <c r="C63" s="17">
        <f t="shared" si="0"/>
        <v>6</v>
      </c>
      <c r="D63" s="48">
        <f t="shared" si="2"/>
        <v>6</v>
      </c>
      <c r="E63" s="49">
        <f t="shared" si="3"/>
        <v>1</v>
      </c>
      <c r="F63" s="50">
        <f t="shared" si="4"/>
        <v>4</v>
      </c>
      <c r="G63" s="42" t="str">
        <f t="shared" si="5"/>
        <v>L</v>
      </c>
      <c r="H63" s="42">
        <f t="shared" si="16"/>
        <v>-3</v>
      </c>
      <c r="I63" s="42">
        <f t="shared" si="7"/>
        <v>100</v>
      </c>
      <c r="J63" s="42">
        <f t="shared" si="20"/>
        <v>-300</v>
      </c>
      <c r="K63" s="42">
        <f>IF(B63="",K62,SUM($J$6:J63))</f>
        <v>1500</v>
      </c>
      <c r="L63" s="2"/>
      <c r="M63" s="2"/>
      <c r="N63" s="2"/>
      <c r="O63" s="2"/>
      <c r="P63" s="2"/>
      <c r="Q63" s="2"/>
      <c r="S63" s="2"/>
      <c r="T63" s="2"/>
      <c r="U63" s="2"/>
      <c r="V63" s="42">
        <f t="shared" si="1"/>
        <v>1</v>
      </c>
      <c r="W63" s="2"/>
      <c r="X63" s="42">
        <f t="shared" si="8"/>
        <v>6</v>
      </c>
      <c r="Y63" s="42">
        <f t="shared" si="9"/>
        <v>1</v>
      </c>
      <c r="Z63" s="42">
        <f t="shared" si="10"/>
        <v>4</v>
      </c>
      <c r="AA63" s="42">
        <f t="shared" si="11"/>
        <v>5</v>
      </c>
      <c r="AB63" s="2"/>
      <c r="AC63" s="42" t="str">
        <f t="shared" si="21"/>
        <v>Bet</v>
      </c>
      <c r="AD63" s="2"/>
      <c r="AE63" s="42">
        <f t="shared" si="14"/>
        <v>1</v>
      </c>
      <c r="AF63" s="42">
        <f t="shared" si="15"/>
        <v>300</v>
      </c>
      <c r="AG63" s="2"/>
      <c r="AH63" s="42">
        <f t="shared" si="12"/>
        <v>300</v>
      </c>
      <c r="AI63" s="2"/>
    </row>
    <row r="64" spans="2:35">
      <c r="B64" s="45">
        <v>12</v>
      </c>
      <c r="C64" s="17">
        <f t="shared" si="0"/>
        <v>2</v>
      </c>
      <c r="D64" s="48">
        <f t="shared" si="2"/>
        <v>2</v>
      </c>
      <c r="E64" s="49">
        <f t="shared" si="3"/>
        <v>6</v>
      </c>
      <c r="F64" s="50">
        <f t="shared" si="4"/>
        <v>1</v>
      </c>
      <c r="G64" s="42" t="str">
        <f t="shared" si="5"/>
        <v>L</v>
      </c>
      <c r="H64" s="42">
        <f t="shared" si="16"/>
        <v>-3</v>
      </c>
      <c r="I64" s="42">
        <f t="shared" si="7"/>
        <v>100</v>
      </c>
      <c r="J64" s="42">
        <f t="shared" si="20"/>
        <v>-300</v>
      </c>
      <c r="K64" s="42">
        <f>IF(B64="",K63,SUM($J$6:J64))</f>
        <v>1200</v>
      </c>
      <c r="L64" s="2"/>
      <c r="M64" s="2"/>
      <c r="N64" s="2"/>
      <c r="O64" s="2"/>
      <c r="P64" s="2"/>
      <c r="Q64" s="2"/>
      <c r="S64" s="2"/>
      <c r="T64" s="2"/>
      <c r="U64" s="2"/>
      <c r="V64" s="42">
        <f t="shared" si="1"/>
        <v>2</v>
      </c>
      <c r="W64" s="2"/>
      <c r="X64" s="42">
        <f t="shared" si="8"/>
        <v>2</v>
      </c>
      <c r="Y64" s="42">
        <f t="shared" si="9"/>
        <v>6</v>
      </c>
      <c r="Z64" s="42">
        <f t="shared" si="10"/>
        <v>1</v>
      </c>
      <c r="AA64" s="42">
        <f t="shared" si="11"/>
        <v>4</v>
      </c>
      <c r="AB64" s="2"/>
      <c r="AC64" s="42" t="str">
        <f t="shared" si="21"/>
        <v>Bet</v>
      </c>
      <c r="AD64" s="2"/>
      <c r="AE64" s="42">
        <f t="shared" si="14"/>
        <v>1</v>
      </c>
      <c r="AF64" s="42">
        <f t="shared" si="15"/>
        <v>600</v>
      </c>
      <c r="AG64" s="2"/>
      <c r="AH64" s="42">
        <f t="shared" si="12"/>
        <v>600</v>
      </c>
      <c r="AI64" s="2"/>
    </row>
    <row r="65" spans="2:35">
      <c r="B65" s="45">
        <v>10</v>
      </c>
      <c r="C65" s="17">
        <f t="shared" si="0"/>
        <v>2</v>
      </c>
      <c r="D65" s="48" t="str">
        <f t="shared" si="2"/>
        <v/>
      </c>
      <c r="E65" s="49" t="str">
        <f t="shared" si="3"/>
        <v/>
      </c>
      <c r="F65" s="50" t="str">
        <f t="shared" si="4"/>
        <v/>
      </c>
      <c r="G65" s="42" t="str">
        <f t="shared" si="5"/>
        <v>W</v>
      </c>
      <c r="H65" s="42">
        <f t="shared" si="16"/>
        <v>3</v>
      </c>
      <c r="I65" s="42">
        <f t="shared" si="7"/>
        <v>100</v>
      </c>
      <c r="J65" s="42">
        <f t="shared" si="20"/>
        <v>300</v>
      </c>
      <c r="K65" s="42">
        <f>IF(B65="",K64,SUM($J$6:J65))</f>
        <v>1500</v>
      </c>
      <c r="L65" s="2"/>
      <c r="M65" s="2"/>
      <c r="N65" s="2"/>
      <c r="O65" s="2"/>
      <c r="P65" s="2"/>
      <c r="Q65" s="2"/>
      <c r="S65" s="2"/>
      <c r="T65" s="2"/>
      <c r="U65" s="2"/>
      <c r="V65" s="42">
        <f t="shared" si="1"/>
        <v>0</v>
      </c>
      <c r="W65" s="2"/>
      <c r="X65" s="42">
        <f t="shared" si="8"/>
        <v>2</v>
      </c>
      <c r="Y65" s="42">
        <f t="shared" si="9"/>
        <v>2</v>
      </c>
      <c r="Z65" s="42">
        <f t="shared" si="10"/>
        <v>6</v>
      </c>
      <c r="AA65" s="42">
        <f t="shared" si="11"/>
        <v>1</v>
      </c>
      <c r="AB65" s="2"/>
      <c r="AC65" s="42" t="str">
        <f t="shared" si="21"/>
        <v>NB</v>
      </c>
      <c r="AD65" s="2"/>
      <c r="AE65" s="42">
        <f t="shared" si="14"/>
        <v>0</v>
      </c>
      <c r="AF65" s="42">
        <f t="shared" si="15"/>
        <v>0</v>
      </c>
      <c r="AG65" s="2"/>
      <c r="AH65" s="42">
        <f t="shared" si="12"/>
        <v>900</v>
      </c>
      <c r="AI65" s="2"/>
    </row>
    <row r="66" spans="2:35">
      <c r="B66" s="45">
        <v>29</v>
      </c>
      <c r="C66" s="17">
        <f t="shared" si="0"/>
        <v>5</v>
      </c>
      <c r="D66" s="48" t="str">
        <f t="shared" si="2"/>
        <v/>
      </c>
      <c r="E66" s="49" t="str">
        <f t="shared" si="3"/>
        <v/>
      </c>
      <c r="F66" s="50" t="str">
        <f t="shared" si="4"/>
        <v/>
      </c>
      <c r="G66" s="42" t="str">
        <f t="shared" si="5"/>
        <v/>
      </c>
      <c r="H66" s="42" t="str">
        <f t="shared" si="16"/>
        <v/>
      </c>
      <c r="I66" s="42" t="str">
        <f t="shared" si="7"/>
        <v/>
      </c>
      <c r="J66" s="42" t="str">
        <f t="shared" si="20"/>
        <v/>
      </c>
      <c r="K66" s="42">
        <f>IF(B66="",K65,SUM($J$6:J66))</f>
        <v>1500</v>
      </c>
      <c r="L66" s="2"/>
      <c r="M66" s="2"/>
      <c r="N66" s="2"/>
      <c r="O66" s="2"/>
      <c r="P66" s="2"/>
      <c r="Q66" s="2"/>
      <c r="S66" s="2"/>
      <c r="T66" s="2"/>
      <c r="U66" s="2"/>
      <c r="V66" s="42">
        <f t="shared" si="1"/>
        <v>0</v>
      </c>
      <c r="W66" s="2"/>
      <c r="X66" s="42">
        <f t="shared" si="8"/>
        <v>5</v>
      </c>
      <c r="Y66" s="42">
        <f t="shared" si="9"/>
        <v>2</v>
      </c>
      <c r="Z66" s="42">
        <f t="shared" si="10"/>
        <v>2</v>
      </c>
      <c r="AA66" s="42">
        <f t="shared" si="11"/>
        <v>6</v>
      </c>
      <c r="AB66" s="2"/>
      <c r="AC66" s="42" t="str">
        <f t="shared" si="21"/>
        <v>NB</v>
      </c>
      <c r="AD66" s="2"/>
      <c r="AE66" s="42">
        <f t="shared" si="14"/>
        <v>0</v>
      </c>
      <c r="AF66" s="42">
        <f t="shared" si="15"/>
        <v>0</v>
      </c>
      <c r="AG66" s="2"/>
      <c r="AH66" s="42">
        <f t="shared" si="12"/>
        <v>0</v>
      </c>
      <c r="AI66" s="2"/>
    </row>
    <row r="67" spans="2:35">
      <c r="B67" s="45">
        <v>12</v>
      </c>
      <c r="C67" s="17">
        <f t="shared" si="0"/>
        <v>2</v>
      </c>
      <c r="D67" s="48" t="str">
        <f t="shared" si="2"/>
        <v/>
      </c>
      <c r="E67" s="49" t="str">
        <f t="shared" si="3"/>
        <v/>
      </c>
      <c r="F67" s="50" t="str">
        <f t="shared" si="4"/>
        <v/>
      </c>
      <c r="G67" s="42" t="str">
        <f t="shared" si="5"/>
        <v/>
      </c>
      <c r="H67" s="42" t="str">
        <f t="shared" si="16"/>
        <v/>
      </c>
      <c r="I67" s="42" t="str">
        <f t="shared" si="7"/>
        <v/>
      </c>
      <c r="J67" s="42" t="str">
        <f t="shared" si="20"/>
        <v/>
      </c>
      <c r="K67" s="42">
        <f>IF(B67="",K66,SUM($J$6:J67))</f>
        <v>1500</v>
      </c>
      <c r="L67" s="2"/>
      <c r="M67" s="2"/>
      <c r="N67" s="2"/>
      <c r="O67" s="2"/>
      <c r="P67" s="2"/>
      <c r="Q67" s="2"/>
      <c r="S67" s="2"/>
      <c r="T67" s="2"/>
      <c r="U67" s="2"/>
      <c r="V67" s="42">
        <f t="shared" si="1"/>
        <v>0</v>
      </c>
      <c r="W67" s="2"/>
      <c r="X67" s="42">
        <f t="shared" si="8"/>
        <v>2</v>
      </c>
      <c r="Y67" s="42">
        <f t="shared" si="9"/>
        <v>5</v>
      </c>
      <c r="Z67" s="42">
        <f t="shared" si="10"/>
        <v>2</v>
      </c>
      <c r="AA67" s="42">
        <f t="shared" si="11"/>
        <v>2</v>
      </c>
      <c r="AB67" s="2"/>
      <c r="AC67" s="42" t="str">
        <f t="shared" si="21"/>
        <v>NB</v>
      </c>
      <c r="AD67" s="2"/>
      <c r="AE67" s="42">
        <f t="shared" si="14"/>
        <v>0</v>
      </c>
      <c r="AF67" s="42">
        <f t="shared" si="15"/>
        <v>0</v>
      </c>
      <c r="AG67" s="2"/>
      <c r="AH67" s="42">
        <f t="shared" si="12"/>
        <v>0</v>
      </c>
      <c r="AI67" s="2"/>
    </row>
    <row r="68" spans="2:35">
      <c r="B68" s="45">
        <v>18</v>
      </c>
      <c r="C68" s="17">
        <f t="shared" ref="C68:C131" si="22">IF(B68="","",VLOOKUP(B68,$AK$1:$AR$38,3,0))</f>
        <v>3</v>
      </c>
      <c r="D68" s="48" t="str">
        <f t="shared" si="2"/>
        <v/>
      </c>
      <c r="E68" s="49" t="str">
        <f t="shared" si="3"/>
        <v/>
      </c>
      <c r="F68" s="50" t="str">
        <f t="shared" si="4"/>
        <v/>
      </c>
      <c r="G68" s="42" t="str">
        <f t="shared" si="5"/>
        <v/>
      </c>
      <c r="H68" s="42" t="str">
        <f t="shared" si="16"/>
        <v/>
      </c>
      <c r="I68" s="42" t="str">
        <f t="shared" si="7"/>
        <v/>
      </c>
      <c r="J68" s="42" t="str">
        <f t="shared" si="20"/>
        <v/>
      </c>
      <c r="K68" s="42">
        <f>IF(B68="",K67,SUM($J$6:J68))</f>
        <v>1500</v>
      </c>
      <c r="L68" s="2"/>
      <c r="M68" s="2"/>
      <c r="N68" s="2"/>
      <c r="O68" s="2"/>
      <c r="P68" s="2"/>
      <c r="Q68" s="2"/>
      <c r="S68" s="2"/>
      <c r="T68" s="2"/>
      <c r="U68" s="2"/>
      <c r="V68" s="42">
        <f t="shared" si="1"/>
        <v>0</v>
      </c>
      <c r="W68" s="2"/>
      <c r="X68" s="42">
        <f t="shared" si="8"/>
        <v>3</v>
      </c>
      <c r="Y68" s="42">
        <f t="shared" si="9"/>
        <v>2</v>
      </c>
      <c r="Z68" s="42">
        <f t="shared" si="10"/>
        <v>5</v>
      </c>
      <c r="AA68" s="42">
        <f t="shared" si="11"/>
        <v>2</v>
      </c>
      <c r="AB68" s="2"/>
      <c r="AC68" s="42" t="str">
        <f t="shared" si="21"/>
        <v>NB</v>
      </c>
      <c r="AD68" s="2"/>
      <c r="AE68" s="42">
        <f t="shared" si="14"/>
        <v>0</v>
      </c>
      <c r="AF68" s="42">
        <f t="shared" si="15"/>
        <v>0</v>
      </c>
      <c r="AG68" s="2"/>
      <c r="AH68" s="42">
        <f t="shared" si="12"/>
        <v>0</v>
      </c>
      <c r="AI68" s="2"/>
    </row>
    <row r="69" spans="2:35">
      <c r="B69" s="45">
        <v>18</v>
      </c>
      <c r="C69" s="17">
        <f t="shared" si="22"/>
        <v>3</v>
      </c>
      <c r="D69" s="48" t="str">
        <f t="shared" si="2"/>
        <v/>
      </c>
      <c r="E69" s="49" t="str">
        <f t="shared" si="3"/>
        <v/>
      </c>
      <c r="F69" s="50" t="str">
        <f t="shared" si="4"/>
        <v/>
      </c>
      <c r="G69" s="42" t="str">
        <f t="shared" si="5"/>
        <v/>
      </c>
      <c r="H69" s="42" t="str">
        <f t="shared" si="16"/>
        <v/>
      </c>
      <c r="I69" s="42" t="str">
        <f t="shared" si="7"/>
        <v/>
      </c>
      <c r="J69" s="42" t="str">
        <f t="shared" si="20"/>
        <v/>
      </c>
      <c r="K69" s="42">
        <f>IF(B69="",K68,SUM($J$6:J69))</f>
        <v>1500</v>
      </c>
      <c r="L69" s="2"/>
      <c r="M69" s="2"/>
      <c r="N69" s="2"/>
      <c r="O69" s="2"/>
      <c r="P69" s="2"/>
      <c r="Q69" s="2"/>
      <c r="S69" s="2"/>
      <c r="T69" s="2"/>
      <c r="U69" s="2"/>
      <c r="V69" s="42">
        <f t="shared" ref="V69:V132" si="23">IF(AND(G68="",G69="L"),1,IF(AND(G69="L",G68="L"),V68+1,IF(AND(G68="L",G69=""),0,IF(AND(G69="",G68=""),0,0))))</f>
        <v>0</v>
      </c>
      <c r="W69" s="2"/>
      <c r="X69" s="42">
        <f t="shared" si="8"/>
        <v>3</v>
      </c>
      <c r="Y69" s="42">
        <f t="shared" si="9"/>
        <v>3</v>
      </c>
      <c r="Z69" s="42">
        <f t="shared" si="10"/>
        <v>2</v>
      </c>
      <c r="AA69" s="42">
        <f t="shared" si="11"/>
        <v>5</v>
      </c>
      <c r="AB69" s="2"/>
      <c r="AC69" s="42" t="str">
        <f t="shared" si="21"/>
        <v>NB</v>
      </c>
      <c r="AD69" s="2"/>
      <c r="AE69" s="42">
        <f t="shared" si="14"/>
        <v>0</v>
      </c>
      <c r="AF69" s="42">
        <f t="shared" si="15"/>
        <v>0</v>
      </c>
      <c r="AG69" s="2"/>
      <c r="AH69" s="42">
        <f t="shared" si="12"/>
        <v>0</v>
      </c>
      <c r="AI69" s="2"/>
    </row>
    <row r="70" spans="2:35">
      <c r="B70" s="45">
        <v>1</v>
      </c>
      <c r="C70" s="17">
        <f t="shared" si="22"/>
        <v>1</v>
      </c>
      <c r="D70" s="48" t="str">
        <f t="shared" ref="D70:D133" si="24">IF(AC70="Bet",X70,"")</f>
        <v/>
      </c>
      <c r="E70" s="49" t="str">
        <f t="shared" ref="E70:E133" si="25">IF(AC70="Bet",Y70,"")</f>
        <v/>
      </c>
      <c r="F70" s="50" t="str">
        <f t="shared" ref="F70:F133" si="26">IF(AC70="Bet",Z70,"")</f>
        <v/>
      </c>
      <c r="G70" s="42" t="str">
        <f t="shared" ref="G70:G133" si="27">IF(D69&lt;&gt;"",IF(OR(D69=C70,E69=C70,F69=C70),"W","L"),"")</f>
        <v/>
      </c>
      <c r="H70" s="42" t="str">
        <f t="shared" si="16"/>
        <v/>
      </c>
      <c r="I70" s="42" t="str">
        <f t="shared" ref="I70:I133" si="28">IF(G70&lt;&gt;"",VLOOKUP(V69,$M$4:$N$18,2,0),"")</f>
        <v/>
      </c>
      <c r="J70" s="42" t="str">
        <f t="shared" si="20"/>
        <v/>
      </c>
      <c r="K70" s="42">
        <f>IF(B70="",K69,SUM($J$6:J70))</f>
        <v>1500</v>
      </c>
      <c r="L70" s="2"/>
      <c r="M70" s="2"/>
      <c r="N70" s="2"/>
      <c r="O70" s="2"/>
      <c r="P70" s="2"/>
      <c r="Q70" s="2"/>
      <c r="S70" s="2"/>
      <c r="T70" s="2"/>
      <c r="U70" s="2"/>
      <c r="V70" s="42">
        <f t="shared" si="23"/>
        <v>0</v>
      </c>
      <c r="W70" s="2"/>
      <c r="X70" s="42">
        <f t="shared" ref="X70:X133" si="29">IF(C69=0,C70,IF(C70=0,X69,C70))</f>
        <v>1</v>
      </c>
      <c r="Y70" s="42">
        <f t="shared" ref="Y70:Y133" si="30">IF(C69=0,X69,IF(C70=0,Y69,C69))</f>
        <v>3</v>
      </c>
      <c r="Z70" s="42">
        <f t="shared" ref="Z70:Z133" si="31">IF(C68=0,C67,IF(C69=0,Y69,IF(C70=0,Z69,C68)))</f>
        <v>3</v>
      </c>
      <c r="AA70" s="42">
        <f t="shared" ref="AA70:AA133" si="32">IF(C67=0,C66,IF(C68=0,C66,IF(C69=0,Z69,IF(C70=0,AA69,C67))))</f>
        <v>2</v>
      </c>
      <c r="AB70" s="2"/>
      <c r="AC70" s="42" t="str">
        <f t="shared" si="21"/>
        <v>NB</v>
      </c>
      <c r="AD70" s="2"/>
      <c r="AE70" s="42">
        <f t="shared" si="14"/>
        <v>0</v>
      </c>
      <c r="AF70" s="42">
        <f t="shared" si="15"/>
        <v>0</v>
      </c>
      <c r="AG70" s="2"/>
      <c r="AH70" s="42">
        <f t="shared" ref="AH70:AH133" si="33">IF(G70="W",AF69+J70,IF(AE70=1,K69-K70+AF69,0))</f>
        <v>0</v>
      </c>
      <c r="AI70" s="2"/>
    </row>
    <row r="71" spans="2:35">
      <c r="B71" s="45">
        <v>34</v>
      </c>
      <c r="C71" s="17">
        <f t="shared" si="22"/>
        <v>6</v>
      </c>
      <c r="D71" s="48" t="str">
        <f t="shared" si="24"/>
        <v/>
      </c>
      <c r="E71" s="49" t="str">
        <f t="shared" si="25"/>
        <v/>
      </c>
      <c r="F71" s="50" t="str">
        <f t="shared" si="26"/>
        <v/>
      </c>
      <c r="G71" s="42" t="str">
        <f t="shared" si="27"/>
        <v/>
      </c>
      <c r="H71" s="42" t="str">
        <f t="shared" si="16"/>
        <v/>
      </c>
      <c r="I71" s="42" t="str">
        <f t="shared" si="28"/>
        <v/>
      </c>
      <c r="J71" s="42" t="str">
        <f t="shared" si="20"/>
        <v/>
      </c>
      <c r="K71" s="42">
        <f>IF(B71="",K70,SUM($J$6:J71))</f>
        <v>1500</v>
      </c>
      <c r="L71" s="2"/>
      <c r="M71" s="2"/>
      <c r="N71" s="2"/>
      <c r="O71" s="2"/>
      <c r="P71" s="2"/>
      <c r="Q71" s="2"/>
      <c r="S71" s="2"/>
      <c r="T71" s="2"/>
      <c r="U71" s="2"/>
      <c r="V71" s="42">
        <f t="shared" si="23"/>
        <v>0</v>
      </c>
      <c r="W71" s="2"/>
      <c r="X71" s="42">
        <f t="shared" si="29"/>
        <v>6</v>
      </c>
      <c r="Y71" s="42">
        <f t="shared" si="30"/>
        <v>1</v>
      </c>
      <c r="Z71" s="42">
        <f t="shared" si="31"/>
        <v>3</v>
      </c>
      <c r="AA71" s="42">
        <f t="shared" si="32"/>
        <v>3</v>
      </c>
      <c r="AB71" s="2"/>
      <c r="AC71" s="42" t="str">
        <f t="shared" si="21"/>
        <v>NB</v>
      </c>
      <c r="AD71" s="2"/>
      <c r="AE71" s="42">
        <f t="shared" ref="AE71:AE134" si="34">IF(K71&lt;K70,1,0)</f>
        <v>0</v>
      </c>
      <c r="AF71" s="42">
        <f t="shared" ref="AF71:AF134" si="35">IF(G71="W",0,IF(AE71=1,K70-K71+AF70,0))</f>
        <v>0</v>
      </c>
      <c r="AG71" s="2"/>
      <c r="AH71" s="42">
        <f t="shared" si="33"/>
        <v>0</v>
      </c>
      <c r="AI71" s="2"/>
    </row>
    <row r="72" spans="2:35">
      <c r="B72" s="45">
        <v>18</v>
      </c>
      <c r="C72" s="17">
        <f t="shared" si="22"/>
        <v>3</v>
      </c>
      <c r="D72" s="48" t="str">
        <f t="shared" si="24"/>
        <v/>
      </c>
      <c r="E72" s="49" t="str">
        <f t="shared" si="25"/>
        <v/>
      </c>
      <c r="F72" s="50" t="str">
        <f t="shared" si="26"/>
        <v/>
      </c>
      <c r="G72" s="42" t="str">
        <f t="shared" si="27"/>
        <v/>
      </c>
      <c r="H72" s="42" t="str">
        <f t="shared" si="16"/>
        <v/>
      </c>
      <c r="I72" s="42" t="str">
        <f t="shared" si="28"/>
        <v/>
      </c>
      <c r="J72" s="42" t="str">
        <f t="shared" si="20"/>
        <v/>
      </c>
      <c r="K72" s="42">
        <f>IF(B72="",K71,SUM($J$6:J72))</f>
        <v>1500</v>
      </c>
      <c r="L72" s="2"/>
      <c r="M72" s="2"/>
      <c r="N72" s="2"/>
      <c r="O72" s="2"/>
      <c r="P72" s="2"/>
      <c r="Q72" s="2"/>
      <c r="S72" s="2"/>
      <c r="T72" s="2"/>
      <c r="U72" s="2"/>
      <c r="V72" s="42">
        <f t="shared" si="23"/>
        <v>0</v>
      </c>
      <c r="W72" s="2"/>
      <c r="X72" s="42">
        <f t="shared" si="29"/>
        <v>3</v>
      </c>
      <c r="Y72" s="42">
        <f t="shared" si="30"/>
        <v>6</v>
      </c>
      <c r="Z72" s="42">
        <f t="shared" si="31"/>
        <v>1</v>
      </c>
      <c r="AA72" s="42">
        <f t="shared" si="32"/>
        <v>3</v>
      </c>
      <c r="AB72" s="2"/>
      <c r="AC72" s="42" t="str">
        <f t="shared" si="21"/>
        <v>NB</v>
      </c>
      <c r="AD72" s="2"/>
      <c r="AE72" s="42">
        <f t="shared" si="34"/>
        <v>0</v>
      </c>
      <c r="AF72" s="42">
        <f t="shared" si="35"/>
        <v>0</v>
      </c>
      <c r="AG72" s="2"/>
      <c r="AH72" s="42">
        <f t="shared" si="33"/>
        <v>0</v>
      </c>
      <c r="AI72" s="2"/>
    </row>
    <row r="73" spans="2:35">
      <c r="B73" s="45">
        <v>5</v>
      </c>
      <c r="C73" s="17">
        <f t="shared" si="22"/>
        <v>1</v>
      </c>
      <c r="D73" s="48" t="str">
        <f t="shared" si="24"/>
        <v/>
      </c>
      <c r="E73" s="49" t="str">
        <f t="shared" si="25"/>
        <v/>
      </c>
      <c r="F73" s="50" t="str">
        <f t="shared" si="26"/>
        <v/>
      </c>
      <c r="G73" s="42" t="str">
        <f t="shared" si="27"/>
        <v/>
      </c>
      <c r="H73" s="42" t="str">
        <f t="shared" ref="H73:H136" si="36">IF(G73="W",3,IF(G73="L",-3,""))</f>
        <v/>
      </c>
      <c r="I73" s="42" t="str">
        <f t="shared" si="28"/>
        <v/>
      </c>
      <c r="J73" s="42" t="str">
        <f t="shared" si="20"/>
        <v/>
      </c>
      <c r="K73" s="42">
        <f>IF(B73="",K72,SUM($J$6:J73))</f>
        <v>1500</v>
      </c>
      <c r="L73" s="2"/>
      <c r="M73" s="2"/>
      <c r="N73" s="2"/>
      <c r="O73" s="2"/>
      <c r="P73" s="2"/>
      <c r="Q73" s="2"/>
      <c r="S73" s="2"/>
      <c r="T73" s="2"/>
      <c r="U73" s="2"/>
      <c r="V73" s="42">
        <f t="shared" si="23"/>
        <v>0</v>
      </c>
      <c r="W73" s="2"/>
      <c r="X73" s="42">
        <f t="shared" si="29"/>
        <v>1</v>
      </c>
      <c r="Y73" s="42">
        <f t="shared" si="30"/>
        <v>3</v>
      </c>
      <c r="Z73" s="42">
        <f t="shared" si="31"/>
        <v>6</v>
      </c>
      <c r="AA73" s="42">
        <f t="shared" si="32"/>
        <v>1</v>
      </c>
      <c r="AB73" s="2"/>
      <c r="AC73" s="42" t="str">
        <f t="shared" si="21"/>
        <v>NB</v>
      </c>
      <c r="AD73" s="2"/>
      <c r="AE73" s="42">
        <f t="shared" si="34"/>
        <v>0</v>
      </c>
      <c r="AF73" s="42">
        <f t="shared" si="35"/>
        <v>0</v>
      </c>
      <c r="AG73" s="2"/>
      <c r="AH73" s="42">
        <f t="shared" si="33"/>
        <v>0</v>
      </c>
      <c r="AI73" s="2"/>
    </row>
    <row r="74" spans="2:35">
      <c r="B74" s="45">
        <v>8</v>
      </c>
      <c r="C74" s="17">
        <f t="shared" si="22"/>
        <v>2</v>
      </c>
      <c r="D74" s="48">
        <f t="shared" si="24"/>
        <v>2</v>
      </c>
      <c r="E74" s="49">
        <f t="shared" si="25"/>
        <v>1</v>
      </c>
      <c r="F74" s="50">
        <f t="shared" si="26"/>
        <v>3</v>
      </c>
      <c r="G74" s="42" t="str">
        <f t="shared" si="27"/>
        <v/>
      </c>
      <c r="H74" s="42" t="str">
        <f t="shared" si="36"/>
        <v/>
      </c>
      <c r="I74" s="42" t="str">
        <f t="shared" si="28"/>
        <v/>
      </c>
      <c r="J74" s="42" t="str">
        <f t="shared" si="20"/>
        <v/>
      </c>
      <c r="K74" s="42">
        <f>IF(B74="",K73,SUM($J$6:J74))</f>
        <v>1500</v>
      </c>
      <c r="L74" s="2"/>
      <c r="M74" s="2"/>
      <c r="N74" s="2"/>
      <c r="O74" s="2"/>
      <c r="P74" s="2"/>
      <c r="Q74" s="2"/>
      <c r="S74" s="2"/>
      <c r="T74" s="2"/>
      <c r="U74" s="2"/>
      <c r="V74" s="42">
        <f t="shared" si="23"/>
        <v>0</v>
      </c>
      <c r="W74" s="2"/>
      <c r="X74" s="42">
        <f t="shared" si="29"/>
        <v>2</v>
      </c>
      <c r="Y74" s="42">
        <f t="shared" si="30"/>
        <v>1</v>
      </c>
      <c r="Z74" s="42">
        <f t="shared" si="31"/>
        <v>3</v>
      </c>
      <c r="AA74" s="42">
        <f t="shared" si="32"/>
        <v>6</v>
      </c>
      <c r="AB74" s="2"/>
      <c r="AC74" s="42" t="str">
        <f t="shared" si="21"/>
        <v>Bet</v>
      </c>
      <c r="AD74" s="2"/>
      <c r="AE74" s="42">
        <f t="shared" si="34"/>
        <v>0</v>
      </c>
      <c r="AF74" s="42">
        <f t="shared" si="35"/>
        <v>0</v>
      </c>
      <c r="AG74" s="2"/>
      <c r="AH74" s="42">
        <f t="shared" si="33"/>
        <v>0</v>
      </c>
      <c r="AI74" s="2"/>
    </row>
    <row r="75" spans="2:35">
      <c r="B75" s="45">
        <v>19</v>
      </c>
      <c r="C75" s="17">
        <f t="shared" si="22"/>
        <v>4</v>
      </c>
      <c r="D75" s="48">
        <f t="shared" si="24"/>
        <v>4</v>
      </c>
      <c r="E75" s="49">
        <f t="shared" si="25"/>
        <v>2</v>
      </c>
      <c r="F75" s="50">
        <f t="shared" si="26"/>
        <v>1</v>
      </c>
      <c r="G75" s="42" t="str">
        <f t="shared" si="27"/>
        <v>L</v>
      </c>
      <c r="H75" s="42">
        <f t="shared" si="36"/>
        <v>-3</v>
      </c>
      <c r="I75" s="42">
        <f t="shared" si="28"/>
        <v>100</v>
      </c>
      <c r="J75" s="42">
        <f t="shared" si="20"/>
        <v>-300</v>
      </c>
      <c r="K75" s="42">
        <f>IF(B75="",K74,SUM($J$6:J75))</f>
        <v>1200</v>
      </c>
      <c r="L75" s="2"/>
      <c r="M75" s="2"/>
      <c r="N75" s="2"/>
      <c r="O75" s="2"/>
      <c r="P75" s="2"/>
      <c r="Q75" s="2"/>
      <c r="S75" s="2"/>
      <c r="T75" s="2"/>
      <c r="U75" s="2"/>
      <c r="V75" s="42">
        <f t="shared" si="23"/>
        <v>1</v>
      </c>
      <c r="W75" s="2"/>
      <c r="X75" s="42">
        <f t="shared" si="29"/>
        <v>4</v>
      </c>
      <c r="Y75" s="42">
        <f t="shared" si="30"/>
        <v>2</v>
      </c>
      <c r="Z75" s="42">
        <f t="shared" si="31"/>
        <v>1</v>
      </c>
      <c r="AA75" s="42">
        <f t="shared" si="32"/>
        <v>3</v>
      </c>
      <c r="AB75" s="2"/>
      <c r="AC75" s="42" t="str">
        <f t="shared" si="21"/>
        <v>Bet</v>
      </c>
      <c r="AD75" s="2"/>
      <c r="AE75" s="42">
        <f t="shared" si="34"/>
        <v>1</v>
      </c>
      <c r="AF75" s="42">
        <f t="shared" si="35"/>
        <v>300</v>
      </c>
      <c r="AG75" s="2"/>
      <c r="AH75" s="42">
        <f t="shared" si="33"/>
        <v>300</v>
      </c>
      <c r="AI75" s="2"/>
    </row>
    <row r="76" spans="2:35">
      <c r="B76" s="45">
        <v>21</v>
      </c>
      <c r="C76" s="17">
        <f t="shared" si="22"/>
        <v>4</v>
      </c>
      <c r="D76" s="48" t="str">
        <f t="shared" si="24"/>
        <v/>
      </c>
      <c r="E76" s="49" t="str">
        <f t="shared" si="25"/>
        <v/>
      </c>
      <c r="F76" s="50" t="str">
        <f t="shared" si="26"/>
        <v/>
      </c>
      <c r="G76" s="42" t="str">
        <f t="shared" si="27"/>
        <v>W</v>
      </c>
      <c r="H76" s="42">
        <f t="shared" si="36"/>
        <v>3</v>
      </c>
      <c r="I76" s="42">
        <f t="shared" si="28"/>
        <v>100</v>
      </c>
      <c r="J76" s="42">
        <f t="shared" si="20"/>
        <v>300</v>
      </c>
      <c r="K76" s="42">
        <f>IF(B76="",K75,SUM($J$6:J76))</f>
        <v>1500</v>
      </c>
      <c r="L76" s="2"/>
      <c r="M76" s="2"/>
      <c r="N76" s="2"/>
      <c r="O76" s="2"/>
      <c r="P76" s="2"/>
      <c r="Q76" s="2"/>
      <c r="S76" s="2"/>
      <c r="T76" s="2"/>
      <c r="U76" s="2"/>
      <c r="V76" s="42">
        <f t="shared" si="23"/>
        <v>0</v>
      </c>
      <c r="W76" s="2"/>
      <c r="X76" s="42">
        <f t="shared" si="29"/>
        <v>4</v>
      </c>
      <c r="Y76" s="42">
        <f t="shared" si="30"/>
        <v>4</v>
      </c>
      <c r="Z76" s="42">
        <f t="shared" si="31"/>
        <v>2</v>
      </c>
      <c r="AA76" s="42">
        <f t="shared" si="32"/>
        <v>1</v>
      </c>
      <c r="AB76" s="2"/>
      <c r="AC76" s="42" t="str">
        <f t="shared" si="21"/>
        <v>NB</v>
      </c>
      <c r="AD76" s="2"/>
      <c r="AE76" s="42">
        <f t="shared" si="34"/>
        <v>0</v>
      </c>
      <c r="AF76" s="42">
        <f t="shared" si="35"/>
        <v>0</v>
      </c>
      <c r="AG76" s="2"/>
      <c r="AH76" s="42">
        <f t="shared" si="33"/>
        <v>600</v>
      </c>
      <c r="AI76" s="2"/>
    </row>
    <row r="77" spans="2:35">
      <c r="B77" s="45">
        <v>29</v>
      </c>
      <c r="C77" s="17">
        <f t="shared" si="22"/>
        <v>5</v>
      </c>
      <c r="D77" s="48" t="str">
        <f t="shared" si="24"/>
        <v/>
      </c>
      <c r="E77" s="49" t="str">
        <f t="shared" si="25"/>
        <v/>
      </c>
      <c r="F77" s="50" t="str">
        <f t="shared" si="26"/>
        <v/>
      </c>
      <c r="G77" s="42" t="str">
        <f t="shared" si="27"/>
        <v/>
      </c>
      <c r="H77" s="42" t="str">
        <f t="shared" si="36"/>
        <v/>
      </c>
      <c r="I77" s="42" t="str">
        <f t="shared" si="28"/>
        <v/>
      </c>
      <c r="J77" s="42" t="str">
        <f t="shared" si="20"/>
        <v/>
      </c>
      <c r="K77" s="42">
        <f>IF(B77="",K76,SUM($J$6:J77))</f>
        <v>1500</v>
      </c>
      <c r="L77" s="2"/>
      <c r="M77" s="2"/>
      <c r="N77" s="2"/>
      <c r="O77" s="2"/>
      <c r="P77" s="2"/>
      <c r="Q77" s="2"/>
      <c r="S77" s="2"/>
      <c r="T77" s="2"/>
      <c r="U77" s="2"/>
      <c r="V77" s="42">
        <f t="shared" si="23"/>
        <v>0</v>
      </c>
      <c r="W77" s="2"/>
      <c r="X77" s="42">
        <f t="shared" si="29"/>
        <v>5</v>
      </c>
      <c r="Y77" s="42">
        <f t="shared" si="30"/>
        <v>4</v>
      </c>
      <c r="Z77" s="42">
        <f t="shared" si="31"/>
        <v>4</v>
      </c>
      <c r="AA77" s="42">
        <f t="shared" si="32"/>
        <v>2</v>
      </c>
      <c r="AB77" s="2"/>
      <c r="AC77" s="42" t="str">
        <f t="shared" si="21"/>
        <v>NB</v>
      </c>
      <c r="AD77" s="2"/>
      <c r="AE77" s="42">
        <f t="shared" si="34"/>
        <v>0</v>
      </c>
      <c r="AF77" s="42">
        <f t="shared" si="35"/>
        <v>0</v>
      </c>
      <c r="AG77" s="2"/>
      <c r="AH77" s="42">
        <f t="shared" si="33"/>
        <v>0</v>
      </c>
      <c r="AI77" s="2"/>
    </row>
    <row r="78" spans="2:35">
      <c r="B78" s="45">
        <v>24</v>
      </c>
      <c r="C78" s="17">
        <f t="shared" si="22"/>
        <v>4</v>
      </c>
      <c r="D78" s="48" t="str">
        <f t="shared" si="24"/>
        <v/>
      </c>
      <c r="E78" s="49" t="str">
        <f t="shared" si="25"/>
        <v/>
      </c>
      <c r="F78" s="50" t="str">
        <f t="shared" si="26"/>
        <v/>
      </c>
      <c r="G78" s="42" t="str">
        <f t="shared" si="27"/>
        <v/>
      </c>
      <c r="H78" s="42" t="str">
        <f t="shared" si="36"/>
        <v/>
      </c>
      <c r="I78" s="42" t="str">
        <f t="shared" si="28"/>
        <v/>
      </c>
      <c r="J78" s="42" t="str">
        <f t="shared" si="20"/>
        <v/>
      </c>
      <c r="K78" s="42">
        <f>IF(B78="",K77,SUM($J$6:J78))</f>
        <v>1500</v>
      </c>
      <c r="L78" s="2"/>
      <c r="M78" s="2"/>
      <c r="N78" s="2"/>
      <c r="O78" s="2"/>
      <c r="P78" s="2"/>
      <c r="Q78" s="2"/>
      <c r="S78" s="2"/>
      <c r="T78" s="2"/>
      <c r="U78" s="2"/>
      <c r="V78" s="42">
        <f t="shared" si="23"/>
        <v>0</v>
      </c>
      <c r="W78" s="2"/>
      <c r="X78" s="42">
        <f t="shared" si="29"/>
        <v>4</v>
      </c>
      <c r="Y78" s="42">
        <f t="shared" si="30"/>
        <v>5</v>
      </c>
      <c r="Z78" s="42">
        <f t="shared" si="31"/>
        <v>4</v>
      </c>
      <c r="AA78" s="42">
        <f t="shared" si="32"/>
        <v>4</v>
      </c>
      <c r="AB78" s="2"/>
      <c r="AC78" s="42" t="str">
        <f t="shared" si="21"/>
        <v>NB</v>
      </c>
      <c r="AD78" s="2"/>
      <c r="AE78" s="42">
        <f t="shared" si="34"/>
        <v>0</v>
      </c>
      <c r="AF78" s="42">
        <f t="shared" si="35"/>
        <v>0</v>
      </c>
      <c r="AG78" s="2"/>
      <c r="AH78" s="42">
        <f t="shared" si="33"/>
        <v>0</v>
      </c>
      <c r="AI78" s="2"/>
    </row>
    <row r="79" spans="2:35">
      <c r="B79" s="45">
        <v>18</v>
      </c>
      <c r="C79" s="17">
        <f t="shared" si="22"/>
        <v>3</v>
      </c>
      <c r="D79" s="48" t="str">
        <f t="shared" si="24"/>
        <v/>
      </c>
      <c r="E79" s="49" t="str">
        <f t="shared" si="25"/>
        <v/>
      </c>
      <c r="F79" s="50" t="str">
        <f t="shared" si="26"/>
        <v/>
      </c>
      <c r="G79" s="42" t="str">
        <f t="shared" si="27"/>
        <v/>
      </c>
      <c r="H79" s="42" t="str">
        <f t="shared" si="36"/>
        <v/>
      </c>
      <c r="I79" s="42" t="str">
        <f t="shared" si="28"/>
        <v/>
      </c>
      <c r="J79" s="42" t="str">
        <f t="shared" si="20"/>
        <v/>
      </c>
      <c r="K79" s="42">
        <f>IF(B79="",K78,SUM($J$6:J79))</f>
        <v>1500</v>
      </c>
      <c r="L79" s="2"/>
      <c r="M79" s="2"/>
      <c r="N79" s="2"/>
      <c r="O79" s="2"/>
      <c r="P79" s="2"/>
      <c r="Q79" s="2"/>
      <c r="S79" s="2"/>
      <c r="T79" s="2"/>
      <c r="U79" s="2"/>
      <c r="V79" s="42">
        <f t="shared" si="23"/>
        <v>0</v>
      </c>
      <c r="W79" s="2"/>
      <c r="X79" s="42">
        <f t="shared" si="29"/>
        <v>3</v>
      </c>
      <c r="Y79" s="42">
        <f t="shared" si="30"/>
        <v>4</v>
      </c>
      <c r="Z79" s="42">
        <f t="shared" si="31"/>
        <v>5</v>
      </c>
      <c r="AA79" s="42">
        <f t="shared" si="32"/>
        <v>4</v>
      </c>
      <c r="AB79" s="2"/>
      <c r="AC79" s="42" t="str">
        <f t="shared" si="21"/>
        <v>NB</v>
      </c>
      <c r="AD79" s="2"/>
      <c r="AE79" s="42">
        <f t="shared" si="34"/>
        <v>0</v>
      </c>
      <c r="AF79" s="42">
        <f t="shared" si="35"/>
        <v>0</v>
      </c>
      <c r="AG79" s="2"/>
      <c r="AH79" s="42">
        <f t="shared" si="33"/>
        <v>0</v>
      </c>
      <c r="AI79" s="2"/>
    </row>
    <row r="80" spans="2:35">
      <c r="B80" s="45">
        <v>34</v>
      </c>
      <c r="C80" s="17">
        <f t="shared" si="22"/>
        <v>6</v>
      </c>
      <c r="D80" s="48">
        <f t="shared" si="24"/>
        <v>6</v>
      </c>
      <c r="E80" s="49">
        <f t="shared" si="25"/>
        <v>3</v>
      </c>
      <c r="F80" s="50">
        <f t="shared" si="26"/>
        <v>4</v>
      </c>
      <c r="G80" s="42" t="str">
        <f t="shared" si="27"/>
        <v/>
      </c>
      <c r="H80" s="42" t="str">
        <f t="shared" si="36"/>
        <v/>
      </c>
      <c r="I80" s="42" t="str">
        <f t="shared" si="28"/>
        <v/>
      </c>
      <c r="J80" s="42" t="str">
        <f t="shared" si="20"/>
        <v/>
      </c>
      <c r="K80" s="42">
        <f>IF(B80="",K79,SUM($J$6:J80))</f>
        <v>1500</v>
      </c>
      <c r="L80" s="2"/>
      <c r="M80" s="2"/>
      <c r="N80" s="2"/>
      <c r="O80" s="2"/>
      <c r="P80" s="2"/>
      <c r="Q80" s="2"/>
      <c r="S80" s="2"/>
      <c r="T80" s="2"/>
      <c r="U80" s="2"/>
      <c r="V80" s="42">
        <f t="shared" si="23"/>
        <v>0</v>
      </c>
      <c r="W80" s="2"/>
      <c r="X80" s="42">
        <f t="shared" si="29"/>
        <v>6</v>
      </c>
      <c r="Y80" s="42">
        <f t="shared" si="30"/>
        <v>3</v>
      </c>
      <c r="Z80" s="42">
        <f t="shared" si="31"/>
        <v>4</v>
      </c>
      <c r="AA80" s="42">
        <f t="shared" si="32"/>
        <v>5</v>
      </c>
      <c r="AB80" s="2"/>
      <c r="AC80" s="42" t="str">
        <f t="shared" si="21"/>
        <v>Bet</v>
      </c>
      <c r="AD80" s="2"/>
      <c r="AE80" s="42">
        <f t="shared" si="34"/>
        <v>0</v>
      </c>
      <c r="AF80" s="42">
        <f t="shared" si="35"/>
        <v>0</v>
      </c>
      <c r="AG80" s="2"/>
      <c r="AH80" s="42">
        <f t="shared" si="33"/>
        <v>0</v>
      </c>
      <c r="AI80" s="2"/>
    </row>
    <row r="81" spans="2:35">
      <c r="B81" s="45">
        <v>24</v>
      </c>
      <c r="C81" s="17">
        <f t="shared" si="22"/>
        <v>4</v>
      </c>
      <c r="D81" s="48" t="str">
        <f t="shared" si="24"/>
        <v/>
      </c>
      <c r="E81" s="49" t="str">
        <f t="shared" si="25"/>
        <v/>
      </c>
      <c r="F81" s="50" t="str">
        <f t="shared" si="26"/>
        <v/>
      </c>
      <c r="G81" s="42" t="str">
        <f t="shared" si="27"/>
        <v>W</v>
      </c>
      <c r="H81" s="42">
        <f t="shared" si="36"/>
        <v>3</v>
      </c>
      <c r="I81" s="42">
        <f t="shared" si="28"/>
        <v>100</v>
      </c>
      <c r="J81" s="42">
        <f t="shared" si="20"/>
        <v>300</v>
      </c>
      <c r="K81" s="42">
        <f>IF(B81="",K80,SUM($J$6:J81))</f>
        <v>1800</v>
      </c>
      <c r="L81" s="2"/>
      <c r="M81" s="2"/>
      <c r="N81" s="2"/>
      <c r="O81" s="2"/>
      <c r="P81" s="2"/>
      <c r="Q81" s="2"/>
      <c r="S81" s="2"/>
      <c r="T81" s="2"/>
      <c r="U81" s="2"/>
      <c r="V81" s="42">
        <f t="shared" si="23"/>
        <v>0</v>
      </c>
      <c r="W81" s="2"/>
      <c r="X81" s="42">
        <f t="shared" si="29"/>
        <v>4</v>
      </c>
      <c r="Y81" s="42">
        <f t="shared" si="30"/>
        <v>6</v>
      </c>
      <c r="Z81" s="42">
        <f t="shared" si="31"/>
        <v>3</v>
      </c>
      <c r="AA81" s="42">
        <f t="shared" si="32"/>
        <v>4</v>
      </c>
      <c r="AB81" s="2"/>
      <c r="AC81" s="42" t="str">
        <f t="shared" si="21"/>
        <v>NB</v>
      </c>
      <c r="AD81" s="2"/>
      <c r="AE81" s="42">
        <f t="shared" si="34"/>
        <v>0</v>
      </c>
      <c r="AF81" s="42">
        <f t="shared" si="35"/>
        <v>0</v>
      </c>
      <c r="AG81" s="2"/>
      <c r="AH81" s="42">
        <f t="shared" si="33"/>
        <v>300</v>
      </c>
      <c r="AI81" s="2"/>
    </row>
    <row r="82" spans="2:35">
      <c r="B82" s="45">
        <v>23</v>
      </c>
      <c r="C82" s="17">
        <f t="shared" si="22"/>
        <v>4</v>
      </c>
      <c r="D82" s="48" t="str">
        <f t="shared" si="24"/>
        <v/>
      </c>
      <c r="E82" s="49" t="str">
        <f t="shared" si="25"/>
        <v/>
      </c>
      <c r="F82" s="50" t="str">
        <f t="shared" si="26"/>
        <v/>
      </c>
      <c r="G82" s="42" t="str">
        <f t="shared" si="27"/>
        <v/>
      </c>
      <c r="H82" s="42" t="str">
        <f t="shared" si="36"/>
        <v/>
      </c>
      <c r="I82" s="42" t="str">
        <f t="shared" si="28"/>
        <v/>
      </c>
      <c r="J82" s="42" t="str">
        <f t="shared" si="20"/>
        <v/>
      </c>
      <c r="K82" s="42">
        <f>IF(B82="",K81,SUM($J$6:J82))</f>
        <v>1800</v>
      </c>
      <c r="L82" s="2"/>
      <c r="M82" s="2"/>
      <c r="N82" s="2"/>
      <c r="O82" s="2"/>
      <c r="P82" s="2"/>
      <c r="Q82" s="2"/>
      <c r="S82" s="2"/>
      <c r="T82" s="2"/>
      <c r="U82" s="2"/>
      <c r="V82" s="42">
        <f t="shared" si="23"/>
        <v>0</v>
      </c>
      <c r="W82" s="2"/>
      <c r="X82" s="42">
        <f t="shared" si="29"/>
        <v>4</v>
      </c>
      <c r="Y82" s="42">
        <f t="shared" si="30"/>
        <v>4</v>
      </c>
      <c r="Z82" s="42">
        <f t="shared" si="31"/>
        <v>6</v>
      </c>
      <c r="AA82" s="42">
        <f t="shared" si="32"/>
        <v>3</v>
      </c>
      <c r="AB82" s="2"/>
      <c r="AC82" s="42" t="str">
        <f t="shared" si="21"/>
        <v>NB</v>
      </c>
      <c r="AD82" s="2"/>
      <c r="AE82" s="42">
        <f t="shared" si="34"/>
        <v>0</v>
      </c>
      <c r="AF82" s="42">
        <f t="shared" si="35"/>
        <v>0</v>
      </c>
      <c r="AG82" s="2"/>
      <c r="AH82" s="42">
        <f t="shared" si="33"/>
        <v>0</v>
      </c>
      <c r="AI82" s="2"/>
    </row>
    <row r="83" spans="2:35">
      <c r="B83" s="45">
        <v>31</v>
      </c>
      <c r="C83" s="17">
        <f t="shared" si="22"/>
        <v>6</v>
      </c>
      <c r="D83" s="48" t="str">
        <f t="shared" si="24"/>
        <v/>
      </c>
      <c r="E83" s="49" t="str">
        <f t="shared" si="25"/>
        <v/>
      </c>
      <c r="F83" s="50" t="str">
        <f t="shared" si="26"/>
        <v/>
      </c>
      <c r="G83" s="42" t="str">
        <f t="shared" si="27"/>
        <v/>
      </c>
      <c r="H83" s="42" t="str">
        <f t="shared" si="36"/>
        <v/>
      </c>
      <c r="I83" s="42" t="str">
        <f t="shared" si="28"/>
        <v/>
      </c>
      <c r="J83" s="42" t="str">
        <f t="shared" si="20"/>
        <v/>
      </c>
      <c r="K83" s="42">
        <f>IF(B83="",K82,SUM($J$6:J83))</f>
        <v>1800</v>
      </c>
      <c r="L83" s="2"/>
      <c r="M83" s="2"/>
      <c r="N83" s="2"/>
      <c r="O83" s="2"/>
      <c r="P83" s="2"/>
      <c r="Q83" s="2"/>
      <c r="S83" s="2"/>
      <c r="T83" s="2"/>
      <c r="U83" s="2"/>
      <c r="V83" s="42">
        <f t="shared" si="23"/>
        <v>0</v>
      </c>
      <c r="W83" s="2"/>
      <c r="X83" s="42">
        <f t="shared" si="29"/>
        <v>6</v>
      </c>
      <c r="Y83" s="42">
        <f t="shared" si="30"/>
        <v>4</v>
      </c>
      <c r="Z83" s="42">
        <f t="shared" si="31"/>
        <v>4</v>
      </c>
      <c r="AA83" s="42">
        <f t="shared" si="32"/>
        <v>6</v>
      </c>
      <c r="AB83" s="2"/>
      <c r="AC83" s="42" t="str">
        <f t="shared" si="21"/>
        <v>NB</v>
      </c>
      <c r="AD83" s="2"/>
      <c r="AE83" s="42">
        <f t="shared" si="34"/>
        <v>0</v>
      </c>
      <c r="AF83" s="42">
        <f t="shared" si="35"/>
        <v>0</v>
      </c>
      <c r="AG83" s="2"/>
      <c r="AH83" s="42">
        <f t="shared" si="33"/>
        <v>0</v>
      </c>
      <c r="AI83" s="2"/>
    </row>
    <row r="84" spans="2:35">
      <c r="B84" s="45">
        <v>24</v>
      </c>
      <c r="C84" s="17">
        <f t="shared" si="22"/>
        <v>4</v>
      </c>
      <c r="D84" s="48" t="str">
        <f t="shared" si="24"/>
        <v/>
      </c>
      <c r="E84" s="49" t="str">
        <f t="shared" si="25"/>
        <v/>
      </c>
      <c r="F84" s="50" t="str">
        <f t="shared" si="26"/>
        <v/>
      </c>
      <c r="G84" s="42" t="str">
        <f t="shared" si="27"/>
        <v/>
      </c>
      <c r="H84" s="42" t="str">
        <f t="shared" si="36"/>
        <v/>
      </c>
      <c r="I84" s="42" t="str">
        <f t="shared" si="28"/>
        <v/>
      </c>
      <c r="J84" s="42" t="str">
        <f t="shared" si="20"/>
        <v/>
      </c>
      <c r="K84" s="42">
        <f>IF(B84="",K83,SUM($J$6:J84))</f>
        <v>1800</v>
      </c>
      <c r="L84" s="2"/>
      <c r="M84" s="2"/>
      <c r="N84" s="2"/>
      <c r="O84" s="2"/>
      <c r="P84" s="2"/>
      <c r="Q84" s="2"/>
      <c r="S84" s="2"/>
      <c r="T84" s="2"/>
      <c r="U84" s="2"/>
      <c r="V84" s="42">
        <f t="shared" si="23"/>
        <v>0</v>
      </c>
      <c r="W84" s="2"/>
      <c r="X84" s="42">
        <f t="shared" si="29"/>
        <v>4</v>
      </c>
      <c r="Y84" s="42">
        <f t="shared" si="30"/>
        <v>6</v>
      </c>
      <c r="Z84" s="42">
        <f t="shared" si="31"/>
        <v>4</v>
      </c>
      <c r="AA84" s="42">
        <f t="shared" si="32"/>
        <v>4</v>
      </c>
      <c r="AB84" s="2"/>
      <c r="AC84" s="42" t="str">
        <f t="shared" si="21"/>
        <v>NB</v>
      </c>
      <c r="AD84" s="2"/>
      <c r="AE84" s="42">
        <f t="shared" si="34"/>
        <v>0</v>
      </c>
      <c r="AF84" s="42">
        <f t="shared" si="35"/>
        <v>0</v>
      </c>
      <c r="AG84" s="2"/>
      <c r="AH84" s="42">
        <f t="shared" si="33"/>
        <v>0</v>
      </c>
      <c r="AI84" s="2"/>
    </row>
    <row r="85" spans="2:35">
      <c r="B85" s="45">
        <v>16</v>
      </c>
      <c r="C85" s="17">
        <f t="shared" si="22"/>
        <v>3</v>
      </c>
      <c r="D85" s="48" t="str">
        <f t="shared" si="24"/>
        <v/>
      </c>
      <c r="E85" s="49" t="str">
        <f t="shared" si="25"/>
        <v/>
      </c>
      <c r="F85" s="50" t="str">
        <f t="shared" si="26"/>
        <v/>
      </c>
      <c r="G85" s="42" t="str">
        <f t="shared" si="27"/>
        <v/>
      </c>
      <c r="H85" s="42" t="str">
        <f t="shared" si="36"/>
        <v/>
      </c>
      <c r="I85" s="42" t="str">
        <f t="shared" si="28"/>
        <v/>
      </c>
      <c r="J85" s="42" t="str">
        <f t="shared" si="20"/>
        <v/>
      </c>
      <c r="K85" s="42">
        <f>IF(B85="",K84,SUM($J$6:J85))</f>
        <v>1800</v>
      </c>
      <c r="L85" s="2"/>
      <c r="M85" s="2"/>
      <c r="N85" s="2"/>
      <c r="O85" s="2"/>
      <c r="P85" s="2"/>
      <c r="Q85" s="2"/>
      <c r="S85" s="2"/>
      <c r="T85" s="2"/>
      <c r="U85" s="2"/>
      <c r="V85" s="42">
        <f t="shared" si="23"/>
        <v>0</v>
      </c>
      <c r="W85" s="2"/>
      <c r="X85" s="42">
        <f t="shared" si="29"/>
        <v>3</v>
      </c>
      <c r="Y85" s="42">
        <f t="shared" si="30"/>
        <v>4</v>
      </c>
      <c r="Z85" s="42">
        <f t="shared" si="31"/>
        <v>6</v>
      </c>
      <c r="AA85" s="42">
        <f t="shared" si="32"/>
        <v>4</v>
      </c>
      <c r="AB85" s="2"/>
      <c r="AC85" s="42" t="str">
        <f t="shared" si="21"/>
        <v>NB</v>
      </c>
      <c r="AD85" s="2"/>
      <c r="AE85" s="42">
        <f t="shared" si="34"/>
        <v>0</v>
      </c>
      <c r="AF85" s="42">
        <f t="shared" si="35"/>
        <v>0</v>
      </c>
      <c r="AG85" s="2"/>
      <c r="AH85" s="42">
        <f t="shared" si="33"/>
        <v>0</v>
      </c>
      <c r="AI85" s="2"/>
    </row>
    <row r="86" spans="2:35">
      <c r="B86" s="45">
        <v>15</v>
      </c>
      <c r="C86" s="17">
        <f t="shared" si="22"/>
        <v>3</v>
      </c>
      <c r="D86" s="48" t="str">
        <f t="shared" si="24"/>
        <v/>
      </c>
      <c r="E86" s="49" t="str">
        <f t="shared" si="25"/>
        <v/>
      </c>
      <c r="F86" s="50" t="str">
        <f t="shared" si="26"/>
        <v/>
      </c>
      <c r="G86" s="42" t="str">
        <f t="shared" si="27"/>
        <v/>
      </c>
      <c r="H86" s="42" t="str">
        <f t="shared" si="36"/>
        <v/>
      </c>
      <c r="I86" s="42" t="str">
        <f t="shared" si="28"/>
        <v/>
      </c>
      <c r="J86" s="42" t="str">
        <f t="shared" si="20"/>
        <v/>
      </c>
      <c r="K86" s="42">
        <f>IF(B86="",K85,SUM($J$6:J86))</f>
        <v>1800</v>
      </c>
      <c r="L86" s="2"/>
      <c r="M86" s="2"/>
      <c r="N86" s="2"/>
      <c r="O86" s="2"/>
      <c r="P86" s="2"/>
      <c r="Q86" s="2"/>
      <c r="S86" s="2"/>
      <c r="T86" s="2"/>
      <c r="U86" s="2"/>
      <c r="V86" s="42">
        <f t="shared" si="23"/>
        <v>0</v>
      </c>
      <c r="W86" s="2"/>
      <c r="X86" s="42">
        <f t="shared" si="29"/>
        <v>3</v>
      </c>
      <c r="Y86" s="42">
        <f t="shared" si="30"/>
        <v>3</v>
      </c>
      <c r="Z86" s="42">
        <f t="shared" si="31"/>
        <v>4</v>
      </c>
      <c r="AA86" s="42">
        <f t="shared" si="32"/>
        <v>6</v>
      </c>
      <c r="AB86" s="2"/>
      <c r="AC86" s="42" t="str">
        <f t="shared" si="21"/>
        <v>NB</v>
      </c>
      <c r="AD86" s="2"/>
      <c r="AE86" s="42">
        <f t="shared" si="34"/>
        <v>0</v>
      </c>
      <c r="AF86" s="42">
        <f t="shared" si="35"/>
        <v>0</v>
      </c>
      <c r="AG86" s="2"/>
      <c r="AH86" s="42">
        <f t="shared" si="33"/>
        <v>0</v>
      </c>
      <c r="AI86" s="2"/>
    </row>
    <row r="87" spans="2:35">
      <c r="B87" s="45">
        <v>4</v>
      </c>
      <c r="C87" s="17">
        <f t="shared" si="22"/>
        <v>1</v>
      </c>
      <c r="D87" s="48" t="str">
        <f t="shared" si="24"/>
        <v/>
      </c>
      <c r="E87" s="49" t="str">
        <f t="shared" si="25"/>
        <v/>
      </c>
      <c r="F87" s="50" t="str">
        <f t="shared" si="26"/>
        <v/>
      </c>
      <c r="G87" s="42" t="str">
        <f t="shared" si="27"/>
        <v/>
      </c>
      <c r="H87" s="42" t="str">
        <f t="shared" si="36"/>
        <v/>
      </c>
      <c r="I87" s="42" t="str">
        <f t="shared" si="28"/>
        <v/>
      </c>
      <c r="J87" s="42" t="str">
        <f t="shared" si="20"/>
        <v/>
      </c>
      <c r="K87" s="42">
        <f>IF(B87="",K86,SUM($J$6:J87))</f>
        <v>1800</v>
      </c>
      <c r="L87" s="2"/>
      <c r="M87" s="2"/>
      <c r="N87" s="2"/>
      <c r="O87" s="2"/>
      <c r="P87" s="2"/>
      <c r="Q87" s="2"/>
      <c r="S87" s="2"/>
      <c r="T87" s="2"/>
      <c r="U87" s="2"/>
      <c r="V87" s="42">
        <f t="shared" si="23"/>
        <v>0</v>
      </c>
      <c r="W87" s="2"/>
      <c r="X87" s="42">
        <f t="shared" si="29"/>
        <v>1</v>
      </c>
      <c r="Y87" s="42">
        <f t="shared" si="30"/>
        <v>3</v>
      </c>
      <c r="Z87" s="42">
        <f t="shared" si="31"/>
        <v>3</v>
      </c>
      <c r="AA87" s="42">
        <f t="shared" si="32"/>
        <v>4</v>
      </c>
      <c r="AB87" s="2"/>
      <c r="AC87" s="42" t="str">
        <f t="shared" si="21"/>
        <v>NB</v>
      </c>
      <c r="AD87" s="2"/>
      <c r="AE87" s="42">
        <f t="shared" si="34"/>
        <v>0</v>
      </c>
      <c r="AF87" s="42">
        <f t="shared" si="35"/>
        <v>0</v>
      </c>
      <c r="AG87" s="2"/>
      <c r="AH87" s="42">
        <f t="shared" si="33"/>
        <v>0</v>
      </c>
      <c r="AI87" s="2"/>
    </row>
    <row r="88" spans="2:35">
      <c r="B88" s="45">
        <v>32</v>
      </c>
      <c r="C88" s="17">
        <f t="shared" si="22"/>
        <v>6</v>
      </c>
      <c r="D88" s="48" t="str">
        <f t="shared" si="24"/>
        <v/>
      </c>
      <c r="E88" s="49" t="str">
        <f t="shared" si="25"/>
        <v/>
      </c>
      <c r="F88" s="50" t="str">
        <f t="shared" si="26"/>
        <v/>
      </c>
      <c r="G88" s="42" t="str">
        <f t="shared" si="27"/>
        <v/>
      </c>
      <c r="H88" s="42" t="str">
        <f t="shared" si="36"/>
        <v/>
      </c>
      <c r="I88" s="42" t="str">
        <f t="shared" si="28"/>
        <v/>
      </c>
      <c r="J88" s="42" t="str">
        <f t="shared" si="20"/>
        <v/>
      </c>
      <c r="K88" s="42">
        <f>IF(B88="",K87,SUM($J$6:J88))</f>
        <v>1800</v>
      </c>
      <c r="L88" s="2"/>
      <c r="M88" s="2"/>
      <c r="N88" s="2"/>
      <c r="O88" s="2"/>
      <c r="P88" s="2"/>
      <c r="Q88" s="2"/>
      <c r="S88" s="2"/>
      <c r="T88" s="2"/>
      <c r="U88" s="2"/>
      <c r="V88" s="42">
        <f t="shared" si="23"/>
        <v>0</v>
      </c>
      <c r="W88" s="2"/>
      <c r="X88" s="42">
        <f t="shared" si="29"/>
        <v>6</v>
      </c>
      <c r="Y88" s="42">
        <f t="shared" si="30"/>
        <v>1</v>
      </c>
      <c r="Z88" s="42">
        <f t="shared" si="31"/>
        <v>3</v>
      </c>
      <c r="AA88" s="42">
        <f t="shared" si="32"/>
        <v>3</v>
      </c>
      <c r="AB88" s="2"/>
      <c r="AC88" s="42" t="str">
        <f t="shared" si="21"/>
        <v>NB</v>
      </c>
      <c r="AD88" s="2"/>
      <c r="AE88" s="42">
        <f t="shared" si="34"/>
        <v>0</v>
      </c>
      <c r="AF88" s="42">
        <f t="shared" si="35"/>
        <v>0</v>
      </c>
      <c r="AG88" s="2"/>
      <c r="AH88" s="42">
        <f t="shared" si="33"/>
        <v>0</v>
      </c>
      <c r="AI88" s="2"/>
    </row>
    <row r="89" spans="2:35">
      <c r="B89" s="45">
        <v>31</v>
      </c>
      <c r="C89" s="17">
        <f t="shared" si="22"/>
        <v>6</v>
      </c>
      <c r="D89" s="48" t="str">
        <f t="shared" si="24"/>
        <v/>
      </c>
      <c r="E89" s="49" t="str">
        <f t="shared" si="25"/>
        <v/>
      </c>
      <c r="F89" s="50" t="str">
        <f t="shared" si="26"/>
        <v/>
      </c>
      <c r="G89" s="42" t="str">
        <f t="shared" si="27"/>
        <v/>
      </c>
      <c r="H89" s="42" t="str">
        <f t="shared" si="36"/>
        <v/>
      </c>
      <c r="I89" s="42" t="str">
        <f t="shared" si="28"/>
        <v/>
      </c>
      <c r="J89" s="42" t="str">
        <f t="shared" si="20"/>
        <v/>
      </c>
      <c r="K89" s="42">
        <f>IF(B89="",K88,SUM($J$6:J89))</f>
        <v>1800</v>
      </c>
      <c r="L89" s="2"/>
      <c r="M89" s="2"/>
      <c r="N89" s="2"/>
      <c r="O89" s="2"/>
      <c r="P89" s="2"/>
      <c r="Q89" s="2"/>
      <c r="S89" s="2"/>
      <c r="T89" s="2"/>
      <c r="U89" s="2"/>
      <c r="V89" s="42">
        <f t="shared" si="23"/>
        <v>0</v>
      </c>
      <c r="W89" s="2"/>
      <c r="X89" s="42">
        <f t="shared" si="29"/>
        <v>6</v>
      </c>
      <c r="Y89" s="42">
        <f t="shared" si="30"/>
        <v>6</v>
      </c>
      <c r="Z89" s="42">
        <f t="shared" si="31"/>
        <v>1</v>
      </c>
      <c r="AA89" s="42">
        <f t="shared" si="32"/>
        <v>3</v>
      </c>
      <c r="AB89" s="2"/>
      <c r="AC89" s="42" t="str">
        <f t="shared" si="21"/>
        <v>NB</v>
      </c>
      <c r="AD89" s="2"/>
      <c r="AE89" s="42">
        <f t="shared" si="34"/>
        <v>0</v>
      </c>
      <c r="AF89" s="42">
        <f t="shared" si="35"/>
        <v>0</v>
      </c>
      <c r="AG89" s="2"/>
      <c r="AH89" s="42">
        <f t="shared" si="33"/>
        <v>0</v>
      </c>
      <c r="AI89" s="2"/>
    </row>
    <row r="90" spans="2:35">
      <c r="B90" s="45">
        <v>3</v>
      </c>
      <c r="C90" s="17">
        <f t="shared" si="22"/>
        <v>1</v>
      </c>
      <c r="D90" s="48" t="str">
        <f t="shared" si="24"/>
        <v/>
      </c>
      <c r="E90" s="49" t="str">
        <f t="shared" si="25"/>
        <v/>
      </c>
      <c r="F90" s="50" t="str">
        <f t="shared" si="26"/>
        <v/>
      </c>
      <c r="G90" s="42" t="str">
        <f t="shared" si="27"/>
        <v/>
      </c>
      <c r="H90" s="42" t="str">
        <f t="shared" si="36"/>
        <v/>
      </c>
      <c r="I90" s="42" t="str">
        <f t="shared" si="28"/>
        <v/>
      </c>
      <c r="J90" s="42" t="str">
        <f t="shared" si="20"/>
        <v/>
      </c>
      <c r="K90" s="42">
        <f>IF(B90="",K89,SUM($J$6:J90))</f>
        <v>1800</v>
      </c>
      <c r="L90" s="2"/>
      <c r="M90" s="2"/>
      <c r="N90" s="2"/>
      <c r="O90" s="2"/>
      <c r="P90" s="2"/>
      <c r="Q90" s="2"/>
      <c r="S90" s="2"/>
      <c r="T90" s="2"/>
      <c r="U90" s="2"/>
      <c r="V90" s="42">
        <f t="shared" si="23"/>
        <v>0</v>
      </c>
      <c r="W90" s="2"/>
      <c r="X90" s="42">
        <f t="shared" si="29"/>
        <v>1</v>
      </c>
      <c r="Y90" s="42">
        <f t="shared" si="30"/>
        <v>6</v>
      </c>
      <c r="Z90" s="42">
        <f t="shared" si="31"/>
        <v>6</v>
      </c>
      <c r="AA90" s="42">
        <f t="shared" si="32"/>
        <v>1</v>
      </c>
      <c r="AB90" s="2"/>
      <c r="AC90" s="42" t="str">
        <f t="shared" si="21"/>
        <v>NB</v>
      </c>
      <c r="AD90" s="2"/>
      <c r="AE90" s="42">
        <f t="shared" si="34"/>
        <v>0</v>
      </c>
      <c r="AF90" s="42">
        <f t="shared" si="35"/>
        <v>0</v>
      </c>
      <c r="AG90" s="2"/>
      <c r="AH90" s="42">
        <f t="shared" si="33"/>
        <v>0</v>
      </c>
      <c r="AI90" s="2"/>
    </row>
    <row r="91" spans="2:35">
      <c r="B91" s="45">
        <v>22</v>
      </c>
      <c r="C91" s="17">
        <f t="shared" si="22"/>
        <v>4</v>
      </c>
      <c r="D91" s="48" t="str">
        <f t="shared" si="24"/>
        <v/>
      </c>
      <c r="E91" s="49" t="str">
        <f t="shared" si="25"/>
        <v/>
      </c>
      <c r="F91" s="50" t="str">
        <f t="shared" si="26"/>
        <v/>
      </c>
      <c r="G91" s="42" t="str">
        <f t="shared" si="27"/>
        <v/>
      </c>
      <c r="H91" s="42" t="str">
        <f t="shared" si="36"/>
        <v/>
      </c>
      <c r="I91" s="42" t="str">
        <f t="shared" si="28"/>
        <v/>
      </c>
      <c r="J91" s="42" t="str">
        <f t="shared" si="20"/>
        <v/>
      </c>
      <c r="K91" s="42">
        <f>IF(B91="",K90,SUM($J$6:J91))</f>
        <v>1800</v>
      </c>
      <c r="L91" s="2"/>
      <c r="M91" s="2"/>
      <c r="N91" s="2"/>
      <c r="O91" s="2"/>
      <c r="P91" s="2"/>
      <c r="Q91" s="2"/>
      <c r="S91" s="2"/>
      <c r="T91" s="2"/>
      <c r="U91" s="2"/>
      <c r="V91" s="42">
        <f t="shared" si="23"/>
        <v>0</v>
      </c>
      <c r="W91" s="2"/>
      <c r="X91" s="42">
        <f t="shared" si="29"/>
        <v>4</v>
      </c>
      <c r="Y91" s="42">
        <f t="shared" si="30"/>
        <v>1</v>
      </c>
      <c r="Z91" s="42">
        <f t="shared" si="31"/>
        <v>6</v>
      </c>
      <c r="AA91" s="42">
        <f t="shared" si="32"/>
        <v>6</v>
      </c>
      <c r="AB91" s="2"/>
      <c r="AC91" s="42" t="str">
        <f t="shared" si="21"/>
        <v>NB</v>
      </c>
      <c r="AD91" s="2"/>
      <c r="AE91" s="42">
        <f t="shared" si="34"/>
        <v>0</v>
      </c>
      <c r="AF91" s="42">
        <f t="shared" si="35"/>
        <v>0</v>
      </c>
      <c r="AG91" s="2"/>
      <c r="AH91" s="42">
        <f t="shared" si="33"/>
        <v>0</v>
      </c>
      <c r="AI91" s="2"/>
    </row>
    <row r="92" spans="2:35">
      <c r="B92" s="45">
        <v>4</v>
      </c>
      <c r="C92" s="17">
        <f t="shared" si="22"/>
        <v>1</v>
      </c>
      <c r="D92" s="48" t="str">
        <f t="shared" si="24"/>
        <v/>
      </c>
      <c r="E92" s="49" t="str">
        <f t="shared" si="25"/>
        <v/>
      </c>
      <c r="F92" s="50" t="str">
        <f t="shared" si="26"/>
        <v/>
      </c>
      <c r="G92" s="42" t="str">
        <f t="shared" si="27"/>
        <v/>
      </c>
      <c r="H92" s="42" t="str">
        <f t="shared" si="36"/>
        <v/>
      </c>
      <c r="I92" s="42" t="str">
        <f t="shared" si="28"/>
        <v/>
      </c>
      <c r="J92" s="42" t="str">
        <f t="shared" si="20"/>
        <v/>
      </c>
      <c r="K92" s="42">
        <f>IF(B92="",K91,SUM($J$6:J92))</f>
        <v>1800</v>
      </c>
      <c r="L92" s="2"/>
      <c r="M92" s="2"/>
      <c r="N92" s="2"/>
      <c r="O92" s="2"/>
      <c r="P92" s="2"/>
      <c r="Q92" s="2"/>
      <c r="S92" s="2"/>
      <c r="T92" s="2"/>
      <c r="U92" s="2"/>
      <c r="V92" s="42">
        <f t="shared" si="23"/>
        <v>0</v>
      </c>
      <c r="W92" s="2"/>
      <c r="X92" s="42">
        <f t="shared" si="29"/>
        <v>1</v>
      </c>
      <c r="Y92" s="42">
        <f t="shared" si="30"/>
        <v>4</v>
      </c>
      <c r="Z92" s="42">
        <f t="shared" si="31"/>
        <v>1</v>
      </c>
      <c r="AA92" s="42">
        <f t="shared" si="32"/>
        <v>6</v>
      </c>
      <c r="AB92" s="2"/>
      <c r="AC92" s="42" t="str">
        <f t="shared" si="21"/>
        <v>NB</v>
      </c>
      <c r="AD92" s="2"/>
      <c r="AE92" s="42">
        <f t="shared" si="34"/>
        <v>0</v>
      </c>
      <c r="AF92" s="42">
        <f t="shared" si="35"/>
        <v>0</v>
      </c>
      <c r="AG92" s="2"/>
      <c r="AH92" s="42">
        <f t="shared" si="33"/>
        <v>0</v>
      </c>
      <c r="AI92" s="2"/>
    </row>
    <row r="93" spans="2:35">
      <c r="B93" s="45">
        <v>5</v>
      </c>
      <c r="C93" s="17">
        <f t="shared" si="22"/>
        <v>1</v>
      </c>
      <c r="D93" s="48" t="str">
        <f t="shared" si="24"/>
        <v/>
      </c>
      <c r="E93" s="49" t="str">
        <f t="shared" si="25"/>
        <v/>
      </c>
      <c r="F93" s="50" t="str">
        <f t="shared" si="26"/>
        <v/>
      </c>
      <c r="G93" s="42" t="str">
        <f t="shared" si="27"/>
        <v/>
      </c>
      <c r="H93" s="42" t="str">
        <f t="shared" si="36"/>
        <v/>
      </c>
      <c r="I93" s="42" t="str">
        <f t="shared" si="28"/>
        <v/>
      </c>
      <c r="J93" s="42" t="str">
        <f t="shared" si="20"/>
        <v/>
      </c>
      <c r="K93" s="42">
        <f>IF(B93="",K92,SUM($J$6:J93))</f>
        <v>1800</v>
      </c>
      <c r="L93" s="2"/>
      <c r="M93" s="2"/>
      <c r="N93" s="2"/>
      <c r="O93" s="2"/>
      <c r="P93" s="2"/>
      <c r="Q93" s="2"/>
      <c r="S93" s="2"/>
      <c r="T93" s="2"/>
      <c r="U93" s="2"/>
      <c r="V93" s="42">
        <f t="shared" si="23"/>
        <v>0</v>
      </c>
      <c r="W93" s="2"/>
      <c r="X93" s="42">
        <f t="shared" si="29"/>
        <v>1</v>
      </c>
      <c r="Y93" s="42">
        <f t="shared" si="30"/>
        <v>1</v>
      </c>
      <c r="Z93" s="42">
        <f t="shared" si="31"/>
        <v>4</v>
      </c>
      <c r="AA93" s="42">
        <f t="shared" si="32"/>
        <v>1</v>
      </c>
      <c r="AB93" s="2"/>
      <c r="AC93" s="42" t="str">
        <f t="shared" si="21"/>
        <v>NB</v>
      </c>
      <c r="AD93" s="2"/>
      <c r="AE93" s="42">
        <f t="shared" si="34"/>
        <v>0</v>
      </c>
      <c r="AF93" s="42">
        <f t="shared" si="35"/>
        <v>0</v>
      </c>
      <c r="AG93" s="2"/>
      <c r="AH93" s="42">
        <f t="shared" si="33"/>
        <v>0</v>
      </c>
      <c r="AI93" s="2"/>
    </row>
    <row r="94" spans="2:35">
      <c r="B94" s="45">
        <v>28</v>
      </c>
      <c r="C94" s="17">
        <f t="shared" si="22"/>
        <v>5</v>
      </c>
      <c r="D94" s="48" t="str">
        <f t="shared" si="24"/>
        <v/>
      </c>
      <c r="E94" s="49" t="str">
        <f t="shared" si="25"/>
        <v/>
      </c>
      <c r="F94" s="50" t="str">
        <f t="shared" si="26"/>
        <v/>
      </c>
      <c r="G94" s="42" t="str">
        <f t="shared" si="27"/>
        <v/>
      </c>
      <c r="H94" s="42" t="str">
        <f t="shared" si="36"/>
        <v/>
      </c>
      <c r="I94" s="42" t="str">
        <f t="shared" si="28"/>
        <v/>
      </c>
      <c r="J94" s="42" t="str">
        <f t="shared" si="20"/>
        <v/>
      </c>
      <c r="K94" s="42">
        <f>IF(B94="",K93,SUM($J$6:J94))</f>
        <v>1800</v>
      </c>
      <c r="L94" s="2"/>
      <c r="M94" s="2"/>
      <c r="N94" s="2"/>
      <c r="O94" s="2"/>
      <c r="P94" s="2"/>
      <c r="Q94" s="2"/>
      <c r="S94" s="2"/>
      <c r="T94" s="2"/>
      <c r="U94" s="2"/>
      <c r="V94" s="42">
        <f t="shared" si="23"/>
        <v>0</v>
      </c>
      <c r="W94" s="2"/>
      <c r="X94" s="42">
        <f t="shared" si="29"/>
        <v>5</v>
      </c>
      <c r="Y94" s="42">
        <f t="shared" si="30"/>
        <v>1</v>
      </c>
      <c r="Z94" s="42">
        <f t="shared" si="31"/>
        <v>1</v>
      </c>
      <c r="AA94" s="42">
        <f t="shared" si="32"/>
        <v>4</v>
      </c>
      <c r="AB94" s="2"/>
      <c r="AC94" s="42" t="str">
        <f t="shared" si="21"/>
        <v>NB</v>
      </c>
      <c r="AD94" s="2"/>
      <c r="AE94" s="42">
        <f t="shared" si="34"/>
        <v>0</v>
      </c>
      <c r="AF94" s="42">
        <f t="shared" si="35"/>
        <v>0</v>
      </c>
      <c r="AG94" s="2"/>
      <c r="AH94" s="42">
        <f t="shared" si="33"/>
        <v>0</v>
      </c>
      <c r="AI94" s="2"/>
    </row>
    <row r="95" spans="2:35">
      <c r="B95" s="45">
        <v>35</v>
      </c>
      <c r="C95" s="17">
        <f t="shared" si="22"/>
        <v>6</v>
      </c>
      <c r="D95" s="48" t="str">
        <f t="shared" si="24"/>
        <v/>
      </c>
      <c r="E95" s="49" t="str">
        <f t="shared" si="25"/>
        <v/>
      </c>
      <c r="F95" s="50" t="str">
        <f t="shared" si="26"/>
        <v/>
      </c>
      <c r="G95" s="42" t="str">
        <f t="shared" si="27"/>
        <v/>
      </c>
      <c r="H95" s="42" t="str">
        <f t="shared" si="36"/>
        <v/>
      </c>
      <c r="I95" s="42" t="str">
        <f t="shared" si="28"/>
        <v/>
      </c>
      <c r="J95" s="42" t="str">
        <f t="shared" si="20"/>
        <v/>
      </c>
      <c r="K95" s="42">
        <f>IF(B95="",K94,SUM($J$6:J95))</f>
        <v>1800</v>
      </c>
      <c r="L95" s="2"/>
      <c r="M95" s="2"/>
      <c r="N95" s="2"/>
      <c r="O95" s="2"/>
      <c r="P95" s="2"/>
      <c r="Q95" s="2"/>
      <c r="S95" s="2"/>
      <c r="T95" s="2"/>
      <c r="U95" s="2"/>
      <c r="V95" s="42">
        <f t="shared" si="23"/>
        <v>0</v>
      </c>
      <c r="W95" s="2"/>
      <c r="X95" s="42">
        <f t="shared" si="29"/>
        <v>6</v>
      </c>
      <c r="Y95" s="42">
        <f t="shared" si="30"/>
        <v>5</v>
      </c>
      <c r="Z95" s="42">
        <f t="shared" si="31"/>
        <v>1</v>
      </c>
      <c r="AA95" s="42">
        <f t="shared" si="32"/>
        <v>1</v>
      </c>
      <c r="AB95" s="2"/>
      <c r="AC95" s="42" t="str">
        <f t="shared" si="21"/>
        <v>NB</v>
      </c>
      <c r="AD95" s="2"/>
      <c r="AE95" s="42">
        <f t="shared" si="34"/>
        <v>0</v>
      </c>
      <c r="AF95" s="42">
        <f t="shared" si="35"/>
        <v>0</v>
      </c>
      <c r="AG95" s="2"/>
      <c r="AH95" s="42">
        <f t="shared" si="33"/>
        <v>0</v>
      </c>
      <c r="AI95" s="2"/>
    </row>
    <row r="96" spans="2:35">
      <c r="B96" s="45">
        <v>19</v>
      </c>
      <c r="C96" s="17">
        <f t="shared" si="22"/>
        <v>4</v>
      </c>
      <c r="D96" s="48">
        <f t="shared" si="24"/>
        <v>4</v>
      </c>
      <c r="E96" s="49">
        <f t="shared" si="25"/>
        <v>6</v>
      </c>
      <c r="F96" s="50">
        <f t="shared" si="26"/>
        <v>5</v>
      </c>
      <c r="G96" s="42" t="str">
        <f t="shared" si="27"/>
        <v/>
      </c>
      <c r="H96" s="42" t="str">
        <f t="shared" si="36"/>
        <v/>
      </c>
      <c r="I96" s="42" t="str">
        <f t="shared" si="28"/>
        <v/>
      </c>
      <c r="J96" s="42" t="str">
        <f t="shared" ref="J96:J159" si="37">IF(G96&lt;&gt;"",H96*I96,"")</f>
        <v/>
      </c>
      <c r="K96" s="42">
        <f>IF(B96="",K95,SUM($J$6:J96))</f>
        <v>1800</v>
      </c>
      <c r="L96" s="2"/>
      <c r="M96" s="2"/>
      <c r="N96" s="2"/>
      <c r="O96" s="2"/>
      <c r="P96" s="2"/>
      <c r="Q96" s="2"/>
      <c r="S96" s="2"/>
      <c r="T96" s="2"/>
      <c r="U96" s="2"/>
      <c r="V96" s="42">
        <f t="shared" si="23"/>
        <v>0</v>
      </c>
      <c r="W96" s="2"/>
      <c r="X96" s="42">
        <f t="shared" si="29"/>
        <v>4</v>
      </c>
      <c r="Y96" s="42">
        <f t="shared" si="30"/>
        <v>6</v>
      </c>
      <c r="Z96" s="42">
        <f t="shared" si="31"/>
        <v>5</v>
      </c>
      <c r="AA96" s="42">
        <f t="shared" si="32"/>
        <v>1</v>
      </c>
      <c r="AB96" s="2"/>
      <c r="AC96" s="42" t="str">
        <f t="shared" ref="AC96:AC159" si="38">IF(OR(X96=Y96,X96=Z96,X96=AA96),"NB",IF(OR(Y96=X96,Y96=Z96,Y96=AA96),"NB",IF(OR(Z96=Y96,Z96=X96,Z96=AA96),"NB",IF(OR(AA96=Y96,AA96=X96,AA96=Z96),"NB","Bet"))))</f>
        <v>Bet</v>
      </c>
      <c r="AD96" s="2"/>
      <c r="AE96" s="42">
        <f t="shared" si="34"/>
        <v>0</v>
      </c>
      <c r="AF96" s="42">
        <f t="shared" si="35"/>
        <v>0</v>
      </c>
      <c r="AG96" s="2"/>
      <c r="AH96" s="42">
        <f t="shared" si="33"/>
        <v>0</v>
      </c>
      <c r="AI96" s="2"/>
    </row>
    <row r="97" spans="2:35">
      <c r="B97" s="45">
        <v>35</v>
      </c>
      <c r="C97" s="17">
        <f t="shared" si="22"/>
        <v>6</v>
      </c>
      <c r="D97" s="48" t="str">
        <f t="shared" si="24"/>
        <v/>
      </c>
      <c r="E97" s="49" t="str">
        <f t="shared" si="25"/>
        <v/>
      </c>
      <c r="F97" s="50" t="str">
        <f t="shared" si="26"/>
        <v/>
      </c>
      <c r="G97" s="42" t="str">
        <f t="shared" si="27"/>
        <v>W</v>
      </c>
      <c r="H97" s="42">
        <f t="shared" si="36"/>
        <v>3</v>
      </c>
      <c r="I97" s="42">
        <f t="shared" si="28"/>
        <v>100</v>
      </c>
      <c r="J97" s="42">
        <f t="shared" si="37"/>
        <v>300</v>
      </c>
      <c r="K97" s="42">
        <f>IF(B97="",K96,SUM($J$6:J97))</f>
        <v>2100</v>
      </c>
      <c r="L97" s="2"/>
      <c r="M97" s="2"/>
      <c r="N97" s="2"/>
      <c r="O97" s="2"/>
      <c r="P97" s="2"/>
      <c r="Q97" s="2"/>
      <c r="S97" s="2"/>
      <c r="T97" s="2"/>
      <c r="U97" s="2"/>
      <c r="V97" s="42">
        <f t="shared" si="23"/>
        <v>0</v>
      </c>
      <c r="W97" s="2"/>
      <c r="X97" s="42">
        <f t="shared" si="29"/>
        <v>6</v>
      </c>
      <c r="Y97" s="42">
        <f t="shared" si="30"/>
        <v>4</v>
      </c>
      <c r="Z97" s="42">
        <f t="shared" si="31"/>
        <v>6</v>
      </c>
      <c r="AA97" s="42">
        <f t="shared" si="32"/>
        <v>5</v>
      </c>
      <c r="AB97" s="2"/>
      <c r="AC97" s="42" t="str">
        <f t="shared" si="38"/>
        <v>NB</v>
      </c>
      <c r="AD97" s="2"/>
      <c r="AE97" s="42">
        <f t="shared" si="34"/>
        <v>0</v>
      </c>
      <c r="AF97" s="42">
        <f t="shared" si="35"/>
        <v>0</v>
      </c>
      <c r="AG97" s="2"/>
      <c r="AH97" s="42">
        <f t="shared" si="33"/>
        <v>300</v>
      </c>
      <c r="AI97" s="2"/>
    </row>
    <row r="98" spans="2:35">
      <c r="B98" s="45"/>
      <c r="C98" s="17" t="str">
        <f t="shared" si="22"/>
        <v/>
      </c>
      <c r="D98" s="48" t="str">
        <f t="shared" si="24"/>
        <v/>
      </c>
      <c r="E98" s="49" t="str">
        <f t="shared" si="25"/>
        <v/>
      </c>
      <c r="F98" s="50" t="str">
        <f t="shared" si="26"/>
        <v/>
      </c>
      <c r="G98" s="42" t="str">
        <f t="shared" si="27"/>
        <v/>
      </c>
      <c r="H98" s="42" t="str">
        <f t="shared" si="36"/>
        <v/>
      </c>
      <c r="I98" s="42" t="str">
        <f t="shared" si="28"/>
        <v/>
      </c>
      <c r="J98" s="42" t="str">
        <f t="shared" si="37"/>
        <v/>
      </c>
      <c r="K98" s="42">
        <f>IF(B98="",K97,SUM($J$6:J98))</f>
        <v>2100</v>
      </c>
      <c r="L98" s="2"/>
      <c r="M98" s="2"/>
      <c r="N98" s="2"/>
      <c r="O98" s="2"/>
      <c r="P98" s="2"/>
      <c r="Q98" s="2"/>
      <c r="S98" s="2"/>
      <c r="T98" s="2"/>
      <c r="U98" s="2"/>
      <c r="V98" s="42">
        <f t="shared" si="23"/>
        <v>0</v>
      </c>
      <c r="W98" s="2"/>
      <c r="X98" s="42" t="str">
        <f t="shared" si="29"/>
        <v/>
      </c>
      <c r="Y98" s="42">
        <f t="shared" si="30"/>
        <v>6</v>
      </c>
      <c r="Z98" s="42">
        <f t="shared" si="31"/>
        <v>4</v>
      </c>
      <c r="AA98" s="42">
        <f t="shared" si="32"/>
        <v>6</v>
      </c>
      <c r="AB98" s="2"/>
      <c r="AC98" s="42" t="str">
        <f t="shared" si="38"/>
        <v>NB</v>
      </c>
      <c r="AD98" s="2"/>
      <c r="AE98" s="42">
        <f t="shared" si="34"/>
        <v>0</v>
      </c>
      <c r="AF98" s="42">
        <f t="shared" si="35"/>
        <v>0</v>
      </c>
      <c r="AG98" s="2"/>
      <c r="AH98" s="42">
        <f t="shared" si="33"/>
        <v>0</v>
      </c>
      <c r="AI98" s="2"/>
    </row>
    <row r="99" spans="2:35">
      <c r="B99" s="45"/>
      <c r="C99" s="17" t="str">
        <f t="shared" si="22"/>
        <v/>
      </c>
      <c r="D99" s="48" t="str">
        <f t="shared" si="24"/>
        <v/>
      </c>
      <c r="E99" s="49" t="str">
        <f t="shared" si="25"/>
        <v/>
      </c>
      <c r="F99" s="50" t="str">
        <f t="shared" si="26"/>
        <v/>
      </c>
      <c r="G99" s="42" t="str">
        <f t="shared" si="27"/>
        <v/>
      </c>
      <c r="H99" s="42" t="str">
        <f t="shared" si="36"/>
        <v/>
      </c>
      <c r="I99" s="42" t="str">
        <f t="shared" si="28"/>
        <v/>
      </c>
      <c r="J99" s="42" t="str">
        <f t="shared" si="37"/>
        <v/>
      </c>
      <c r="K99" s="42">
        <f>IF(B99="",K98,SUM($J$6:J99))</f>
        <v>2100</v>
      </c>
      <c r="L99" s="2"/>
      <c r="M99" s="2"/>
      <c r="N99" s="2"/>
      <c r="O99" s="2"/>
      <c r="P99" s="2"/>
      <c r="Q99" s="2"/>
      <c r="S99" s="2"/>
      <c r="T99" s="2"/>
      <c r="U99" s="2"/>
      <c r="V99" s="42">
        <f t="shared" si="23"/>
        <v>0</v>
      </c>
      <c r="W99" s="2"/>
      <c r="X99" s="42" t="str">
        <f t="shared" si="29"/>
        <v/>
      </c>
      <c r="Y99" s="42" t="str">
        <f t="shared" si="30"/>
        <v/>
      </c>
      <c r="Z99" s="42">
        <f t="shared" si="31"/>
        <v>6</v>
      </c>
      <c r="AA99" s="42">
        <f t="shared" si="32"/>
        <v>4</v>
      </c>
      <c r="AB99" s="2"/>
      <c r="AC99" s="42" t="str">
        <f t="shared" si="38"/>
        <v>NB</v>
      </c>
      <c r="AD99" s="2"/>
      <c r="AE99" s="42">
        <f t="shared" si="34"/>
        <v>0</v>
      </c>
      <c r="AF99" s="42">
        <f t="shared" si="35"/>
        <v>0</v>
      </c>
      <c r="AG99" s="2"/>
      <c r="AH99" s="42">
        <f t="shared" si="33"/>
        <v>0</v>
      </c>
      <c r="AI99" s="2"/>
    </row>
    <row r="100" spans="2:35">
      <c r="B100" s="45"/>
      <c r="C100" s="17" t="str">
        <f t="shared" si="22"/>
        <v/>
      </c>
      <c r="D100" s="48" t="str">
        <f t="shared" si="24"/>
        <v/>
      </c>
      <c r="E100" s="49" t="str">
        <f t="shared" si="25"/>
        <v/>
      </c>
      <c r="F100" s="50" t="str">
        <f t="shared" si="26"/>
        <v/>
      </c>
      <c r="G100" s="42" t="str">
        <f t="shared" si="27"/>
        <v/>
      </c>
      <c r="H100" s="42" t="str">
        <f t="shared" si="36"/>
        <v/>
      </c>
      <c r="I100" s="42" t="str">
        <f t="shared" si="28"/>
        <v/>
      </c>
      <c r="J100" s="42" t="str">
        <f t="shared" si="37"/>
        <v/>
      </c>
      <c r="K100" s="42">
        <f>IF(B100="",K99,SUM($J$6:J100))</f>
        <v>2100</v>
      </c>
      <c r="L100" s="2"/>
      <c r="M100" s="2"/>
      <c r="N100" s="2"/>
      <c r="O100" s="2"/>
      <c r="P100" s="2"/>
      <c r="Q100" s="2"/>
      <c r="S100" s="2"/>
      <c r="T100" s="2"/>
      <c r="U100" s="2"/>
      <c r="V100" s="42">
        <f t="shared" si="23"/>
        <v>0</v>
      </c>
      <c r="W100" s="2"/>
      <c r="X100" s="42" t="str">
        <f t="shared" si="29"/>
        <v/>
      </c>
      <c r="Y100" s="42" t="str">
        <f t="shared" si="30"/>
        <v/>
      </c>
      <c r="Z100" s="42" t="str">
        <f t="shared" si="31"/>
        <v/>
      </c>
      <c r="AA100" s="42">
        <f t="shared" si="32"/>
        <v>6</v>
      </c>
      <c r="AB100" s="2"/>
      <c r="AC100" s="42" t="str">
        <f t="shared" si="38"/>
        <v>NB</v>
      </c>
      <c r="AD100" s="2"/>
      <c r="AE100" s="42">
        <f t="shared" si="34"/>
        <v>0</v>
      </c>
      <c r="AF100" s="42">
        <f t="shared" si="35"/>
        <v>0</v>
      </c>
      <c r="AG100" s="2"/>
      <c r="AH100" s="42">
        <f t="shared" si="33"/>
        <v>0</v>
      </c>
      <c r="AI100" s="2"/>
    </row>
    <row r="101" spans="2:35">
      <c r="B101" s="45"/>
      <c r="C101" s="17" t="str">
        <f t="shared" si="22"/>
        <v/>
      </c>
      <c r="D101" s="48" t="str">
        <f t="shared" si="24"/>
        <v/>
      </c>
      <c r="E101" s="49" t="str">
        <f t="shared" si="25"/>
        <v/>
      </c>
      <c r="F101" s="50" t="str">
        <f t="shared" si="26"/>
        <v/>
      </c>
      <c r="G101" s="42" t="str">
        <f t="shared" si="27"/>
        <v/>
      </c>
      <c r="H101" s="42" t="str">
        <f t="shared" si="36"/>
        <v/>
      </c>
      <c r="I101" s="42" t="str">
        <f t="shared" si="28"/>
        <v/>
      </c>
      <c r="J101" s="42" t="str">
        <f t="shared" si="37"/>
        <v/>
      </c>
      <c r="K101" s="42">
        <f>IF(B101="",K100,SUM($J$6:J101))</f>
        <v>2100</v>
      </c>
      <c r="L101" s="2"/>
      <c r="M101" s="2"/>
      <c r="N101" s="2"/>
      <c r="O101" s="2"/>
      <c r="P101" s="2"/>
      <c r="Q101" s="2"/>
      <c r="S101" s="2"/>
      <c r="T101" s="2"/>
      <c r="U101" s="2"/>
      <c r="V101" s="42">
        <f t="shared" si="23"/>
        <v>0</v>
      </c>
      <c r="W101" s="2"/>
      <c r="X101" s="42" t="str">
        <f t="shared" si="29"/>
        <v/>
      </c>
      <c r="Y101" s="42" t="str">
        <f t="shared" si="30"/>
        <v/>
      </c>
      <c r="Z101" s="42" t="str">
        <f t="shared" si="31"/>
        <v/>
      </c>
      <c r="AA101" s="42" t="str">
        <f t="shared" si="32"/>
        <v/>
      </c>
      <c r="AB101" s="2"/>
      <c r="AC101" s="42" t="str">
        <f t="shared" si="38"/>
        <v>NB</v>
      </c>
      <c r="AD101" s="2"/>
      <c r="AE101" s="42">
        <f t="shared" si="34"/>
        <v>0</v>
      </c>
      <c r="AF101" s="42">
        <f t="shared" si="35"/>
        <v>0</v>
      </c>
      <c r="AG101" s="2"/>
      <c r="AH101" s="42">
        <f t="shared" si="33"/>
        <v>0</v>
      </c>
      <c r="AI101" s="2"/>
    </row>
    <row r="102" spans="2:35">
      <c r="B102" s="45"/>
      <c r="C102" s="17" t="str">
        <f t="shared" si="22"/>
        <v/>
      </c>
      <c r="D102" s="48" t="str">
        <f t="shared" si="24"/>
        <v/>
      </c>
      <c r="E102" s="49" t="str">
        <f t="shared" si="25"/>
        <v/>
      </c>
      <c r="F102" s="50" t="str">
        <f t="shared" si="26"/>
        <v/>
      </c>
      <c r="G102" s="42" t="str">
        <f t="shared" si="27"/>
        <v/>
      </c>
      <c r="H102" s="42" t="str">
        <f t="shared" si="36"/>
        <v/>
      </c>
      <c r="I102" s="42" t="str">
        <f t="shared" si="28"/>
        <v/>
      </c>
      <c r="J102" s="42" t="str">
        <f t="shared" si="37"/>
        <v/>
      </c>
      <c r="K102" s="42">
        <f>IF(B102="",K101,SUM($J$6:J102))</f>
        <v>2100</v>
      </c>
      <c r="L102" s="2"/>
      <c r="M102" s="2"/>
      <c r="N102" s="2"/>
      <c r="O102" s="2"/>
      <c r="P102" s="2"/>
      <c r="Q102" s="2"/>
      <c r="S102" s="2"/>
      <c r="T102" s="2"/>
      <c r="U102" s="2"/>
      <c r="V102" s="42">
        <f t="shared" si="23"/>
        <v>0</v>
      </c>
      <c r="W102" s="2"/>
      <c r="X102" s="42" t="str">
        <f t="shared" si="29"/>
        <v/>
      </c>
      <c r="Y102" s="42" t="str">
        <f t="shared" si="30"/>
        <v/>
      </c>
      <c r="Z102" s="42" t="str">
        <f t="shared" si="31"/>
        <v/>
      </c>
      <c r="AA102" s="42" t="str">
        <f t="shared" si="32"/>
        <v/>
      </c>
      <c r="AB102" s="2"/>
      <c r="AC102" s="42" t="str">
        <f t="shared" si="38"/>
        <v>NB</v>
      </c>
      <c r="AD102" s="2"/>
      <c r="AE102" s="42">
        <f t="shared" si="34"/>
        <v>0</v>
      </c>
      <c r="AF102" s="42">
        <f t="shared" si="35"/>
        <v>0</v>
      </c>
      <c r="AG102" s="2"/>
      <c r="AH102" s="42">
        <f t="shared" si="33"/>
        <v>0</v>
      </c>
      <c r="AI102" s="2"/>
    </row>
    <row r="103" spans="2:35">
      <c r="B103" s="45"/>
      <c r="C103" s="17" t="str">
        <f t="shared" si="22"/>
        <v/>
      </c>
      <c r="D103" s="48" t="str">
        <f t="shared" si="24"/>
        <v/>
      </c>
      <c r="E103" s="49" t="str">
        <f t="shared" si="25"/>
        <v/>
      </c>
      <c r="F103" s="50" t="str">
        <f t="shared" si="26"/>
        <v/>
      </c>
      <c r="G103" s="42" t="str">
        <f t="shared" si="27"/>
        <v/>
      </c>
      <c r="H103" s="42" t="str">
        <f t="shared" si="36"/>
        <v/>
      </c>
      <c r="I103" s="42" t="str">
        <f t="shared" si="28"/>
        <v/>
      </c>
      <c r="J103" s="42" t="str">
        <f t="shared" si="37"/>
        <v/>
      </c>
      <c r="K103" s="42">
        <f>IF(B103="",K102,SUM($J$6:J103))</f>
        <v>2100</v>
      </c>
      <c r="L103" s="2"/>
      <c r="M103" s="2"/>
      <c r="N103" s="2"/>
      <c r="O103" s="2"/>
      <c r="P103" s="2"/>
      <c r="Q103" s="2"/>
      <c r="S103" s="2"/>
      <c r="T103" s="2"/>
      <c r="U103" s="2"/>
      <c r="V103" s="42">
        <f t="shared" si="23"/>
        <v>0</v>
      </c>
      <c r="W103" s="2"/>
      <c r="X103" s="42" t="str">
        <f t="shared" si="29"/>
        <v/>
      </c>
      <c r="Y103" s="42" t="str">
        <f t="shared" si="30"/>
        <v/>
      </c>
      <c r="Z103" s="42" t="str">
        <f t="shared" si="31"/>
        <v/>
      </c>
      <c r="AA103" s="42" t="str">
        <f t="shared" si="32"/>
        <v/>
      </c>
      <c r="AB103" s="2"/>
      <c r="AC103" s="42" t="str">
        <f t="shared" si="38"/>
        <v>NB</v>
      </c>
      <c r="AD103" s="2"/>
      <c r="AE103" s="42">
        <f t="shared" si="34"/>
        <v>0</v>
      </c>
      <c r="AF103" s="42">
        <f t="shared" si="35"/>
        <v>0</v>
      </c>
      <c r="AG103" s="2"/>
      <c r="AH103" s="42">
        <f t="shared" si="33"/>
        <v>0</v>
      </c>
      <c r="AI103" s="2"/>
    </row>
    <row r="104" spans="2:35">
      <c r="B104" s="45"/>
      <c r="C104" s="17" t="str">
        <f t="shared" si="22"/>
        <v/>
      </c>
      <c r="D104" s="48" t="str">
        <f t="shared" si="24"/>
        <v/>
      </c>
      <c r="E104" s="49" t="str">
        <f t="shared" si="25"/>
        <v/>
      </c>
      <c r="F104" s="50" t="str">
        <f t="shared" si="26"/>
        <v/>
      </c>
      <c r="G104" s="42" t="str">
        <f t="shared" si="27"/>
        <v/>
      </c>
      <c r="H104" s="42" t="str">
        <f t="shared" si="36"/>
        <v/>
      </c>
      <c r="I104" s="42" t="str">
        <f t="shared" si="28"/>
        <v/>
      </c>
      <c r="J104" s="42" t="str">
        <f t="shared" si="37"/>
        <v/>
      </c>
      <c r="K104" s="42">
        <f>IF(B104="",K103,SUM($J$6:J104))</f>
        <v>2100</v>
      </c>
      <c r="L104" s="2"/>
      <c r="M104" s="2"/>
      <c r="N104" s="2"/>
      <c r="O104" s="2"/>
      <c r="P104" s="2"/>
      <c r="Q104" s="2"/>
      <c r="S104" s="2"/>
      <c r="T104" s="2"/>
      <c r="U104" s="2"/>
      <c r="V104" s="42">
        <f t="shared" si="23"/>
        <v>0</v>
      </c>
      <c r="W104" s="2"/>
      <c r="X104" s="42" t="str">
        <f t="shared" si="29"/>
        <v/>
      </c>
      <c r="Y104" s="42" t="str">
        <f t="shared" si="30"/>
        <v/>
      </c>
      <c r="Z104" s="42" t="str">
        <f t="shared" si="31"/>
        <v/>
      </c>
      <c r="AA104" s="42" t="str">
        <f t="shared" si="32"/>
        <v/>
      </c>
      <c r="AB104" s="2"/>
      <c r="AC104" s="42" t="str">
        <f t="shared" si="38"/>
        <v>NB</v>
      </c>
      <c r="AD104" s="2"/>
      <c r="AE104" s="42">
        <f t="shared" si="34"/>
        <v>0</v>
      </c>
      <c r="AF104" s="42">
        <f t="shared" si="35"/>
        <v>0</v>
      </c>
      <c r="AG104" s="2"/>
      <c r="AH104" s="42">
        <f t="shared" si="33"/>
        <v>0</v>
      </c>
      <c r="AI104" s="2"/>
    </row>
    <row r="105" spans="2:35">
      <c r="B105" s="45"/>
      <c r="C105" s="17" t="str">
        <f t="shared" si="22"/>
        <v/>
      </c>
      <c r="D105" s="48" t="str">
        <f t="shared" si="24"/>
        <v/>
      </c>
      <c r="E105" s="49" t="str">
        <f t="shared" si="25"/>
        <v/>
      </c>
      <c r="F105" s="50" t="str">
        <f t="shared" si="26"/>
        <v/>
      </c>
      <c r="G105" s="42" t="str">
        <f t="shared" si="27"/>
        <v/>
      </c>
      <c r="H105" s="42" t="str">
        <f t="shared" si="36"/>
        <v/>
      </c>
      <c r="I105" s="42" t="str">
        <f t="shared" si="28"/>
        <v/>
      </c>
      <c r="J105" s="42" t="str">
        <f t="shared" si="37"/>
        <v/>
      </c>
      <c r="K105" s="42">
        <f>IF(B105="",K104,SUM($J$6:J105))</f>
        <v>2100</v>
      </c>
      <c r="L105" s="2"/>
      <c r="M105" s="2"/>
      <c r="N105" s="2"/>
      <c r="O105" s="2"/>
      <c r="P105" s="2"/>
      <c r="Q105" s="2"/>
      <c r="S105" s="2"/>
      <c r="T105" s="2"/>
      <c r="U105" s="2"/>
      <c r="V105" s="42">
        <f t="shared" si="23"/>
        <v>0</v>
      </c>
      <c r="W105" s="2"/>
      <c r="X105" s="42" t="str">
        <f t="shared" si="29"/>
        <v/>
      </c>
      <c r="Y105" s="42" t="str">
        <f t="shared" si="30"/>
        <v/>
      </c>
      <c r="Z105" s="42" t="str">
        <f t="shared" si="31"/>
        <v/>
      </c>
      <c r="AA105" s="42" t="str">
        <f t="shared" si="32"/>
        <v/>
      </c>
      <c r="AB105" s="2"/>
      <c r="AC105" s="42" t="str">
        <f t="shared" si="38"/>
        <v>NB</v>
      </c>
      <c r="AD105" s="2"/>
      <c r="AE105" s="42">
        <f t="shared" si="34"/>
        <v>0</v>
      </c>
      <c r="AF105" s="42">
        <f t="shared" si="35"/>
        <v>0</v>
      </c>
      <c r="AG105" s="2"/>
      <c r="AH105" s="42">
        <f t="shared" si="33"/>
        <v>0</v>
      </c>
      <c r="AI105" s="2"/>
    </row>
    <row r="106" spans="2:35">
      <c r="B106" s="45"/>
      <c r="C106" s="17" t="str">
        <f t="shared" si="22"/>
        <v/>
      </c>
      <c r="D106" s="48" t="str">
        <f t="shared" si="24"/>
        <v/>
      </c>
      <c r="E106" s="49" t="str">
        <f t="shared" si="25"/>
        <v/>
      </c>
      <c r="F106" s="50" t="str">
        <f t="shared" si="26"/>
        <v/>
      </c>
      <c r="G106" s="42" t="str">
        <f t="shared" si="27"/>
        <v/>
      </c>
      <c r="H106" s="42" t="str">
        <f t="shared" si="36"/>
        <v/>
      </c>
      <c r="I106" s="42" t="str">
        <f t="shared" si="28"/>
        <v/>
      </c>
      <c r="J106" s="42" t="str">
        <f t="shared" si="37"/>
        <v/>
      </c>
      <c r="K106" s="42">
        <f>IF(B106="",K105,SUM($J$6:J106))</f>
        <v>2100</v>
      </c>
      <c r="L106" s="2"/>
      <c r="M106" s="2"/>
      <c r="N106" s="2"/>
      <c r="O106" s="2"/>
      <c r="P106" s="2"/>
      <c r="Q106" s="2"/>
      <c r="S106" s="2"/>
      <c r="T106" s="2"/>
      <c r="U106" s="2"/>
      <c r="V106" s="42">
        <f t="shared" si="23"/>
        <v>0</v>
      </c>
      <c r="W106" s="2"/>
      <c r="X106" s="42" t="str">
        <f t="shared" si="29"/>
        <v/>
      </c>
      <c r="Y106" s="42" t="str">
        <f t="shared" si="30"/>
        <v/>
      </c>
      <c r="Z106" s="42" t="str">
        <f t="shared" si="31"/>
        <v/>
      </c>
      <c r="AA106" s="42" t="str">
        <f t="shared" si="32"/>
        <v/>
      </c>
      <c r="AB106" s="2"/>
      <c r="AC106" s="42" t="str">
        <f t="shared" si="38"/>
        <v>NB</v>
      </c>
      <c r="AD106" s="2"/>
      <c r="AE106" s="42">
        <f t="shared" si="34"/>
        <v>0</v>
      </c>
      <c r="AF106" s="42">
        <f t="shared" si="35"/>
        <v>0</v>
      </c>
      <c r="AG106" s="2"/>
      <c r="AH106" s="42">
        <f t="shared" si="33"/>
        <v>0</v>
      </c>
      <c r="AI106" s="2"/>
    </row>
    <row r="107" spans="2:35">
      <c r="B107" s="45"/>
      <c r="C107" s="17" t="str">
        <f t="shared" si="22"/>
        <v/>
      </c>
      <c r="D107" s="48" t="str">
        <f t="shared" si="24"/>
        <v/>
      </c>
      <c r="E107" s="49" t="str">
        <f t="shared" si="25"/>
        <v/>
      </c>
      <c r="F107" s="50" t="str">
        <f t="shared" si="26"/>
        <v/>
      </c>
      <c r="G107" s="42" t="str">
        <f t="shared" si="27"/>
        <v/>
      </c>
      <c r="H107" s="42" t="str">
        <f t="shared" si="36"/>
        <v/>
      </c>
      <c r="I107" s="42" t="str">
        <f t="shared" si="28"/>
        <v/>
      </c>
      <c r="J107" s="42" t="str">
        <f t="shared" si="37"/>
        <v/>
      </c>
      <c r="K107" s="42">
        <f>IF(B107="",K106,SUM($J$6:J107))</f>
        <v>2100</v>
      </c>
      <c r="L107" s="2"/>
      <c r="M107" s="2"/>
      <c r="N107" s="2"/>
      <c r="O107" s="2"/>
      <c r="P107" s="2"/>
      <c r="Q107" s="2"/>
      <c r="S107" s="2"/>
      <c r="T107" s="2"/>
      <c r="U107" s="2"/>
      <c r="V107" s="42">
        <f t="shared" si="23"/>
        <v>0</v>
      </c>
      <c r="W107" s="2"/>
      <c r="X107" s="42" t="str">
        <f t="shared" si="29"/>
        <v/>
      </c>
      <c r="Y107" s="42" t="str">
        <f t="shared" si="30"/>
        <v/>
      </c>
      <c r="Z107" s="42" t="str">
        <f t="shared" si="31"/>
        <v/>
      </c>
      <c r="AA107" s="42" t="str">
        <f t="shared" si="32"/>
        <v/>
      </c>
      <c r="AB107" s="2"/>
      <c r="AC107" s="42" t="str">
        <f t="shared" si="38"/>
        <v>NB</v>
      </c>
      <c r="AD107" s="2"/>
      <c r="AE107" s="42">
        <f t="shared" si="34"/>
        <v>0</v>
      </c>
      <c r="AF107" s="42">
        <f t="shared" si="35"/>
        <v>0</v>
      </c>
      <c r="AG107" s="2"/>
      <c r="AH107" s="42">
        <f t="shared" si="33"/>
        <v>0</v>
      </c>
      <c r="AI107" s="2"/>
    </row>
    <row r="108" spans="2:35">
      <c r="B108" s="45"/>
      <c r="C108" s="17" t="str">
        <f t="shared" si="22"/>
        <v/>
      </c>
      <c r="D108" s="48" t="str">
        <f t="shared" si="24"/>
        <v/>
      </c>
      <c r="E108" s="49" t="str">
        <f t="shared" si="25"/>
        <v/>
      </c>
      <c r="F108" s="50" t="str">
        <f t="shared" si="26"/>
        <v/>
      </c>
      <c r="G108" s="42" t="str">
        <f t="shared" si="27"/>
        <v/>
      </c>
      <c r="H108" s="42" t="str">
        <f t="shared" si="36"/>
        <v/>
      </c>
      <c r="I108" s="42" t="str">
        <f t="shared" si="28"/>
        <v/>
      </c>
      <c r="J108" s="42" t="str">
        <f t="shared" si="37"/>
        <v/>
      </c>
      <c r="K108" s="42">
        <f>IF(B108="",K107,SUM($J$6:J108))</f>
        <v>2100</v>
      </c>
      <c r="L108" s="2"/>
      <c r="M108" s="2"/>
      <c r="N108" s="2"/>
      <c r="O108" s="2"/>
      <c r="P108" s="2"/>
      <c r="Q108" s="2"/>
      <c r="S108" s="2"/>
      <c r="T108" s="2"/>
      <c r="U108" s="2"/>
      <c r="V108" s="42">
        <f t="shared" si="23"/>
        <v>0</v>
      </c>
      <c r="W108" s="2"/>
      <c r="X108" s="42" t="str">
        <f t="shared" si="29"/>
        <v/>
      </c>
      <c r="Y108" s="42" t="str">
        <f t="shared" si="30"/>
        <v/>
      </c>
      <c r="Z108" s="42" t="str">
        <f t="shared" si="31"/>
        <v/>
      </c>
      <c r="AA108" s="42" t="str">
        <f t="shared" si="32"/>
        <v/>
      </c>
      <c r="AB108" s="2"/>
      <c r="AC108" s="42" t="str">
        <f t="shared" si="38"/>
        <v>NB</v>
      </c>
      <c r="AD108" s="2"/>
      <c r="AE108" s="42">
        <f t="shared" si="34"/>
        <v>0</v>
      </c>
      <c r="AF108" s="42">
        <f t="shared" si="35"/>
        <v>0</v>
      </c>
      <c r="AG108" s="2"/>
      <c r="AH108" s="42">
        <f t="shared" si="33"/>
        <v>0</v>
      </c>
      <c r="AI108" s="2"/>
    </row>
    <row r="109" spans="2:35">
      <c r="B109" s="45"/>
      <c r="C109" s="17" t="str">
        <f t="shared" si="22"/>
        <v/>
      </c>
      <c r="D109" s="48" t="str">
        <f t="shared" si="24"/>
        <v/>
      </c>
      <c r="E109" s="49" t="str">
        <f t="shared" si="25"/>
        <v/>
      </c>
      <c r="F109" s="50" t="str">
        <f t="shared" si="26"/>
        <v/>
      </c>
      <c r="G109" s="42" t="str">
        <f t="shared" si="27"/>
        <v/>
      </c>
      <c r="H109" s="42" t="str">
        <f t="shared" si="36"/>
        <v/>
      </c>
      <c r="I109" s="42" t="str">
        <f t="shared" si="28"/>
        <v/>
      </c>
      <c r="J109" s="42" t="str">
        <f t="shared" si="37"/>
        <v/>
      </c>
      <c r="K109" s="42">
        <f>IF(B109="",K108,SUM($J$6:J109))</f>
        <v>2100</v>
      </c>
      <c r="L109" s="2"/>
      <c r="M109" s="2"/>
      <c r="N109" s="2"/>
      <c r="O109" s="2"/>
      <c r="P109" s="2"/>
      <c r="Q109" s="2"/>
      <c r="S109" s="2"/>
      <c r="T109" s="2"/>
      <c r="U109" s="2"/>
      <c r="V109" s="42">
        <f t="shared" si="23"/>
        <v>0</v>
      </c>
      <c r="W109" s="2"/>
      <c r="X109" s="42" t="str">
        <f t="shared" si="29"/>
        <v/>
      </c>
      <c r="Y109" s="42" t="str">
        <f t="shared" si="30"/>
        <v/>
      </c>
      <c r="Z109" s="42" t="str">
        <f t="shared" si="31"/>
        <v/>
      </c>
      <c r="AA109" s="42" t="str">
        <f t="shared" si="32"/>
        <v/>
      </c>
      <c r="AB109" s="2"/>
      <c r="AC109" s="42" t="str">
        <f t="shared" si="38"/>
        <v>NB</v>
      </c>
      <c r="AD109" s="2"/>
      <c r="AE109" s="42">
        <f t="shared" si="34"/>
        <v>0</v>
      </c>
      <c r="AF109" s="42">
        <f t="shared" si="35"/>
        <v>0</v>
      </c>
      <c r="AG109" s="2"/>
      <c r="AH109" s="42">
        <f t="shared" si="33"/>
        <v>0</v>
      </c>
      <c r="AI109" s="2"/>
    </row>
    <row r="110" spans="2:35">
      <c r="B110" s="45"/>
      <c r="C110" s="17" t="str">
        <f t="shared" si="22"/>
        <v/>
      </c>
      <c r="D110" s="48" t="str">
        <f t="shared" si="24"/>
        <v/>
      </c>
      <c r="E110" s="49" t="str">
        <f t="shared" si="25"/>
        <v/>
      </c>
      <c r="F110" s="50" t="str">
        <f t="shared" si="26"/>
        <v/>
      </c>
      <c r="G110" s="42" t="str">
        <f t="shared" si="27"/>
        <v/>
      </c>
      <c r="H110" s="42" t="str">
        <f t="shared" si="36"/>
        <v/>
      </c>
      <c r="I110" s="42" t="str">
        <f t="shared" si="28"/>
        <v/>
      </c>
      <c r="J110" s="42" t="str">
        <f t="shared" si="37"/>
        <v/>
      </c>
      <c r="K110" s="42">
        <f>IF(B110="",K109,SUM($J$6:J110))</f>
        <v>2100</v>
      </c>
      <c r="L110" s="2"/>
      <c r="M110" s="2"/>
      <c r="N110" s="2"/>
      <c r="O110" s="2"/>
      <c r="P110" s="2"/>
      <c r="Q110" s="2"/>
      <c r="S110" s="2"/>
      <c r="T110" s="2"/>
      <c r="U110" s="2"/>
      <c r="V110" s="42">
        <f t="shared" si="23"/>
        <v>0</v>
      </c>
      <c r="W110" s="2"/>
      <c r="X110" s="42" t="str">
        <f t="shared" si="29"/>
        <v/>
      </c>
      <c r="Y110" s="42" t="str">
        <f t="shared" si="30"/>
        <v/>
      </c>
      <c r="Z110" s="42" t="str">
        <f t="shared" si="31"/>
        <v/>
      </c>
      <c r="AA110" s="42" t="str">
        <f t="shared" si="32"/>
        <v/>
      </c>
      <c r="AB110" s="2"/>
      <c r="AC110" s="42" t="str">
        <f t="shared" si="38"/>
        <v>NB</v>
      </c>
      <c r="AD110" s="2"/>
      <c r="AE110" s="42">
        <f t="shared" si="34"/>
        <v>0</v>
      </c>
      <c r="AF110" s="42">
        <f t="shared" si="35"/>
        <v>0</v>
      </c>
      <c r="AG110" s="2"/>
      <c r="AH110" s="42">
        <f t="shared" si="33"/>
        <v>0</v>
      </c>
      <c r="AI110" s="2"/>
    </row>
    <row r="111" spans="2:35">
      <c r="B111" s="45"/>
      <c r="C111" s="17" t="str">
        <f t="shared" si="22"/>
        <v/>
      </c>
      <c r="D111" s="48" t="str">
        <f t="shared" si="24"/>
        <v/>
      </c>
      <c r="E111" s="49" t="str">
        <f t="shared" si="25"/>
        <v/>
      </c>
      <c r="F111" s="50" t="str">
        <f t="shared" si="26"/>
        <v/>
      </c>
      <c r="G111" s="42" t="str">
        <f t="shared" si="27"/>
        <v/>
      </c>
      <c r="H111" s="42" t="str">
        <f t="shared" si="36"/>
        <v/>
      </c>
      <c r="I111" s="42" t="str">
        <f t="shared" si="28"/>
        <v/>
      </c>
      <c r="J111" s="42" t="str">
        <f t="shared" si="37"/>
        <v/>
      </c>
      <c r="K111" s="42">
        <f>IF(B111="",K110,SUM($J$6:J111))</f>
        <v>2100</v>
      </c>
      <c r="L111" s="2"/>
      <c r="M111" s="2"/>
      <c r="N111" s="2"/>
      <c r="O111" s="2"/>
      <c r="P111" s="2"/>
      <c r="Q111" s="2"/>
      <c r="S111" s="2"/>
      <c r="T111" s="2"/>
      <c r="U111" s="2"/>
      <c r="V111" s="42">
        <f t="shared" si="23"/>
        <v>0</v>
      </c>
      <c r="W111" s="2"/>
      <c r="X111" s="42" t="str">
        <f t="shared" si="29"/>
        <v/>
      </c>
      <c r="Y111" s="42" t="str">
        <f t="shared" si="30"/>
        <v/>
      </c>
      <c r="Z111" s="42" t="str">
        <f t="shared" si="31"/>
        <v/>
      </c>
      <c r="AA111" s="42" t="str">
        <f t="shared" si="32"/>
        <v/>
      </c>
      <c r="AB111" s="2"/>
      <c r="AC111" s="42" t="str">
        <f t="shared" si="38"/>
        <v>NB</v>
      </c>
      <c r="AD111" s="2"/>
      <c r="AE111" s="42">
        <f t="shared" si="34"/>
        <v>0</v>
      </c>
      <c r="AF111" s="42">
        <f t="shared" si="35"/>
        <v>0</v>
      </c>
      <c r="AG111" s="2"/>
      <c r="AH111" s="42">
        <f t="shared" si="33"/>
        <v>0</v>
      </c>
      <c r="AI111" s="2"/>
    </row>
    <row r="112" spans="2:35">
      <c r="B112" s="45"/>
      <c r="C112" s="17" t="str">
        <f t="shared" si="22"/>
        <v/>
      </c>
      <c r="D112" s="48" t="str">
        <f t="shared" si="24"/>
        <v/>
      </c>
      <c r="E112" s="49" t="str">
        <f t="shared" si="25"/>
        <v/>
      </c>
      <c r="F112" s="50" t="str">
        <f t="shared" si="26"/>
        <v/>
      </c>
      <c r="G112" s="42" t="str">
        <f t="shared" si="27"/>
        <v/>
      </c>
      <c r="H112" s="42" t="str">
        <f t="shared" si="36"/>
        <v/>
      </c>
      <c r="I112" s="42" t="str">
        <f t="shared" si="28"/>
        <v/>
      </c>
      <c r="J112" s="42" t="str">
        <f t="shared" si="37"/>
        <v/>
      </c>
      <c r="K112" s="42">
        <f>IF(B112="",K111,SUM($J$6:J112))</f>
        <v>2100</v>
      </c>
      <c r="L112" s="2"/>
      <c r="M112" s="2"/>
      <c r="N112" s="2"/>
      <c r="O112" s="2"/>
      <c r="P112" s="2"/>
      <c r="Q112" s="2"/>
      <c r="S112" s="2"/>
      <c r="T112" s="2"/>
      <c r="U112" s="2"/>
      <c r="V112" s="42">
        <f t="shared" si="23"/>
        <v>0</v>
      </c>
      <c r="W112" s="2"/>
      <c r="X112" s="42" t="str">
        <f t="shared" si="29"/>
        <v/>
      </c>
      <c r="Y112" s="42" t="str">
        <f t="shared" si="30"/>
        <v/>
      </c>
      <c r="Z112" s="42" t="str">
        <f t="shared" si="31"/>
        <v/>
      </c>
      <c r="AA112" s="42" t="str">
        <f t="shared" si="32"/>
        <v/>
      </c>
      <c r="AB112" s="2"/>
      <c r="AC112" s="42" t="str">
        <f t="shared" si="38"/>
        <v>NB</v>
      </c>
      <c r="AD112" s="2"/>
      <c r="AE112" s="42">
        <f t="shared" si="34"/>
        <v>0</v>
      </c>
      <c r="AF112" s="42">
        <f t="shared" si="35"/>
        <v>0</v>
      </c>
      <c r="AG112" s="2"/>
      <c r="AH112" s="42">
        <f t="shared" si="33"/>
        <v>0</v>
      </c>
      <c r="AI112" s="2"/>
    </row>
    <row r="113" spans="2:35">
      <c r="B113" s="45"/>
      <c r="C113" s="17" t="str">
        <f t="shared" si="22"/>
        <v/>
      </c>
      <c r="D113" s="48" t="str">
        <f t="shared" si="24"/>
        <v/>
      </c>
      <c r="E113" s="49" t="str">
        <f t="shared" si="25"/>
        <v/>
      </c>
      <c r="F113" s="50" t="str">
        <f t="shared" si="26"/>
        <v/>
      </c>
      <c r="G113" s="42" t="str">
        <f t="shared" si="27"/>
        <v/>
      </c>
      <c r="H113" s="42" t="str">
        <f t="shared" si="36"/>
        <v/>
      </c>
      <c r="I113" s="42" t="str">
        <f t="shared" si="28"/>
        <v/>
      </c>
      <c r="J113" s="42" t="str">
        <f t="shared" si="37"/>
        <v/>
      </c>
      <c r="K113" s="42">
        <f>IF(B113="",K112,SUM($J$6:J113))</f>
        <v>2100</v>
      </c>
      <c r="L113" s="2"/>
      <c r="M113" s="2"/>
      <c r="N113" s="2"/>
      <c r="O113" s="2"/>
      <c r="P113" s="2"/>
      <c r="Q113" s="2"/>
      <c r="S113" s="2"/>
      <c r="T113" s="2"/>
      <c r="U113" s="2"/>
      <c r="V113" s="42">
        <f t="shared" si="23"/>
        <v>0</v>
      </c>
      <c r="W113" s="2"/>
      <c r="X113" s="42" t="str">
        <f t="shared" si="29"/>
        <v/>
      </c>
      <c r="Y113" s="42" t="str">
        <f t="shared" si="30"/>
        <v/>
      </c>
      <c r="Z113" s="42" t="str">
        <f t="shared" si="31"/>
        <v/>
      </c>
      <c r="AA113" s="42" t="str">
        <f t="shared" si="32"/>
        <v/>
      </c>
      <c r="AB113" s="2"/>
      <c r="AC113" s="42" t="str">
        <f t="shared" si="38"/>
        <v>NB</v>
      </c>
      <c r="AD113" s="2"/>
      <c r="AE113" s="42">
        <f t="shared" si="34"/>
        <v>0</v>
      </c>
      <c r="AF113" s="42">
        <f t="shared" si="35"/>
        <v>0</v>
      </c>
      <c r="AG113" s="2"/>
      <c r="AH113" s="42">
        <f t="shared" si="33"/>
        <v>0</v>
      </c>
      <c r="AI113" s="2"/>
    </row>
    <row r="114" spans="2:35">
      <c r="B114" s="45"/>
      <c r="C114" s="17" t="str">
        <f t="shared" si="22"/>
        <v/>
      </c>
      <c r="D114" s="48" t="str">
        <f t="shared" si="24"/>
        <v/>
      </c>
      <c r="E114" s="49" t="str">
        <f t="shared" si="25"/>
        <v/>
      </c>
      <c r="F114" s="50" t="str">
        <f t="shared" si="26"/>
        <v/>
      </c>
      <c r="G114" s="42" t="str">
        <f t="shared" si="27"/>
        <v/>
      </c>
      <c r="H114" s="42" t="str">
        <f t="shared" si="36"/>
        <v/>
      </c>
      <c r="I114" s="42" t="str">
        <f t="shared" si="28"/>
        <v/>
      </c>
      <c r="J114" s="42" t="str">
        <f t="shared" si="37"/>
        <v/>
      </c>
      <c r="K114" s="42">
        <f>IF(B114="",K113,SUM($J$6:J114))</f>
        <v>2100</v>
      </c>
      <c r="L114" s="2"/>
      <c r="M114" s="2"/>
      <c r="N114" s="2"/>
      <c r="O114" s="2"/>
      <c r="P114" s="2"/>
      <c r="Q114" s="2"/>
      <c r="S114" s="2"/>
      <c r="T114" s="2"/>
      <c r="U114" s="2"/>
      <c r="V114" s="42">
        <f t="shared" si="23"/>
        <v>0</v>
      </c>
      <c r="W114" s="2"/>
      <c r="X114" s="42" t="str">
        <f t="shared" si="29"/>
        <v/>
      </c>
      <c r="Y114" s="42" t="str">
        <f t="shared" si="30"/>
        <v/>
      </c>
      <c r="Z114" s="42" t="str">
        <f t="shared" si="31"/>
        <v/>
      </c>
      <c r="AA114" s="42" t="str">
        <f t="shared" si="32"/>
        <v/>
      </c>
      <c r="AB114" s="2"/>
      <c r="AC114" s="42" t="str">
        <f t="shared" si="38"/>
        <v>NB</v>
      </c>
      <c r="AD114" s="2"/>
      <c r="AE114" s="42">
        <f t="shared" si="34"/>
        <v>0</v>
      </c>
      <c r="AF114" s="42">
        <f t="shared" si="35"/>
        <v>0</v>
      </c>
      <c r="AG114" s="2"/>
      <c r="AH114" s="42">
        <f t="shared" si="33"/>
        <v>0</v>
      </c>
      <c r="AI114" s="2"/>
    </row>
    <row r="115" spans="2:35">
      <c r="B115" s="45"/>
      <c r="C115" s="17" t="str">
        <f t="shared" si="22"/>
        <v/>
      </c>
      <c r="D115" s="48" t="str">
        <f t="shared" si="24"/>
        <v/>
      </c>
      <c r="E115" s="49" t="str">
        <f t="shared" si="25"/>
        <v/>
      </c>
      <c r="F115" s="50" t="str">
        <f t="shared" si="26"/>
        <v/>
      </c>
      <c r="G115" s="42" t="str">
        <f t="shared" si="27"/>
        <v/>
      </c>
      <c r="H115" s="42" t="str">
        <f t="shared" si="36"/>
        <v/>
      </c>
      <c r="I115" s="42" t="str">
        <f t="shared" si="28"/>
        <v/>
      </c>
      <c r="J115" s="42" t="str">
        <f t="shared" si="37"/>
        <v/>
      </c>
      <c r="K115" s="42">
        <f>IF(B115="",K114,SUM($J$6:J115))</f>
        <v>2100</v>
      </c>
      <c r="L115" s="2"/>
      <c r="M115" s="2"/>
      <c r="N115" s="2"/>
      <c r="O115" s="2"/>
      <c r="P115" s="2"/>
      <c r="Q115" s="2"/>
      <c r="S115" s="2"/>
      <c r="T115" s="2"/>
      <c r="U115" s="2"/>
      <c r="V115" s="42">
        <f t="shared" si="23"/>
        <v>0</v>
      </c>
      <c r="W115" s="2"/>
      <c r="X115" s="42" t="str">
        <f t="shared" si="29"/>
        <v/>
      </c>
      <c r="Y115" s="42" t="str">
        <f t="shared" si="30"/>
        <v/>
      </c>
      <c r="Z115" s="42" t="str">
        <f t="shared" si="31"/>
        <v/>
      </c>
      <c r="AA115" s="42" t="str">
        <f t="shared" si="32"/>
        <v/>
      </c>
      <c r="AB115" s="2"/>
      <c r="AC115" s="42" t="str">
        <f t="shared" si="38"/>
        <v>NB</v>
      </c>
      <c r="AD115" s="2"/>
      <c r="AE115" s="42">
        <f t="shared" si="34"/>
        <v>0</v>
      </c>
      <c r="AF115" s="42">
        <f t="shared" si="35"/>
        <v>0</v>
      </c>
      <c r="AG115" s="2"/>
      <c r="AH115" s="42">
        <f t="shared" si="33"/>
        <v>0</v>
      </c>
      <c r="AI115" s="2"/>
    </row>
    <row r="116" spans="2:35">
      <c r="B116" s="45"/>
      <c r="C116" s="17" t="str">
        <f t="shared" si="22"/>
        <v/>
      </c>
      <c r="D116" s="48" t="str">
        <f t="shared" si="24"/>
        <v/>
      </c>
      <c r="E116" s="49" t="str">
        <f t="shared" si="25"/>
        <v/>
      </c>
      <c r="F116" s="50" t="str">
        <f t="shared" si="26"/>
        <v/>
      </c>
      <c r="G116" s="42" t="str">
        <f t="shared" si="27"/>
        <v/>
      </c>
      <c r="H116" s="42" t="str">
        <f t="shared" si="36"/>
        <v/>
      </c>
      <c r="I116" s="42" t="str">
        <f t="shared" si="28"/>
        <v/>
      </c>
      <c r="J116" s="42" t="str">
        <f t="shared" si="37"/>
        <v/>
      </c>
      <c r="K116" s="42">
        <f>IF(B116="",K115,SUM($J$6:J116))</f>
        <v>2100</v>
      </c>
      <c r="L116" s="2"/>
      <c r="M116" s="2"/>
      <c r="N116" s="2"/>
      <c r="O116" s="2"/>
      <c r="P116" s="2"/>
      <c r="Q116" s="2"/>
      <c r="S116" s="2"/>
      <c r="T116" s="2"/>
      <c r="U116" s="2"/>
      <c r="V116" s="42">
        <f t="shared" si="23"/>
        <v>0</v>
      </c>
      <c r="W116" s="2"/>
      <c r="X116" s="42" t="str">
        <f t="shared" si="29"/>
        <v/>
      </c>
      <c r="Y116" s="42" t="str">
        <f t="shared" si="30"/>
        <v/>
      </c>
      <c r="Z116" s="42" t="str">
        <f t="shared" si="31"/>
        <v/>
      </c>
      <c r="AA116" s="42" t="str">
        <f t="shared" si="32"/>
        <v/>
      </c>
      <c r="AB116" s="2"/>
      <c r="AC116" s="42" t="str">
        <f t="shared" si="38"/>
        <v>NB</v>
      </c>
      <c r="AD116" s="2"/>
      <c r="AE116" s="42">
        <f t="shared" si="34"/>
        <v>0</v>
      </c>
      <c r="AF116" s="42">
        <f t="shared" si="35"/>
        <v>0</v>
      </c>
      <c r="AG116" s="2"/>
      <c r="AH116" s="42">
        <f t="shared" si="33"/>
        <v>0</v>
      </c>
      <c r="AI116" s="2"/>
    </row>
    <row r="117" spans="2:35">
      <c r="B117" s="45"/>
      <c r="C117" s="17" t="str">
        <f t="shared" si="22"/>
        <v/>
      </c>
      <c r="D117" s="48" t="str">
        <f t="shared" si="24"/>
        <v/>
      </c>
      <c r="E117" s="49" t="str">
        <f t="shared" si="25"/>
        <v/>
      </c>
      <c r="F117" s="50" t="str">
        <f t="shared" si="26"/>
        <v/>
      </c>
      <c r="G117" s="42" t="str">
        <f t="shared" si="27"/>
        <v/>
      </c>
      <c r="H117" s="42" t="str">
        <f t="shared" si="36"/>
        <v/>
      </c>
      <c r="I117" s="42" t="str">
        <f t="shared" si="28"/>
        <v/>
      </c>
      <c r="J117" s="42" t="str">
        <f t="shared" si="37"/>
        <v/>
      </c>
      <c r="K117" s="42">
        <f>IF(B117="",K116,SUM($J$6:J117))</f>
        <v>2100</v>
      </c>
      <c r="L117" s="2"/>
      <c r="M117" s="2"/>
      <c r="N117" s="2"/>
      <c r="O117" s="2"/>
      <c r="P117" s="2"/>
      <c r="Q117" s="2"/>
      <c r="S117" s="2"/>
      <c r="T117" s="2"/>
      <c r="U117" s="2"/>
      <c r="V117" s="42">
        <f t="shared" si="23"/>
        <v>0</v>
      </c>
      <c r="W117" s="2"/>
      <c r="X117" s="42" t="str">
        <f t="shared" si="29"/>
        <v/>
      </c>
      <c r="Y117" s="42" t="str">
        <f t="shared" si="30"/>
        <v/>
      </c>
      <c r="Z117" s="42" t="str">
        <f t="shared" si="31"/>
        <v/>
      </c>
      <c r="AA117" s="42" t="str">
        <f t="shared" si="32"/>
        <v/>
      </c>
      <c r="AB117" s="2"/>
      <c r="AC117" s="42" t="str">
        <f t="shared" si="38"/>
        <v>NB</v>
      </c>
      <c r="AD117" s="2"/>
      <c r="AE117" s="42">
        <f t="shared" si="34"/>
        <v>0</v>
      </c>
      <c r="AF117" s="42">
        <f t="shared" si="35"/>
        <v>0</v>
      </c>
      <c r="AG117" s="2"/>
      <c r="AH117" s="42">
        <f t="shared" si="33"/>
        <v>0</v>
      </c>
      <c r="AI117" s="2"/>
    </row>
    <row r="118" spans="2:35">
      <c r="B118" s="45"/>
      <c r="C118" s="17" t="str">
        <f t="shared" si="22"/>
        <v/>
      </c>
      <c r="D118" s="48" t="str">
        <f t="shared" si="24"/>
        <v/>
      </c>
      <c r="E118" s="49" t="str">
        <f t="shared" si="25"/>
        <v/>
      </c>
      <c r="F118" s="50" t="str">
        <f t="shared" si="26"/>
        <v/>
      </c>
      <c r="G118" s="42" t="str">
        <f t="shared" si="27"/>
        <v/>
      </c>
      <c r="H118" s="42" t="str">
        <f t="shared" si="36"/>
        <v/>
      </c>
      <c r="I118" s="42" t="str">
        <f t="shared" si="28"/>
        <v/>
      </c>
      <c r="J118" s="42" t="str">
        <f t="shared" si="37"/>
        <v/>
      </c>
      <c r="K118" s="42">
        <f>IF(B118="",K117,SUM($J$6:J118))</f>
        <v>2100</v>
      </c>
      <c r="L118" s="2"/>
      <c r="M118" s="2"/>
      <c r="N118" s="2"/>
      <c r="O118" s="2"/>
      <c r="P118" s="2"/>
      <c r="Q118" s="2"/>
      <c r="S118" s="2"/>
      <c r="T118" s="2"/>
      <c r="U118" s="2"/>
      <c r="V118" s="42">
        <f t="shared" si="23"/>
        <v>0</v>
      </c>
      <c r="W118" s="2"/>
      <c r="X118" s="42" t="str">
        <f t="shared" si="29"/>
        <v/>
      </c>
      <c r="Y118" s="42" t="str">
        <f t="shared" si="30"/>
        <v/>
      </c>
      <c r="Z118" s="42" t="str">
        <f t="shared" si="31"/>
        <v/>
      </c>
      <c r="AA118" s="42" t="str">
        <f t="shared" si="32"/>
        <v/>
      </c>
      <c r="AB118" s="2"/>
      <c r="AC118" s="42" t="str">
        <f t="shared" si="38"/>
        <v>NB</v>
      </c>
      <c r="AD118" s="2"/>
      <c r="AE118" s="42">
        <f t="shared" si="34"/>
        <v>0</v>
      </c>
      <c r="AF118" s="42">
        <f t="shared" si="35"/>
        <v>0</v>
      </c>
      <c r="AG118" s="2"/>
      <c r="AH118" s="42">
        <f t="shared" si="33"/>
        <v>0</v>
      </c>
      <c r="AI118" s="2"/>
    </row>
    <row r="119" spans="2:35">
      <c r="B119" s="45"/>
      <c r="C119" s="17" t="str">
        <f t="shared" si="22"/>
        <v/>
      </c>
      <c r="D119" s="48" t="str">
        <f t="shared" si="24"/>
        <v/>
      </c>
      <c r="E119" s="49" t="str">
        <f t="shared" si="25"/>
        <v/>
      </c>
      <c r="F119" s="50" t="str">
        <f t="shared" si="26"/>
        <v/>
      </c>
      <c r="G119" s="42" t="str">
        <f t="shared" si="27"/>
        <v/>
      </c>
      <c r="H119" s="42" t="str">
        <f t="shared" si="36"/>
        <v/>
      </c>
      <c r="I119" s="42" t="str">
        <f t="shared" si="28"/>
        <v/>
      </c>
      <c r="J119" s="42" t="str">
        <f t="shared" si="37"/>
        <v/>
      </c>
      <c r="K119" s="42">
        <f>IF(B119="",K118,SUM($J$6:J119))</f>
        <v>2100</v>
      </c>
      <c r="L119" s="2"/>
      <c r="M119" s="2"/>
      <c r="N119" s="2"/>
      <c r="O119" s="2"/>
      <c r="P119" s="2"/>
      <c r="Q119" s="2"/>
      <c r="S119" s="2"/>
      <c r="T119" s="2"/>
      <c r="U119" s="2"/>
      <c r="V119" s="42">
        <f t="shared" si="23"/>
        <v>0</v>
      </c>
      <c r="W119" s="2"/>
      <c r="X119" s="42" t="str">
        <f t="shared" si="29"/>
        <v/>
      </c>
      <c r="Y119" s="42" t="str">
        <f t="shared" si="30"/>
        <v/>
      </c>
      <c r="Z119" s="42" t="str">
        <f t="shared" si="31"/>
        <v/>
      </c>
      <c r="AA119" s="42" t="str">
        <f t="shared" si="32"/>
        <v/>
      </c>
      <c r="AB119" s="2"/>
      <c r="AC119" s="42" t="str">
        <f t="shared" si="38"/>
        <v>NB</v>
      </c>
      <c r="AD119" s="2"/>
      <c r="AE119" s="42">
        <f t="shared" si="34"/>
        <v>0</v>
      </c>
      <c r="AF119" s="42">
        <f t="shared" si="35"/>
        <v>0</v>
      </c>
      <c r="AG119" s="2"/>
      <c r="AH119" s="42">
        <f t="shared" si="33"/>
        <v>0</v>
      </c>
      <c r="AI119" s="2"/>
    </row>
    <row r="120" spans="2:35">
      <c r="B120" s="45"/>
      <c r="C120" s="17" t="str">
        <f t="shared" si="22"/>
        <v/>
      </c>
      <c r="D120" s="48" t="str">
        <f t="shared" si="24"/>
        <v/>
      </c>
      <c r="E120" s="49" t="str">
        <f t="shared" si="25"/>
        <v/>
      </c>
      <c r="F120" s="50" t="str">
        <f t="shared" si="26"/>
        <v/>
      </c>
      <c r="G120" s="42" t="str">
        <f t="shared" si="27"/>
        <v/>
      </c>
      <c r="H120" s="42" t="str">
        <f t="shared" si="36"/>
        <v/>
      </c>
      <c r="I120" s="42" t="str">
        <f t="shared" si="28"/>
        <v/>
      </c>
      <c r="J120" s="42" t="str">
        <f t="shared" si="37"/>
        <v/>
      </c>
      <c r="K120" s="42">
        <f>IF(B120="",K119,SUM($J$6:J120))</f>
        <v>2100</v>
      </c>
      <c r="L120" s="2"/>
      <c r="M120" s="2"/>
      <c r="N120" s="2"/>
      <c r="O120" s="2"/>
      <c r="P120" s="2"/>
      <c r="Q120" s="2"/>
      <c r="S120" s="2"/>
      <c r="T120" s="2"/>
      <c r="U120" s="2"/>
      <c r="V120" s="42">
        <f t="shared" si="23"/>
        <v>0</v>
      </c>
      <c r="W120" s="2"/>
      <c r="X120" s="42" t="str">
        <f t="shared" si="29"/>
        <v/>
      </c>
      <c r="Y120" s="42" t="str">
        <f t="shared" si="30"/>
        <v/>
      </c>
      <c r="Z120" s="42" t="str">
        <f t="shared" si="31"/>
        <v/>
      </c>
      <c r="AA120" s="42" t="str">
        <f t="shared" si="32"/>
        <v/>
      </c>
      <c r="AB120" s="2"/>
      <c r="AC120" s="42" t="str">
        <f t="shared" si="38"/>
        <v>NB</v>
      </c>
      <c r="AD120" s="2"/>
      <c r="AE120" s="42">
        <f t="shared" si="34"/>
        <v>0</v>
      </c>
      <c r="AF120" s="42">
        <f t="shared" si="35"/>
        <v>0</v>
      </c>
      <c r="AG120" s="2"/>
      <c r="AH120" s="42">
        <f t="shared" si="33"/>
        <v>0</v>
      </c>
      <c r="AI120" s="2"/>
    </row>
    <row r="121" spans="2:35">
      <c r="B121" s="45"/>
      <c r="C121" s="17" t="str">
        <f t="shared" si="22"/>
        <v/>
      </c>
      <c r="D121" s="48" t="str">
        <f t="shared" si="24"/>
        <v/>
      </c>
      <c r="E121" s="49" t="str">
        <f t="shared" si="25"/>
        <v/>
      </c>
      <c r="F121" s="50" t="str">
        <f t="shared" si="26"/>
        <v/>
      </c>
      <c r="G121" s="42" t="str">
        <f t="shared" si="27"/>
        <v/>
      </c>
      <c r="H121" s="42" t="str">
        <f t="shared" si="36"/>
        <v/>
      </c>
      <c r="I121" s="42" t="str">
        <f t="shared" si="28"/>
        <v/>
      </c>
      <c r="J121" s="42" t="str">
        <f t="shared" si="37"/>
        <v/>
      </c>
      <c r="K121" s="42">
        <f>IF(B121="",K120,SUM($J$6:J121))</f>
        <v>2100</v>
      </c>
      <c r="L121" s="2"/>
      <c r="M121" s="2"/>
      <c r="N121" s="2"/>
      <c r="O121" s="2"/>
      <c r="P121" s="2"/>
      <c r="Q121" s="2"/>
      <c r="S121" s="2"/>
      <c r="T121" s="2"/>
      <c r="U121" s="2"/>
      <c r="V121" s="42">
        <f t="shared" si="23"/>
        <v>0</v>
      </c>
      <c r="W121" s="2"/>
      <c r="X121" s="42" t="str">
        <f t="shared" si="29"/>
        <v/>
      </c>
      <c r="Y121" s="42" t="str">
        <f t="shared" si="30"/>
        <v/>
      </c>
      <c r="Z121" s="42" t="str">
        <f t="shared" si="31"/>
        <v/>
      </c>
      <c r="AA121" s="42" t="str">
        <f t="shared" si="32"/>
        <v/>
      </c>
      <c r="AB121" s="2"/>
      <c r="AC121" s="42" t="str">
        <f t="shared" si="38"/>
        <v>NB</v>
      </c>
      <c r="AD121" s="2"/>
      <c r="AE121" s="42">
        <f t="shared" si="34"/>
        <v>0</v>
      </c>
      <c r="AF121" s="42">
        <f t="shared" si="35"/>
        <v>0</v>
      </c>
      <c r="AG121" s="2"/>
      <c r="AH121" s="42">
        <f t="shared" si="33"/>
        <v>0</v>
      </c>
      <c r="AI121" s="2"/>
    </row>
    <row r="122" spans="2:35">
      <c r="B122" s="45"/>
      <c r="C122" s="17" t="str">
        <f t="shared" si="22"/>
        <v/>
      </c>
      <c r="D122" s="48" t="str">
        <f t="shared" si="24"/>
        <v/>
      </c>
      <c r="E122" s="49" t="str">
        <f t="shared" si="25"/>
        <v/>
      </c>
      <c r="F122" s="50" t="str">
        <f t="shared" si="26"/>
        <v/>
      </c>
      <c r="G122" s="42" t="str">
        <f t="shared" si="27"/>
        <v/>
      </c>
      <c r="H122" s="42" t="str">
        <f t="shared" si="36"/>
        <v/>
      </c>
      <c r="I122" s="42" t="str">
        <f t="shared" si="28"/>
        <v/>
      </c>
      <c r="J122" s="42" t="str">
        <f t="shared" si="37"/>
        <v/>
      </c>
      <c r="K122" s="42">
        <f>IF(B122="",K121,SUM($J$6:J122))</f>
        <v>2100</v>
      </c>
      <c r="L122" s="2"/>
      <c r="M122" s="2"/>
      <c r="N122" s="2"/>
      <c r="O122" s="2"/>
      <c r="P122" s="2"/>
      <c r="Q122" s="2"/>
      <c r="S122" s="2"/>
      <c r="T122" s="2"/>
      <c r="U122" s="2"/>
      <c r="V122" s="42">
        <f t="shared" si="23"/>
        <v>0</v>
      </c>
      <c r="W122" s="2"/>
      <c r="X122" s="42" t="str">
        <f t="shared" si="29"/>
        <v/>
      </c>
      <c r="Y122" s="42" t="str">
        <f t="shared" si="30"/>
        <v/>
      </c>
      <c r="Z122" s="42" t="str">
        <f t="shared" si="31"/>
        <v/>
      </c>
      <c r="AA122" s="42" t="str">
        <f t="shared" si="32"/>
        <v/>
      </c>
      <c r="AB122" s="2"/>
      <c r="AC122" s="42" t="str">
        <f t="shared" si="38"/>
        <v>NB</v>
      </c>
      <c r="AD122" s="2"/>
      <c r="AE122" s="42">
        <f t="shared" si="34"/>
        <v>0</v>
      </c>
      <c r="AF122" s="42">
        <f t="shared" si="35"/>
        <v>0</v>
      </c>
      <c r="AG122" s="2"/>
      <c r="AH122" s="42">
        <f t="shared" si="33"/>
        <v>0</v>
      </c>
      <c r="AI122" s="2"/>
    </row>
    <row r="123" spans="2:35">
      <c r="B123" s="45"/>
      <c r="C123" s="17" t="str">
        <f t="shared" si="22"/>
        <v/>
      </c>
      <c r="D123" s="48" t="str">
        <f t="shared" si="24"/>
        <v/>
      </c>
      <c r="E123" s="49" t="str">
        <f t="shared" si="25"/>
        <v/>
      </c>
      <c r="F123" s="50" t="str">
        <f t="shared" si="26"/>
        <v/>
      </c>
      <c r="G123" s="42" t="str">
        <f t="shared" si="27"/>
        <v/>
      </c>
      <c r="H123" s="42" t="str">
        <f t="shared" si="36"/>
        <v/>
      </c>
      <c r="I123" s="42" t="str">
        <f t="shared" si="28"/>
        <v/>
      </c>
      <c r="J123" s="42" t="str">
        <f t="shared" si="37"/>
        <v/>
      </c>
      <c r="K123" s="42">
        <f>IF(B123="",K122,SUM($J$6:J123))</f>
        <v>2100</v>
      </c>
      <c r="L123" s="2"/>
      <c r="M123" s="2"/>
      <c r="N123" s="2"/>
      <c r="O123" s="2"/>
      <c r="P123" s="2"/>
      <c r="Q123" s="2"/>
      <c r="S123" s="2"/>
      <c r="T123" s="2"/>
      <c r="U123" s="2"/>
      <c r="V123" s="42">
        <f t="shared" si="23"/>
        <v>0</v>
      </c>
      <c r="W123" s="2"/>
      <c r="X123" s="42" t="str">
        <f t="shared" si="29"/>
        <v/>
      </c>
      <c r="Y123" s="42" t="str">
        <f t="shared" si="30"/>
        <v/>
      </c>
      <c r="Z123" s="42" t="str">
        <f t="shared" si="31"/>
        <v/>
      </c>
      <c r="AA123" s="42" t="str">
        <f t="shared" si="32"/>
        <v/>
      </c>
      <c r="AB123" s="2"/>
      <c r="AC123" s="42" t="str">
        <f t="shared" si="38"/>
        <v>NB</v>
      </c>
      <c r="AD123" s="2"/>
      <c r="AE123" s="42">
        <f t="shared" si="34"/>
        <v>0</v>
      </c>
      <c r="AF123" s="42">
        <f t="shared" si="35"/>
        <v>0</v>
      </c>
      <c r="AG123" s="2"/>
      <c r="AH123" s="42">
        <f t="shared" si="33"/>
        <v>0</v>
      </c>
      <c r="AI123" s="2"/>
    </row>
    <row r="124" spans="2:35">
      <c r="B124" s="45"/>
      <c r="C124" s="17" t="str">
        <f t="shared" si="22"/>
        <v/>
      </c>
      <c r="D124" s="48" t="str">
        <f t="shared" si="24"/>
        <v/>
      </c>
      <c r="E124" s="49" t="str">
        <f t="shared" si="25"/>
        <v/>
      </c>
      <c r="F124" s="50" t="str">
        <f t="shared" si="26"/>
        <v/>
      </c>
      <c r="G124" s="42" t="str">
        <f t="shared" si="27"/>
        <v/>
      </c>
      <c r="H124" s="42" t="str">
        <f t="shared" si="36"/>
        <v/>
      </c>
      <c r="I124" s="42" t="str">
        <f t="shared" si="28"/>
        <v/>
      </c>
      <c r="J124" s="42" t="str">
        <f t="shared" si="37"/>
        <v/>
      </c>
      <c r="K124" s="42">
        <f>IF(B124="",K123,SUM($J$6:J124))</f>
        <v>2100</v>
      </c>
      <c r="L124" s="2"/>
      <c r="M124" s="2"/>
      <c r="N124" s="2"/>
      <c r="O124" s="2"/>
      <c r="P124" s="2"/>
      <c r="Q124" s="2"/>
      <c r="S124" s="2"/>
      <c r="T124" s="2"/>
      <c r="U124" s="2"/>
      <c r="V124" s="42">
        <f t="shared" si="23"/>
        <v>0</v>
      </c>
      <c r="W124" s="2"/>
      <c r="X124" s="42" t="str">
        <f t="shared" si="29"/>
        <v/>
      </c>
      <c r="Y124" s="42" t="str">
        <f t="shared" si="30"/>
        <v/>
      </c>
      <c r="Z124" s="42" t="str">
        <f t="shared" si="31"/>
        <v/>
      </c>
      <c r="AA124" s="42" t="str">
        <f t="shared" si="32"/>
        <v/>
      </c>
      <c r="AB124" s="2"/>
      <c r="AC124" s="42" t="str">
        <f t="shared" si="38"/>
        <v>NB</v>
      </c>
      <c r="AD124" s="2"/>
      <c r="AE124" s="42">
        <f t="shared" si="34"/>
        <v>0</v>
      </c>
      <c r="AF124" s="42">
        <f t="shared" si="35"/>
        <v>0</v>
      </c>
      <c r="AG124" s="2"/>
      <c r="AH124" s="42">
        <f t="shared" si="33"/>
        <v>0</v>
      </c>
      <c r="AI124" s="2"/>
    </row>
    <row r="125" spans="2:35">
      <c r="B125" s="45"/>
      <c r="C125" s="17" t="str">
        <f t="shared" si="22"/>
        <v/>
      </c>
      <c r="D125" s="48" t="str">
        <f t="shared" si="24"/>
        <v/>
      </c>
      <c r="E125" s="49" t="str">
        <f t="shared" si="25"/>
        <v/>
      </c>
      <c r="F125" s="50" t="str">
        <f t="shared" si="26"/>
        <v/>
      </c>
      <c r="G125" s="42" t="str">
        <f t="shared" si="27"/>
        <v/>
      </c>
      <c r="H125" s="42" t="str">
        <f t="shared" si="36"/>
        <v/>
      </c>
      <c r="I125" s="42" t="str">
        <f t="shared" si="28"/>
        <v/>
      </c>
      <c r="J125" s="42" t="str">
        <f t="shared" si="37"/>
        <v/>
      </c>
      <c r="K125" s="42">
        <f>IF(B125="",K124,SUM($J$6:J125))</f>
        <v>2100</v>
      </c>
      <c r="L125" s="2"/>
      <c r="M125" s="2"/>
      <c r="N125" s="2"/>
      <c r="O125" s="2"/>
      <c r="P125" s="2"/>
      <c r="Q125" s="2"/>
      <c r="S125" s="2"/>
      <c r="T125" s="2"/>
      <c r="U125" s="2"/>
      <c r="V125" s="42">
        <f t="shared" si="23"/>
        <v>0</v>
      </c>
      <c r="W125" s="2"/>
      <c r="X125" s="42" t="str">
        <f t="shared" si="29"/>
        <v/>
      </c>
      <c r="Y125" s="42" t="str">
        <f t="shared" si="30"/>
        <v/>
      </c>
      <c r="Z125" s="42" t="str">
        <f t="shared" si="31"/>
        <v/>
      </c>
      <c r="AA125" s="42" t="str">
        <f t="shared" si="32"/>
        <v/>
      </c>
      <c r="AB125" s="2"/>
      <c r="AC125" s="42" t="str">
        <f t="shared" si="38"/>
        <v>NB</v>
      </c>
      <c r="AD125" s="2"/>
      <c r="AE125" s="42">
        <f t="shared" si="34"/>
        <v>0</v>
      </c>
      <c r="AF125" s="42">
        <f t="shared" si="35"/>
        <v>0</v>
      </c>
      <c r="AG125" s="2"/>
      <c r="AH125" s="42">
        <f t="shared" si="33"/>
        <v>0</v>
      </c>
      <c r="AI125" s="2"/>
    </row>
    <row r="126" spans="2:35">
      <c r="B126" s="45"/>
      <c r="C126" s="17" t="str">
        <f t="shared" si="22"/>
        <v/>
      </c>
      <c r="D126" s="48" t="str">
        <f t="shared" si="24"/>
        <v/>
      </c>
      <c r="E126" s="49" t="str">
        <f t="shared" si="25"/>
        <v/>
      </c>
      <c r="F126" s="50" t="str">
        <f t="shared" si="26"/>
        <v/>
      </c>
      <c r="G126" s="42" t="str">
        <f t="shared" si="27"/>
        <v/>
      </c>
      <c r="H126" s="42" t="str">
        <f t="shared" si="36"/>
        <v/>
      </c>
      <c r="I126" s="42" t="str">
        <f t="shared" si="28"/>
        <v/>
      </c>
      <c r="J126" s="42" t="str">
        <f t="shared" si="37"/>
        <v/>
      </c>
      <c r="K126" s="42">
        <f>IF(B126="",K125,SUM($J$6:J126))</f>
        <v>2100</v>
      </c>
      <c r="L126" s="2"/>
      <c r="M126" s="2"/>
      <c r="N126" s="2"/>
      <c r="O126" s="2"/>
      <c r="P126" s="2"/>
      <c r="Q126" s="2"/>
      <c r="S126" s="2"/>
      <c r="T126" s="2"/>
      <c r="U126" s="2"/>
      <c r="V126" s="42">
        <f t="shared" si="23"/>
        <v>0</v>
      </c>
      <c r="W126" s="2"/>
      <c r="X126" s="42" t="str">
        <f t="shared" si="29"/>
        <v/>
      </c>
      <c r="Y126" s="42" t="str">
        <f t="shared" si="30"/>
        <v/>
      </c>
      <c r="Z126" s="42" t="str">
        <f t="shared" si="31"/>
        <v/>
      </c>
      <c r="AA126" s="42" t="str">
        <f t="shared" si="32"/>
        <v/>
      </c>
      <c r="AB126" s="2"/>
      <c r="AC126" s="42" t="str">
        <f t="shared" si="38"/>
        <v>NB</v>
      </c>
      <c r="AD126" s="2"/>
      <c r="AE126" s="42">
        <f t="shared" si="34"/>
        <v>0</v>
      </c>
      <c r="AF126" s="42">
        <f t="shared" si="35"/>
        <v>0</v>
      </c>
      <c r="AG126" s="2"/>
      <c r="AH126" s="42">
        <f t="shared" si="33"/>
        <v>0</v>
      </c>
      <c r="AI126" s="2"/>
    </row>
    <row r="127" spans="2:35">
      <c r="B127" s="45"/>
      <c r="C127" s="17" t="str">
        <f t="shared" si="22"/>
        <v/>
      </c>
      <c r="D127" s="48" t="str">
        <f t="shared" si="24"/>
        <v/>
      </c>
      <c r="E127" s="49" t="str">
        <f t="shared" si="25"/>
        <v/>
      </c>
      <c r="F127" s="50" t="str">
        <f t="shared" si="26"/>
        <v/>
      </c>
      <c r="G127" s="42" t="str">
        <f t="shared" si="27"/>
        <v/>
      </c>
      <c r="H127" s="42" t="str">
        <f t="shared" si="36"/>
        <v/>
      </c>
      <c r="I127" s="42" t="str">
        <f t="shared" si="28"/>
        <v/>
      </c>
      <c r="J127" s="42" t="str">
        <f t="shared" si="37"/>
        <v/>
      </c>
      <c r="K127" s="42">
        <f>IF(B127="",K126,SUM($J$6:J127))</f>
        <v>2100</v>
      </c>
      <c r="L127" s="2"/>
      <c r="M127" s="2"/>
      <c r="N127" s="2"/>
      <c r="O127" s="2"/>
      <c r="P127" s="2"/>
      <c r="Q127" s="2"/>
      <c r="S127" s="2"/>
      <c r="T127" s="2"/>
      <c r="U127" s="2"/>
      <c r="V127" s="42">
        <f t="shared" si="23"/>
        <v>0</v>
      </c>
      <c r="W127" s="2"/>
      <c r="X127" s="42" t="str">
        <f t="shared" si="29"/>
        <v/>
      </c>
      <c r="Y127" s="42" t="str">
        <f t="shared" si="30"/>
        <v/>
      </c>
      <c r="Z127" s="42" t="str">
        <f t="shared" si="31"/>
        <v/>
      </c>
      <c r="AA127" s="42" t="str">
        <f t="shared" si="32"/>
        <v/>
      </c>
      <c r="AB127" s="2"/>
      <c r="AC127" s="42" t="str">
        <f t="shared" si="38"/>
        <v>NB</v>
      </c>
      <c r="AD127" s="2"/>
      <c r="AE127" s="42">
        <f t="shared" si="34"/>
        <v>0</v>
      </c>
      <c r="AF127" s="42">
        <f t="shared" si="35"/>
        <v>0</v>
      </c>
      <c r="AG127" s="2"/>
      <c r="AH127" s="42">
        <f t="shared" si="33"/>
        <v>0</v>
      </c>
      <c r="AI127" s="2"/>
    </row>
    <row r="128" spans="2:35">
      <c r="B128" s="45"/>
      <c r="C128" s="17" t="str">
        <f t="shared" si="22"/>
        <v/>
      </c>
      <c r="D128" s="48" t="str">
        <f t="shared" si="24"/>
        <v/>
      </c>
      <c r="E128" s="49" t="str">
        <f t="shared" si="25"/>
        <v/>
      </c>
      <c r="F128" s="50" t="str">
        <f t="shared" si="26"/>
        <v/>
      </c>
      <c r="G128" s="42" t="str">
        <f t="shared" si="27"/>
        <v/>
      </c>
      <c r="H128" s="42" t="str">
        <f t="shared" si="36"/>
        <v/>
      </c>
      <c r="I128" s="42" t="str">
        <f t="shared" si="28"/>
        <v/>
      </c>
      <c r="J128" s="42" t="str">
        <f t="shared" si="37"/>
        <v/>
      </c>
      <c r="K128" s="42">
        <f>IF(B128="",K127,SUM($J$6:J128))</f>
        <v>2100</v>
      </c>
      <c r="L128" s="2"/>
      <c r="M128" s="2"/>
      <c r="N128" s="2"/>
      <c r="O128" s="2"/>
      <c r="P128" s="2"/>
      <c r="Q128" s="2"/>
      <c r="S128" s="2"/>
      <c r="T128" s="2"/>
      <c r="U128" s="2"/>
      <c r="V128" s="42">
        <f t="shared" si="23"/>
        <v>0</v>
      </c>
      <c r="W128" s="2"/>
      <c r="X128" s="42" t="str">
        <f t="shared" si="29"/>
        <v/>
      </c>
      <c r="Y128" s="42" t="str">
        <f t="shared" si="30"/>
        <v/>
      </c>
      <c r="Z128" s="42" t="str">
        <f t="shared" si="31"/>
        <v/>
      </c>
      <c r="AA128" s="42" t="str">
        <f t="shared" si="32"/>
        <v/>
      </c>
      <c r="AB128" s="2"/>
      <c r="AC128" s="42" t="str">
        <f t="shared" si="38"/>
        <v>NB</v>
      </c>
      <c r="AD128" s="2"/>
      <c r="AE128" s="42">
        <f t="shared" si="34"/>
        <v>0</v>
      </c>
      <c r="AF128" s="42">
        <f t="shared" si="35"/>
        <v>0</v>
      </c>
      <c r="AG128" s="2"/>
      <c r="AH128" s="42">
        <f t="shared" si="33"/>
        <v>0</v>
      </c>
      <c r="AI128" s="2"/>
    </row>
    <row r="129" spans="2:35">
      <c r="B129" s="45"/>
      <c r="C129" s="17" t="str">
        <f t="shared" si="22"/>
        <v/>
      </c>
      <c r="D129" s="48" t="str">
        <f t="shared" si="24"/>
        <v/>
      </c>
      <c r="E129" s="49" t="str">
        <f t="shared" si="25"/>
        <v/>
      </c>
      <c r="F129" s="50" t="str">
        <f t="shared" si="26"/>
        <v/>
      </c>
      <c r="G129" s="42" t="str">
        <f t="shared" si="27"/>
        <v/>
      </c>
      <c r="H129" s="42" t="str">
        <f t="shared" si="36"/>
        <v/>
      </c>
      <c r="I129" s="42" t="str">
        <f t="shared" si="28"/>
        <v/>
      </c>
      <c r="J129" s="42" t="str">
        <f t="shared" si="37"/>
        <v/>
      </c>
      <c r="K129" s="42">
        <f>IF(B129="",K128,SUM($J$6:J129))</f>
        <v>2100</v>
      </c>
      <c r="L129" s="2"/>
      <c r="M129" s="2"/>
      <c r="N129" s="2"/>
      <c r="O129" s="2"/>
      <c r="P129" s="2"/>
      <c r="Q129" s="2"/>
      <c r="S129" s="2"/>
      <c r="T129" s="2"/>
      <c r="U129" s="2"/>
      <c r="V129" s="42">
        <f t="shared" si="23"/>
        <v>0</v>
      </c>
      <c r="W129" s="2"/>
      <c r="X129" s="42" t="str">
        <f t="shared" si="29"/>
        <v/>
      </c>
      <c r="Y129" s="42" t="str">
        <f t="shared" si="30"/>
        <v/>
      </c>
      <c r="Z129" s="42" t="str">
        <f t="shared" si="31"/>
        <v/>
      </c>
      <c r="AA129" s="42" t="str">
        <f t="shared" si="32"/>
        <v/>
      </c>
      <c r="AB129" s="2"/>
      <c r="AC129" s="42" t="str">
        <f t="shared" si="38"/>
        <v>NB</v>
      </c>
      <c r="AD129" s="2"/>
      <c r="AE129" s="42">
        <f t="shared" si="34"/>
        <v>0</v>
      </c>
      <c r="AF129" s="42">
        <f t="shared" si="35"/>
        <v>0</v>
      </c>
      <c r="AG129" s="2"/>
      <c r="AH129" s="42">
        <f t="shared" si="33"/>
        <v>0</v>
      </c>
      <c r="AI129" s="2"/>
    </row>
    <row r="130" spans="2:35">
      <c r="B130" s="45"/>
      <c r="C130" s="17" t="str">
        <f t="shared" si="22"/>
        <v/>
      </c>
      <c r="D130" s="48" t="str">
        <f t="shared" si="24"/>
        <v/>
      </c>
      <c r="E130" s="49" t="str">
        <f t="shared" si="25"/>
        <v/>
      </c>
      <c r="F130" s="50" t="str">
        <f t="shared" si="26"/>
        <v/>
      </c>
      <c r="G130" s="42" t="str">
        <f t="shared" si="27"/>
        <v/>
      </c>
      <c r="H130" s="42" t="str">
        <f t="shared" si="36"/>
        <v/>
      </c>
      <c r="I130" s="42" t="str">
        <f t="shared" si="28"/>
        <v/>
      </c>
      <c r="J130" s="42" t="str">
        <f t="shared" si="37"/>
        <v/>
      </c>
      <c r="K130" s="42">
        <f>IF(B130="",K129,SUM($J$6:J130))</f>
        <v>2100</v>
      </c>
      <c r="L130" s="2"/>
      <c r="M130" s="2"/>
      <c r="N130" s="2"/>
      <c r="O130" s="2"/>
      <c r="P130" s="2"/>
      <c r="Q130" s="2"/>
      <c r="S130" s="2"/>
      <c r="T130" s="2"/>
      <c r="U130" s="2"/>
      <c r="V130" s="42">
        <f t="shared" si="23"/>
        <v>0</v>
      </c>
      <c r="W130" s="2"/>
      <c r="X130" s="42" t="str">
        <f t="shared" si="29"/>
        <v/>
      </c>
      <c r="Y130" s="42" t="str">
        <f t="shared" si="30"/>
        <v/>
      </c>
      <c r="Z130" s="42" t="str">
        <f t="shared" si="31"/>
        <v/>
      </c>
      <c r="AA130" s="42" t="str">
        <f t="shared" si="32"/>
        <v/>
      </c>
      <c r="AB130" s="2"/>
      <c r="AC130" s="42" t="str">
        <f t="shared" si="38"/>
        <v>NB</v>
      </c>
      <c r="AD130" s="2"/>
      <c r="AE130" s="42">
        <f t="shared" si="34"/>
        <v>0</v>
      </c>
      <c r="AF130" s="42">
        <f t="shared" si="35"/>
        <v>0</v>
      </c>
      <c r="AG130" s="2"/>
      <c r="AH130" s="42">
        <f t="shared" si="33"/>
        <v>0</v>
      </c>
      <c r="AI130" s="2"/>
    </row>
    <row r="131" spans="2:35">
      <c r="B131" s="45"/>
      <c r="C131" s="17" t="str">
        <f t="shared" si="22"/>
        <v/>
      </c>
      <c r="D131" s="48" t="str">
        <f t="shared" si="24"/>
        <v/>
      </c>
      <c r="E131" s="49" t="str">
        <f t="shared" si="25"/>
        <v/>
      </c>
      <c r="F131" s="50" t="str">
        <f t="shared" si="26"/>
        <v/>
      </c>
      <c r="G131" s="42" t="str">
        <f t="shared" si="27"/>
        <v/>
      </c>
      <c r="H131" s="42" t="str">
        <f t="shared" si="36"/>
        <v/>
      </c>
      <c r="I131" s="42" t="str">
        <f t="shared" si="28"/>
        <v/>
      </c>
      <c r="J131" s="42" t="str">
        <f t="shared" si="37"/>
        <v/>
      </c>
      <c r="K131" s="42">
        <f>IF(B131="",K130,SUM($J$6:J131))</f>
        <v>2100</v>
      </c>
      <c r="L131" s="2"/>
      <c r="M131" s="2"/>
      <c r="N131" s="2"/>
      <c r="O131" s="2"/>
      <c r="P131" s="2"/>
      <c r="Q131" s="2"/>
      <c r="S131" s="2"/>
      <c r="T131" s="2"/>
      <c r="U131" s="2"/>
      <c r="V131" s="42">
        <f t="shared" si="23"/>
        <v>0</v>
      </c>
      <c r="W131" s="2"/>
      <c r="X131" s="42" t="str">
        <f t="shared" si="29"/>
        <v/>
      </c>
      <c r="Y131" s="42" t="str">
        <f t="shared" si="30"/>
        <v/>
      </c>
      <c r="Z131" s="42" t="str">
        <f t="shared" si="31"/>
        <v/>
      </c>
      <c r="AA131" s="42" t="str">
        <f t="shared" si="32"/>
        <v/>
      </c>
      <c r="AB131" s="2"/>
      <c r="AC131" s="42" t="str">
        <f t="shared" si="38"/>
        <v>NB</v>
      </c>
      <c r="AD131" s="2"/>
      <c r="AE131" s="42">
        <f t="shared" si="34"/>
        <v>0</v>
      </c>
      <c r="AF131" s="42">
        <f t="shared" si="35"/>
        <v>0</v>
      </c>
      <c r="AG131" s="2"/>
      <c r="AH131" s="42">
        <f t="shared" si="33"/>
        <v>0</v>
      </c>
      <c r="AI131" s="2"/>
    </row>
    <row r="132" spans="2:35">
      <c r="B132" s="45"/>
      <c r="C132" s="17" t="str">
        <f t="shared" ref="C132:C195" si="39">IF(B132="","",VLOOKUP(B132,$AK$1:$AR$38,3,0))</f>
        <v/>
      </c>
      <c r="D132" s="48" t="str">
        <f t="shared" si="24"/>
        <v/>
      </c>
      <c r="E132" s="49" t="str">
        <f t="shared" si="25"/>
        <v/>
      </c>
      <c r="F132" s="50" t="str">
        <f t="shared" si="26"/>
        <v/>
      </c>
      <c r="G132" s="42" t="str">
        <f t="shared" si="27"/>
        <v/>
      </c>
      <c r="H132" s="42" t="str">
        <f t="shared" si="36"/>
        <v/>
      </c>
      <c r="I132" s="42" t="str">
        <f t="shared" si="28"/>
        <v/>
      </c>
      <c r="J132" s="42" t="str">
        <f t="shared" si="37"/>
        <v/>
      </c>
      <c r="K132" s="42">
        <f>IF(B132="",K131,SUM($J$6:J132))</f>
        <v>2100</v>
      </c>
      <c r="L132" s="2"/>
      <c r="M132" s="2"/>
      <c r="N132" s="2"/>
      <c r="O132" s="2"/>
      <c r="P132" s="2"/>
      <c r="Q132" s="2"/>
      <c r="S132" s="2"/>
      <c r="T132" s="2"/>
      <c r="U132" s="2"/>
      <c r="V132" s="42">
        <f t="shared" si="23"/>
        <v>0</v>
      </c>
      <c r="W132" s="2"/>
      <c r="X132" s="42" t="str">
        <f t="shared" si="29"/>
        <v/>
      </c>
      <c r="Y132" s="42" t="str">
        <f t="shared" si="30"/>
        <v/>
      </c>
      <c r="Z132" s="42" t="str">
        <f t="shared" si="31"/>
        <v/>
      </c>
      <c r="AA132" s="42" t="str">
        <f t="shared" si="32"/>
        <v/>
      </c>
      <c r="AB132" s="2"/>
      <c r="AC132" s="42" t="str">
        <f t="shared" si="38"/>
        <v>NB</v>
      </c>
      <c r="AD132" s="2"/>
      <c r="AE132" s="42">
        <f t="shared" si="34"/>
        <v>0</v>
      </c>
      <c r="AF132" s="42">
        <f t="shared" si="35"/>
        <v>0</v>
      </c>
      <c r="AG132" s="2"/>
      <c r="AH132" s="42">
        <f t="shared" si="33"/>
        <v>0</v>
      </c>
      <c r="AI132" s="2"/>
    </row>
    <row r="133" spans="2:35">
      <c r="B133" s="45"/>
      <c r="C133" s="17" t="str">
        <f t="shared" si="39"/>
        <v/>
      </c>
      <c r="D133" s="48" t="str">
        <f t="shared" si="24"/>
        <v/>
      </c>
      <c r="E133" s="49" t="str">
        <f t="shared" si="25"/>
        <v/>
      </c>
      <c r="F133" s="50" t="str">
        <f t="shared" si="26"/>
        <v/>
      </c>
      <c r="G133" s="42" t="str">
        <f t="shared" si="27"/>
        <v/>
      </c>
      <c r="H133" s="42" t="str">
        <f t="shared" si="36"/>
        <v/>
      </c>
      <c r="I133" s="42" t="str">
        <f t="shared" si="28"/>
        <v/>
      </c>
      <c r="J133" s="42" t="str">
        <f t="shared" si="37"/>
        <v/>
      </c>
      <c r="K133" s="42">
        <f>IF(B133="",K132,SUM($J$6:J133))</f>
        <v>2100</v>
      </c>
      <c r="L133" s="2"/>
      <c r="M133" s="2"/>
      <c r="N133" s="2"/>
      <c r="O133" s="2"/>
      <c r="P133" s="2"/>
      <c r="Q133" s="2"/>
      <c r="S133" s="2"/>
      <c r="T133" s="2"/>
      <c r="U133" s="2"/>
      <c r="V133" s="42">
        <f t="shared" ref="V133:V196" si="40">IF(AND(G132="",G133="L"),1,IF(AND(G133="L",G132="L"),V132+1,IF(AND(G132="L",G133=""),0,IF(AND(G133="",G132=""),0,0))))</f>
        <v>0</v>
      </c>
      <c r="W133" s="2"/>
      <c r="X133" s="42" t="str">
        <f t="shared" si="29"/>
        <v/>
      </c>
      <c r="Y133" s="42" t="str">
        <f t="shared" si="30"/>
        <v/>
      </c>
      <c r="Z133" s="42" t="str">
        <f t="shared" si="31"/>
        <v/>
      </c>
      <c r="AA133" s="42" t="str">
        <f t="shared" si="32"/>
        <v/>
      </c>
      <c r="AB133" s="2"/>
      <c r="AC133" s="42" t="str">
        <f t="shared" si="38"/>
        <v>NB</v>
      </c>
      <c r="AD133" s="2"/>
      <c r="AE133" s="42">
        <f t="shared" si="34"/>
        <v>0</v>
      </c>
      <c r="AF133" s="42">
        <f t="shared" si="35"/>
        <v>0</v>
      </c>
      <c r="AG133" s="2"/>
      <c r="AH133" s="42">
        <f t="shared" si="33"/>
        <v>0</v>
      </c>
      <c r="AI133" s="2"/>
    </row>
    <row r="134" spans="2:35">
      <c r="B134" s="45"/>
      <c r="C134" s="17" t="str">
        <f t="shared" si="39"/>
        <v/>
      </c>
      <c r="D134" s="48" t="str">
        <f t="shared" ref="D134:D197" si="41">IF(AC134="Bet",X134,"")</f>
        <v/>
      </c>
      <c r="E134" s="49" t="str">
        <f t="shared" ref="E134:E197" si="42">IF(AC134="Bet",Y134,"")</f>
        <v/>
      </c>
      <c r="F134" s="50" t="str">
        <f t="shared" ref="F134:F197" si="43">IF(AC134="Bet",Z134,"")</f>
        <v/>
      </c>
      <c r="G134" s="42" t="str">
        <f t="shared" ref="G134:G197" si="44">IF(D133&lt;&gt;"",IF(OR(D133=C134,E133=C134,F133=C134),"W","L"),"")</f>
        <v/>
      </c>
      <c r="H134" s="42" t="str">
        <f t="shared" si="36"/>
        <v/>
      </c>
      <c r="I134" s="42" t="str">
        <f t="shared" ref="I134:I197" si="45">IF(G134&lt;&gt;"",VLOOKUP(V133,$M$4:$N$18,2,0),"")</f>
        <v/>
      </c>
      <c r="J134" s="42" t="str">
        <f t="shared" si="37"/>
        <v/>
      </c>
      <c r="K134" s="42">
        <f>IF(B134="",K133,SUM($J$6:J134))</f>
        <v>2100</v>
      </c>
      <c r="L134" s="2"/>
      <c r="M134" s="2"/>
      <c r="N134" s="2"/>
      <c r="O134" s="2"/>
      <c r="P134" s="2"/>
      <c r="Q134" s="2"/>
      <c r="S134" s="2"/>
      <c r="T134" s="2"/>
      <c r="U134" s="2"/>
      <c r="V134" s="42">
        <f t="shared" si="40"/>
        <v>0</v>
      </c>
      <c r="W134" s="2"/>
      <c r="X134" s="42" t="str">
        <f t="shared" ref="X134:X197" si="46">IF(C133=0,C134,IF(C134=0,X133,C134))</f>
        <v/>
      </c>
      <c r="Y134" s="42" t="str">
        <f t="shared" ref="Y134:Y197" si="47">IF(C133=0,X133,IF(C134=0,Y133,C133))</f>
        <v/>
      </c>
      <c r="Z134" s="42" t="str">
        <f t="shared" ref="Z134:Z197" si="48">IF(C132=0,C131,IF(C133=0,Y133,IF(C134=0,Z133,C132)))</f>
        <v/>
      </c>
      <c r="AA134" s="42" t="str">
        <f t="shared" ref="AA134:AA197" si="49">IF(C131=0,C130,IF(C132=0,C130,IF(C133=0,Z133,IF(C134=0,AA133,C131))))</f>
        <v/>
      </c>
      <c r="AB134" s="2"/>
      <c r="AC134" s="42" t="str">
        <f t="shared" si="38"/>
        <v>NB</v>
      </c>
      <c r="AD134" s="2"/>
      <c r="AE134" s="42">
        <f t="shared" si="34"/>
        <v>0</v>
      </c>
      <c r="AF134" s="42">
        <f t="shared" si="35"/>
        <v>0</v>
      </c>
      <c r="AG134" s="2"/>
      <c r="AH134" s="42">
        <f t="shared" ref="AH134:AH197" si="50">IF(G134="W",AF133+J134,IF(AE134=1,K133-K134+AF133,0))</f>
        <v>0</v>
      </c>
      <c r="AI134" s="2"/>
    </row>
    <row r="135" spans="2:35">
      <c r="B135" s="45"/>
      <c r="C135" s="17" t="str">
        <f t="shared" si="39"/>
        <v/>
      </c>
      <c r="D135" s="48" t="str">
        <f t="shared" si="41"/>
        <v/>
      </c>
      <c r="E135" s="49" t="str">
        <f t="shared" si="42"/>
        <v/>
      </c>
      <c r="F135" s="50" t="str">
        <f t="shared" si="43"/>
        <v/>
      </c>
      <c r="G135" s="42" t="str">
        <f t="shared" si="44"/>
        <v/>
      </c>
      <c r="H135" s="42" t="str">
        <f t="shared" si="36"/>
        <v/>
      </c>
      <c r="I135" s="42" t="str">
        <f t="shared" si="45"/>
        <v/>
      </c>
      <c r="J135" s="42" t="str">
        <f t="shared" si="37"/>
        <v/>
      </c>
      <c r="K135" s="42">
        <f>IF(B135="",K134,SUM($J$6:J135))</f>
        <v>2100</v>
      </c>
      <c r="L135" s="2"/>
      <c r="M135" s="2"/>
      <c r="N135" s="2"/>
      <c r="O135" s="2"/>
      <c r="P135" s="2"/>
      <c r="Q135" s="2"/>
      <c r="S135" s="2"/>
      <c r="T135" s="2"/>
      <c r="U135" s="2"/>
      <c r="V135" s="42">
        <f t="shared" si="40"/>
        <v>0</v>
      </c>
      <c r="W135" s="2"/>
      <c r="X135" s="42" t="str">
        <f t="shared" si="46"/>
        <v/>
      </c>
      <c r="Y135" s="42" t="str">
        <f t="shared" si="47"/>
        <v/>
      </c>
      <c r="Z135" s="42" t="str">
        <f t="shared" si="48"/>
        <v/>
      </c>
      <c r="AA135" s="42" t="str">
        <f t="shared" si="49"/>
        <v/>
      </c>
      <c r="AB135" s="2"/>
      <c r="AC135" s="42" t="str">
        <f t="shared" si="38"/>
        <v>NB</v>
      </c>
      <c r="AD135" s="2"/>
      <c r="AE135" s="42">
        <f t="shared" ref="AE135:AE198" si="51">IF(K135&lt;K134,1,0)</f>
        <v>0</v>
      </c>
      <c r="AF135" s="42">
        <f t="shared" ref="AF135:AF198" si="52">IF(G135="W",0,IF(AE135=1,K134-K135+AF134,0))</f>
        <v>0</v>
      </c>
      <c r="AG135" s="2"/>
      <c r="AH135" s="42">
        <f t="shared" si="50"/>
        <v>0</v>
      </c>
      <c r="AI135" s="2"/>
    </row>
    <row r="136" spans="2:35">
      <c r="B136" s="45"/>
      <c r="C136" s="17" t="str">
        <f t="shared" si="39"/>
        <v/>
      </c>
      <c r="D136" s="48" t="str">
        <f t="shared" si="41"/>
        <v/>
      </c>
      <c r="E136" s="49" t="str">
        <f t="shared" si="42"/>
        <v/>
      </c>
      <c r="F136" s="50" t="str">
        <f t="shared" si="43"/>
        <v/>
      </c>
      <c r="G136" s="42" t="str">
        <f t="shared" si="44"/>
        <v/>
      </c>
      <c r="H136" s="42" t="str">
        <f t="shared" si="36"/>
        <v/>
      </c>
      <c r="I136" s="42" t="str">
        <f t="shared" si="45"/>
        <v/>
      </c>
      <c r="J136" s="42" t="str">
        <f t="shared" si="37"/>
        <v/>
      </c>
      <c r="K136" s="42">
        <f>IF(B136="",K135,SUM($J$6:J136))</f>
        <v>2100</v>
      </c>
      <c r="L136" s="2"/>
      <c r="M136" s="2"/>
      <c r="N136" s="2"/>
      <c r="O136" s="2"/>
      <c r="P136" s="2"/>
      <c r="Q136" s="2"/>
      <c r="S136" s="2"/>
      <c r="T136" s="2"/>
      <c r="U136" s="2"/>
      <c r="V136" s="42">
        <f t="shared" si="40"/>
        <v>0</v>
      </c>
      <c r="W136" s="2"/>
      <c r="X136" s="42" t="str">
        <f t="shared" si="46"/>
        <v/>
      </c>
      <c r="Y136" s="42" t="str">
        <f t="shared" si="47"/>
        <v/>
      </c>
      <c r="Z136" s="42" t="str">
        <f t="shared" si="48"/>
        <v/>
      </c>
      <c r="AA136" s="42" t="str">
        <f t="shared" si="49"/>
        <v/>
      </c>
      <c r="AB136" s="2"/>
      <c r="AC136" s="42" t="str">
        <f t="shared" si="38"/>
        <v>NB</v>
      </c>
      <c r="AD136" s="2"/>
      <c r="AE136" s="42">
        <f t="shared" si="51"/>
        <v>0</v>
      </c>
      <c r="AF136" s="42">
        <f t="shared" si="52"/>
        <v>0</v>
      </c>
      <c r="AG136" s="2"/>
      <c r="AH136" s="42">
        <f t="shared" si="50"/>
        <v>0</v>
      </c>
      <c r="AI136" s="2"/>
    </row>
    <row r="137" spans="2:35">
      <c r="B137" s="45"/>
      <c r="C137" s="17" t="str">
        <f t="shared" si="39"/>
        <v/>
      </c>
      <c r="D137" s="48" t="str">
        <f t="shared" si="41"/>
        <v/>
      </c>
      <c r="E137" s="49" t="str">
        <f t="shared" si="42"/>
        <v/>
      </c>
      <c r="F137" s="50" t="str">
        <f t="shared" si="43"/>
        <v/>
      </c>
      <c r="G137" s="42" t="str">
        <f t="shared" si="44"/>
        <v/>
      </c>
      <c r="H137" s="42" t="str">
        <f t="shared" ref="H137:H200" si="53">IF(G137="W",3,IF(G137="L",-3,""))</f>
        <v/>
      </c>
      <c r="I137" s="42" t="str">
        <f t="shared" si="45"/>
        <v/>
      </c>
      <c r="J137" s="42" t="str">
        <f t="shared" si="37"/>
        <v/>
      </c>
      <c r="K137" s="42">
        <f>IF(B137="",K136,SUM($J$6:J137))</f>
        <v>2100</v>
      </c>
      <c r="L137" s="2"/>
      <c r="M137" s="2"/>
      <c r="N137" s="2"/>
      <c r="O137" s="2"/>
      <c r="P137" s="2"/>
      <c r="Q137" s="2"/>
      <c r="S137" s="2"/>
      <c r="T137" s="2"/>
      <c r="U137" s="2"/>
      <c r="V137" s="42">
        <f t="shared" si="40"/>
        <v>0</v>
      </c>
      <c r="W137" s="2"/>
      <c r="X137" s="42" t="str">
        <f t="shared" si="46"/>
        <v/>
      </c>
      <c r="Y137" s="42" t="str">
        <f t="shared" si="47"/>
        <v/>
      </c>
      <c r="Z137" s="42" t="str">
        <f t="shared" si="48"/>
        <v/>
      </c>
      <c r="AA137" s="42" t="str">
        <f t="shared" si="49"/>
        <v/>
      </c>
      <c r="AB137" s="2"/>
      <c r="AC137" s="42" t="str">
        <f t="shared" si="38"/>
        <v>NB</v>
      </c>
      <c r="AD137" s="2"/>
      <c r="AE137" s="42">
        <f t="shared" si="51"/>
        <v>0</v>
      </c>
      <c r="AF137" s="42">
        <f t="shared" si="52"/>
        <v>0</v>
      </c>
      <c r="AG137" s="2"/>
      <c r="AH137" s="42">
        <f t="shared" si="50"/>
        <v>0</v>
      </c>
      <c r="AI137" s="2"/>
    </row>
    <row r="138" spans="2:35">
      <c r="B138" s="45"/>
      <c r="C138" s="17" t="str">
        <f t="shared" si="39"/>
        <v/>
      </c>
      <c r="D138" s="48" t="str">
        <f t="shared" si="41"/>
        <v/>
      </c>
      <c r="E138" s="49" t="str">
        <f t="shared" si="42"/>
        <v/>
      </c>
      <c r="F138" s="50" t="str">
        <f t="shared" si="43"/>
        <v/>
      </c>
      <c r="G138" s="42" t="str">
        <f t="shared" si="44"/>
        <v/>
      </c>
      <c r="H138" s="42" t="str">
        <f t="shared" si="53"/>
        <v/>
      </c>
      <c r="I138" s="42" t="str">
        <f t="shared" si="45"/>
        <v/>
      </c>
      <c r="J138" s="42" t="str">
        <f t="shared" si="37"/>
        <v/>
      </c>
      <c r="K138" s="42">
        <f>IF(B138="",K137,SUM($J$6:J138))</f>
        <v>2100</v>
      </c>
      <c r="L138" s="2"/>
      <c r="M138" s="2"/>
      <c r="N138" s="2"/>
      <c r="O138" s="2"/>
      <c r="P138" s="2"/>
      <c r="Q138" s="2"/>
      <c r="S138" s="2"/>
      <c r="T138" s="2"/>
      <c r="U138" s="2"/>
      <c r="V138" s="42">
        <f t="shared" si="40"/>
        <v>0</v>
      </c>
      <c r="W138" s="2"/>
      <c r="X138" s="42" t="str">
        <f t="shared" si="46"/>
        <v/>
      </c>
      <c r="Y138" s="42" t="str">
        <f t="shared" si="47"/>
        <v/>
      </c>
      <c r="Z138" s="42" t="str">
        <f t="shared" si="48"/>
        <v/>
      </c>
      <c r="AA138" s="42" t="str">
        <f t="shared" si="49"/>
        <v/>
      </c>
      <c r="AB138" s="2"/>
      <c r="AC138" s="42" t="str">
        <f t="shared" si="38"/>
        <v>NB</v>
      </c>
      <c r="AD138" s="2"/>
      <c r="AE138" s="42">
        <f t="shared" si="51"/>
        <v>0</v>
      </c>
      <c r="AF138" s="42">
        <f t="shared" si="52"/>
        <v>0</v>
      </c>
      <c r="AG138" s="2"/>
      <c r="AH138" s="42">
        <f t="shared" si="50"/>
        <v>0</v>
      </c>
      <c r="AI138" s="2"/>
    </row>
    <row r="139" spans="2:35">
      <c r="B139" s="45"/>
      <c r="C139" s="17" t="str">
        <f t="shared" si="39"/>
        <v/>
      </c>
      <c r="D139" s="48" t="str">
        <f t="shared" si="41"/>
        <v/>
      </c>
      <c r="E139" s="49" t="str">
        <f t="shared" si="42"/>
        <v/>
      </c>
      <c r="F139" s="50" t="str">
        <f t="shared" si="43"/>
        <v/>
      </c>
      <c r="G139" s="42" t="str">
        <f t="shared" si="44"/>
        <v/>
      </c>
      <c r="H139" s="42" t="str">
        <f t="shared" si="53"/>
        <v/>
      </c>
      <c r="I139" s="42" t="str">
        <f t="shared" si="45"/>
        <v/>
      </c>
      <c r="J139" s="42" t="str">
        <f t="shared" si="37"/>
        <v/>
      </c>
      <c r="K139" s="42">
        <f>IF(B139="",K138,SUM($J$6:J139))</f>
        <v>2100</v>
      </c>
      <c r="L139" s="2"/>
      <c r="M139" s="2"/>
      <c r="N139" s="2"/>
      <c r="O139" s="2"/>
      <c r="P139" s="2"/>
      <c r="Q139" s="2"/>
      <c r="S139" s="2"/>
      <c r="T139" s="2"/>
      <c r="U139" s="2"/>
      <c r="V139" s="42">
        <f t="shared" si="40"/>
        <v>0</v>
      </c>
      <c r="W139" s="2"/>
      <c r="X139" s="42" t="str">
        <f t="shared" si="46"/>
        <v/>
      </c>
      <c r="Y139" s="42" t="str">
        <f t="shared" si="47"/>
        <v/>
      </c>
      <c r="Z139" s="42" t="str">
        <f t="shared" si="48"/>
        <v/>
      </c>
      <c r="AA139" s="42" t="str">
        <f t="shared" si="49"/>
        <v/>
      </c>
      <c r="AB139" s="2"/>
      <c r="AC139" s="42" t="str">
        <f t="shared" si="38"/>
        <v>NB</v>
      </c>
      <c r="AD139" s="2"/>
      <c r="AE139" s="42">
        <f t="shared" si="51"/>
        <v>0</v>
      </c>
      <c r="AF139" s="42">
        <f t="shared" si="52"/>
        <v>0</v>
      </c>
      <c r="AG139" s="2"/>
      <c r="AH139" s="42">
        <f t="shared" si="50"/>
        <v>0</v>
      </c>
      <c r="AI139" s="2"/>
    </row>
    <row r="140" spans="2:35">
      <c r="B140" s="45"/>
      <c r="C140" s="17" t="str">
        <f t="shared" si="39"/>
        <v/>
      </c>
      <c r="D140" s="48" t="str">
        <f t="shared" si="41"/>
        <v/>
      </c>
      <c r="E140" s="49" t="str">
        <f t="shared" si="42"/>
        <v/>
      </c>
      <c r="F140" s="50" t="str">
        <f t="shared" si="43"/>
        <v/>
      </c>
      <c r="G140" s="42" t="str">
        <f t="shared" si="44"/>
        <v/>
      </c>
      <c r="H140" s="42" t="str">
        <f t="shared" si="53"/>
        <v/>
      </c>
      <c r="I140" s="42" t="str">
        <f t="shared" si="45"/>
        <v/>
      </c>
      <c r="J140" s="42" t="str">
        <f t="shared" si="37"/>
        <v/>
      </c>
      <c r="K140" s="42">
        <f>IF(B140="",K139,SUM($J$6:J140))</f>
        <v>2100</v>
      </c>
      <c r="L140" s="2"/>
      <c r="M140" s="2"/>
      <c r="N140" s="2"/>
      <c r="O140" s="2"/>
      <c r="P140" s="2"/>
      <c r="Q140" s="2"/>
      <c r="S140" s="2"/>
      <c r="T140" s="2"/>
      <c r="U140" s="2"/>
      <c r="V140" s="42">
        <f t="shared" si="40"/>
        <v>0</v>
      </c>
      <c r="W140" s="2"/>
      <c r="X140" s="42" t="str">
        <f t="shared" si="46"/>
        <v/>
      </c>
      <c r="Y140" s="42" t="str">
        <f t="shared" si="47"/>
        <v/>
      </c>
      <c r="Z140" s="42" t="str">
        <f t="shared" si="48"/>
        <v/>
      </c>
      <c r="AA140" s="42" t="str">
        <f t="shared" si="49"/>
        <v/>
      </c>
      <c r="AB140" s="2"/>
      <c r="AC140" s="42" t="str">
        <f t="shared" si="38"/>
        <v>NB</v>
      </c>
      <c r="AD140" s="2"/>
      <c r="AE140" s="42">
        <f t="shared" si="51"/>
        <v>0</v>
      </c>
      <c r="AF140" s="42">
        <f t="shared" si="52"/>
        <v>0</v>
      </c>
      <c r="AG140" s="2"/>
      <c r="AH140" s="42">
        <f t="shared" si="50"/>
        <v>0</v>
      </c>
      <c r="AI140" s="2"/>
    </row>
    <row r="141" spans="2:35">
      <c r="B141" s="45"/>
      <c r="C141" s="17" t="str">
        <f t="shared" si="39"/>
        <v/>
      </c>
      <c r="D141" s="48" t="str">
        <f t="shared" si="41"/>
        <v/>
      </c>
      <c r="E141" s="49" t="str">
        <f t="shared" si="42"/>
        <v/>
      </c>
      <c r="F141" s="50" t="str">
        <f t="shared" si="43"/>
        <v/>
      </c>
      <c r="G141" s="42" t="str">
        <f t="shared" si="44"/>
        <v/>
      </c>
      <c r="H141" s="42" t="str">
        <f t="shared" si="53"/>
        <v/>
      </c>
      <c r="I141" s="42" t="str">
        <f t="shared" si="45"/>
        <v/>
      </c>
      <c r="J141" s="42" t="str">
        <f t="shared" si="37"/>
        <v/>
      </c>
      <c r="K141" s="42">
        <f>IF(B141="",K140,SUM($J$6:J141))</f>
        <v>2100</v>
      </c>
      <c r="L141" s="2"/>
      <c r="M141" s="2"/>
      <c r="N141" s="2"/>
      <c r="O141" s="2"/>
      <c r="P141" s="2"/>
      <c r="Q141" s="2"/>
      <c r="S141" s="2"/>
      <c r="T141" s="2"/>
      <c r="U141" s="2"/>
      <c r="V141" s="42">
        <f t="shared" si="40"/>
        <v>0</v>
      </c>
      <c r="W141" s="2"/>
      <c r="X141" s="42" t="str">
        <f t="shared" si="46"/>
        <v/>
      </c>
      <c r="Y141" s="42" t="str">
        <f t="shared" si="47"/>
        <v/>
      </c>
      <c r="Z141" s="42" t="str">
        <f t="shared" si="48"/>
        <v/>
      </c>
      <c r="AA141" s="42" t="str">
        <f t="shared" si="49"/>
        <v/>
      </c>
      <c r="AB141" s="2"/>
      <c r="AC141" s="42" t="str">
        <f t="shared" si="38"/>
        <v>NB</v>
      </c>
      <c r="AD141" s="2"/>
      <c r="AE141" s="42">
        <f t="shared" si="51"/>
        <v>0</v>
      </c>
      <c r="AF141" s="42">
        <f t="shared" si="52"/>
        <v>0</v>
      </c>
      <c r="AG141" s="2"/>
      <c r="AH141" s="42">
        <f t="shared" si="50"/>
        <v>0</v>
      </c>
      <c r="AI141" s="2"/>
    </row>
    <row r="142" spans="2:35">
      <c r="B142" s="45"/>
      <c r="C142" s="17" t="str">
        <f t="shared" si="39"/>
        <v/>
      </c>
      <c r="D142" s="48" t="str">
        <f t="shared" si="41"/>
        <v/>
      </c>
      <c r="E142" s="49" t="str">
        <f t="shared" si="42"/>
        <v/>
      </c>
      <c r="F142" s="50" t="str">
        <f t="shared" si="43"/>
        <v/>
      </c>
      <c r="G142" s="42" t="str">
        <f t="shared" si="44"/>
        <v/>
      </c>
      <c r="H142" s="42" t="str">
        <f t="shared" si="53"/>
        <v/>
      </c>
      <c r="I142" s="42" t="str">
        <f t="shared" si="45"/>
        <v/>
      </c>
      <c r="J142" s="42" t="str">
        <f t="shared" si="37"/>
        <v/>
      </c>
      <c r="K142" s="42">
        <f>IF(B142="",K141,SUM($J$6:J142))</f>
        <v>2100</v>
      </c>
      <c r="L142" s="2"/>
      <c r="M142" s="2"/>
      <c r="N142" s="2"/>
      <c r="O142" s="2"/>
      <c r="P142" s="2"/>
      <c r="Q142" s="2"/>
      <c r="S142" s="2"/>
      <c r="T142" s="2"/>
      <c r="U142" s="2"/>
      <c r="V142" s="42">
        <f t="shared" si="40"/>
        <v>0</v>
      </c>
      <c r="W142" s="2"/>
      <c r="X142" s="42" t="str">
        <f t="shared" si="46"/>
        <v/>
      </c>
      <c r="Y142" s="42" t="str">
        <f t="shared" si="47"/>
        <v/>
      </c>
      <c r="Z142" s="42" t="str">
        <f t="shared" si="48"/>
        <v/>
      </c>
      <c r="AA142" s="42" t="str">
        <f t="shared" si="49"/>
        <v/>
      </c>
      <c r="AB142" s="2"/>
      <c r="AC142" s="42" t="str">
        <f t="shared" si="38"/>
        <v>NB</v>
      </c>
      <c r="AD142" s="2"/>
      <c r="AE142" s="42">
        <f t="shared" si="51"/>
        <v>0</v>
      </c>
      <c r="AF142" s="42">
        <f t="shared" si="52"/>
        <v>0</v>
      </c>
      <c r="AG142" s="2"/>
      <c r="AH142" s="42">
        <f t="shared" si="50"/>
        <v>0</v>
      </c>
      <c r="AI142" s="2"/>
    </row>
    <row r="143" spans="2:35">
      <c r="B143" s="45"/>
      <c r="C143" s="17" t="str">
        <f t="shared" si="39"/>
        <v/>
      </c>
      <c r="D143" s="48" t="str">
        <f t="shared" si="41"/>
        <v/>
      </c>
      <c r="E143" s="49" t="str">
        <f t="shared" si="42"/>
        <v/>
      </c>
      <c r="F143" s="50" t="str">
        <f t="shared" si="43"/>
        <v/>
      </c>
      <c r="G143" s="42" t="str">
        <f t="shared" si="44"/>
        <v/>
      </c>
      <c r="H143" s="42" t="str">
        <f t="shared" si="53"/>
        <v/>
      </c>
      <c r="I143" s="42" t="str">
        <f t="shared" si="45"/>
        <v/>
      </c>
      <c r="J143" s="42" t="str">
        <f t="shared" si="37"/>
        <v/>
      </c>
      <c r="K143" s="42">
        <f>IF(B143="",K142,SUM($J$6:J143))</f>
        <v>2100</v>
      </c>
      <c r="L143" s="2"/>
      <c r="M143" s="2"/>
      <c r="N143" s="2"/>
      <c r="O143" s="2"/>
      <c r="P143" s="2"/>
      <c r="Q143" s="2"/>
      <c r="S143" s="2"/>
      <c r="T143" s="2"/>
      <c r="U143" s="2"/>
      <c r="V143" s="42">
        <f t="shared" si="40"/>
        <v>0</v>
      </c>
      <c r="W143" s="2"/>
      <c r="X143" s="42" t="str">
        <f t="shared" si="46"/>
        <v/>
      </c>
      <c r="Y143" s="42" t="str">
        <f t="shared" si="47"/>
        <v/>
      </c>
      <c r="Z143" s="42" t="str">
        <f t="shared" si="48"/>
        <v/>
      </c>
      <c r="AA143" s="42" t="str">
        <f t="shared" si="49"/>
        <v/>
      </c>
      <c r="AB143" s="2"/>
      <c r="AC143" s="42" t="str">
        <f t="shared" si="38"/>
        <v>NB</v>
      </c>
      <c r="AD143" s="2"/>
      <c r="AE143" s="42">
        <f t="shared" si="51"/>
        <v>0</v>
      </c>
      <c r="AF143" s="42">
        <f t="shared" si="52"/>
        <v>0</v>
      </c>
      <c r="AG143" s="2"/>
      <c r="AH143" s="42">
        <f t="shared" si="50"/>
        <v>0</v>
      </c>
      <c r="AI143" s="2"/>
    </row>
    <row r="144" spans="2:35">
      <c r="B144" s="45"/>
      <c r="C144" s="17" t="str">
        <f t="shared" si="39"/>
        <v/>
      </c>
      <c r="D144" s="48" t="str">
        <f t="shared" si="41"/>
        <v/>
      </c>
      <c r="E144" s="49" t="str">
        <f t="shared" si="42"/>
        <v/>
      </c>
      <c r="F144" s="50" t="str">
        <f t="shared" si="43"/>
        <v/>
      </c>
      <c r="G144" s="42" t="str">
        <f t="shared" si="44"/>
        <v/>
      </c>
      <c r="H144" s="42" t="str">
        <f t="shared" si="53"/>
        <v/>
      </c>
      <c r="I144" s="42" t="str">
        <f t="shared" si="45"/>
        <v/>
      </c>
      <c r="J144" s="42" t="str">
        <f t="shared" si="37"/>
        <v/>
      </c>
      <c r="K144" s="42">
        <f>IF(B144="",K143,SUM($J$6:J144))</f>
        <v>2100</v>
      </c>
      <c r="L144" s="2"/>
      <c r="M144" s="2"/>
      <c r="N144" s="2"/>
      <c r="O144" s="2"/>
      <c r="P144" s="2"/>
      <c r="Q144" s="2"/>
      <c r="S144" s="2"/>
      <c r="T144" s="2"/>
      <c r="U144" s="2"/>
      <c r="V144" s="42">
        <f t="shared" si="40"/>
        <v>0</v>
      </c>
      <c r="W144" s="2"/>
      <c r="X144" s="42" t="str">
        <f t="shared" si="46"/>
        <v/>
      </c>
      <c r="Y144" s="42" t="str">
        <f t="shared" si="47"/>
        <v/>
      </c>
      <c r="Z144" s="42" t="str">
        <f t="shared" si="48"/>
        <v/>
      </c>
      <c r="AA144" s="42" t="str">
        <f t="shared" si="49"/>
        <v/>
      </c>
      <c r="AB144" s="2"/>
      <c r="AC144" s="42" t="str">
        <f t="shared" si="38"/>
        <v>NB</v>
      </c>
      <c r="AD144" s="2"/>
      <c r="AE144" s="42">
        <f t="shared" si="51"/>
        <v>0</v>
      </c>
      <c r="AF144" s="42">
        <f t="shared" si="52"/>
        <v>0</v>
      </c>
      <c r="AG144" s="2"/>
      <c r="AH144" s="42">
        <f t="shared" si="50"/>
        <v>0</v>
      </c>
      <c r="AI144" s="2"/>
    </row>
    <row r="145" spans="2:35">
      <c r="B145" s="45"/>
      <c r="C145" s="17" t="str">
        <f t="shared" si="39"/>
        <v/>
      </c>
      <c r="D145" s="48" t="str">
        <f t="shared" si="41"/>
        <v/>
      </c>
      <c r="E145" s="49" t="str">
        <f t="shared" si="42"/>
        <v/>
      </c>
      <c r="F145" s="50" t="str">
        <f t="shared" si="43"/>
        <v/>
      </c>
      <c r="G145" s="42" t="str">
        <f t="shared" si="44"/>
        <v/>
      </c>
      <c r="H145" s="42" t="str">
        <f t="shared" si="53"/>
        <v/>
      </c>
      <c r="I145" s="42" t="str">
        <f t="shared" si="45"/>
        <v/>
      </c>
      <c r="J145" s="42" t="str">
        <f t="shared" si="37"/>
        <v/>
      </c>
      <c r="K145" s="42">
        <f>IF(B145="",K144,SUM($J$6:J145))</f>
        <v>2100</v>
      </c>
      <c r="L145" s="2"/>
      <c r="M145" s="2"/>
      <c r="N145" s="2"/>
      <c r="O145" s="2"/>
      <c r="P145" s="2"/>
      <c r="Q145" s="2"/>
      <c r="S145" s="2"/>
      <c r="T145" s="2"/>
      <c r="U145" s="2"/>
      <c r="V145" s="42">
        <f t="shared" si="40"/>
        <v>0</v>
      </c>
      <c r="W145" s="2"/>
      <c r="X145" s="42" t="str">
        <f t="shared" si="46"/>
        <v/>
      </c>
      <c r="Y145" s="42" t="str">
        <f t="shared" si="47"/>
        <v/>
      </c>
      <c r="Z145" s="42" t="str">
        <f t="shared" si="48"/>
        <v/>
      </c>
      <c r="AA145" s="42" t="str">
        <f t="shared" si="49"/>
        <v/>
      </c>
      <c r="AB145" s="2"/>
      <c r="AC145" s="42" t="str">
        <f t="shared" si="38"/>
        <v>NB</v>
      </c>
      <c r="AD145" s="2"/>
      <c r="AE145" s="42">
        <f t="shared" si="51"/>
        <v>0</v>
      </c>
      <c r="AF145" s="42">
        <f t="shared" si="52"/>
        <v>0</v>
      </c>
      <c r="AG145" s="2"/>
      <c r="AH145" s="42">
        <f t="shared" si="50"/>
        <v>0</v>
      </c>
      <c r="AI145" s="2"/>
    </row>
    <row r="146" spans="2:35">
      <c r="B146" s="45"/>
      <c r="C146" s="17" t="str">
        <f t="shared" si="39"/>
        <v/>
      </c>
      <c r="D146" s="48" t="str">
        <f t="shared" si="41"/>
        <v/>
      </c>
      <c r="E146" s="49" t="str">
        <f t="shared" si="42"/>
        <v/>
      </c>
      <c r="F146" s="50" t="str">
        <f t="shared" si="43"/>
        <v/>
      </c>
      <c r="G146" s="42" t="str">
        <f t="shared" si="44"/>
        <v/>
      </c>
      <c r="H146" s="42" t="str">
        <f t="shared" si="53"/>
        <v/>
      </c>
      <c r="I146" s="42" t="str">
        <f t="shared" si="45"/>
        <v/>
      </c>
      <c r="J146" s="42" t="str">
        <f t="shared" si="37"/>
        <v/>
      </c>
      <c r="K146" s="42">
        <f>IF(B146="",K145,SUM($J$6:J146))</f>
        <v>2100</v>
      </c>
      <c r="L146" s="2"/>
      <c r="M146" s="2"/>
      <c r="N146" s="2"/>
      <c r="O146" s="2"/>
      <c r="P146" s="2"/>
      <c r="Q146" s="2"/>
      <c r="S146" s="2"/>
      <c r="T146" s="2"/>
      <c r="U146" s="2"/>
      <c r="V146" s="42">
        <f t="shared" si="40"/>
        <v>0</v>
      </c>
      <c r="W146" s="2"/>
      <c r="X146" s="42" t="str">
        <f t="shared" si="46"/>
        <v/>
      </c>
      <c r="Y146" s="42" t="str">
        <f t="shared" si="47"/>
        <v/>
      </c>
      <c r="Z146" s="42" t="str">
        <f t="shared" si="48"/>
        <v/>
      </c>
      <c r="AA146" s="42" t="str">
        <f t="shared" si="49"/>
        <v/>
      </c>
      <c r="AB146" s="2"/>
      <c r="AC146" s="42" t="str">
        <f t="shared" si="38"/>
        <v>NB</v>
      </c>
      <c r="AD146" s="2"/>
      <c r="AE146" s="42">
        <f t="shared" si="51"/>
        <v>0</v>
      </c>
      <c r="AF146" s="42">
        <f t="shared" si="52"/>
        <v>0</v>
      </c>
      <c r="AG146" s="2"/>
      <c r="AH146" s="42">
        <f t="shared" si="50"/>
        <v>0</v>
      </c>
      <c r="AI146" s="2"/>
    </row>
    <row r="147" spans="2:35">
      <c r="B147" s="45"/>
      <c r="C147" s="17" t="str">
        <f t="shared" si="39"/>
        <v/>
      </c>
      <c r="D147" s="48" t="str">
        <f t="shared" si="41"/>
        <v/>
      </c>
      <c r="E147" s="49" t="str">
        <f t="shared" si="42"/>
        <v/>
      </c>
      <c r="F147" s="50" t="str">
        <f t="shared" si="43"/>
        <v/>
      </c>
      <c r="G147" s="42" t="str">
        <f t="shared" si="44"/>
        <v/>
      </c>
      <c r="H147" s="42" t="str">
        <f t="shared" si="53"/>
        <v/>
      </c>
      <c r="I147" s="42" t="str">
        <f t="shared" si="45"/>
        <v/>
      </c>
      <c r="J147" s="42" t="str">
        <f t="shared" si="37"/>
        <v/>
      </c>
      <c r="K147" s="42">
        <f>IF(B147="",K146,SUM($J$6:J147))</f>
        <v>2100</v>
      </c>
      <c r="L147" s="2"/>
      <c r="M147" s="2"/>
      <c r="N147" s="2"/>
      <c r="O147" s="2"/>
      <c r="P147" s="2"/>
      <c r="Q147" s="2"/>
      <c r="S147" s="2"/>
      <c r="T147" s="2"/>
      <c r="U147" s="2"/>
      <c r="V147" s="42">
        <f t="shared" si="40"/>
        <v>0</v>
      </c>
      <c r="W147" s="2"/>
      <c r="X147" s="42" t="str">
        <f t="shared" si="46"/>
        <v/>
      </c>
      <c r="Y147" s="42" t="str">
        <f t="shared" si="47"/>
        <v/>
      </c>
      <c r="Z147" s="42" t="str">
        <f t="shared" si="48"/>
        <v/>
      </c>
      <c r="AA147" s="42" t="str">
        <f t="shared" si="49"/>
        <v/>
      </c>
      <c r="AB147" s="2"/>
      <c r="AC147" s="42" t="str">
        <f t="shared" si="38"/>
        <v>NB</v>
      </c>
      <c r="AD147" s="2"/>
      <c r="AE147" s="42">
        <f t="shared" si="51"/>
        <v>0</v>
      </c>
      <c r="AF147" s="42">
        <f t="shared" si="52"/>
        <v>0</v>
      </c>
      <c r="AG147" s="2"/>
      <c r="AH147" s="42">
        <f t="shared" si="50"/>
        <v>0</v>
      </c>
      <c r="AI147" s="2"/>
    </row>
    <row r="148" spans="2:35">
      <c r="B148" s="45"/>
      <c r="C148" s="17" t="str">
        <f t="shared" si="39"/>
        <v/>
      </c>
      <c r="D148" s="48" t="str">
        <f t="shared" si="41"/>
        <v/>
      </c>
      <c r="E148" s="49" t="str">
        <f t="shared" si="42"/>
        <v/>
      </c>
      <c r="F148" s="50" t="str">
        <f t="shared" si="43"/>
        <v/>
      </c>
      <c r="G148" s="42" t="str">
        <f t="shared" si="44"/>
        <v/>
      </c>
      <c r="H148" s="42" t="str">
        <f t="shared" si="53"/>
        <v/>
      </c>
      <c r="I148" s="42" t="str">
        <f t="shared" si="45"/>
        <v/>
      </c>
      <c r="J148" s="42" t="str">
        <f t="shared" si="37"/>
        <v/>
      </c>
      <c r="K148" s="42">
        <f>IF(B148="",K147,SUM($J$6:J148))</f>
        <v>2100</v>
      </c>
      <c r="L148" s="2"/>
      <c r="M148" s="2"/>
      <c r="N148" s="2"/>
      <c r="O148" s="2"/>
      <c r="P148" s="2"/>
      <c r="Q148" s="2"/>
      <c r="S148" s="2"/>
      <c r="T148" s="2"/>
      <c r="U148" s="2"/>
      <c r="V148" s="42">
        <f t="shared" si="40"/>
        <v>0</v>
      </c>
      <c r="W148" s="2"/>
      <c r="X148" s="42" t="str">
        <f t="shared" si="46"/>
        <v/>
      </c>
      <c r="Y148" s="42" t="str">
        <f t="shared" si="47"/>
        <v/>
      </c>
      <c r="Z148" s="42" t="str">
        <f t="shared" si="48"/>
        <v/>
      </c>
      <c r="AA148" s="42" t="str">
        <f t="shared" si="49"/>
        <v/>
      </c>
      <c r="AB148" s="2"/>
      <c r="AC148" s="42" t="str">
        <f t="shared" si="38"/>
        <v>NB</v>
      </c>
      <c r="AD148" s="2"/>
      <c r="AE148" s="42">
        <f t="shared" si="51"/>
        <v>0</v>
      </c>
      <c r="AF148" s="42">
        <f t="shared" si="52"/>
        <v>0</v>
      </c>
      <c r="AG148" s="2"/>
      <c r="AH148" s="42">
        <f t="shared" si="50"/>
        <v>0</v>
      </c>
      <c r="AI148" s="2"/>
    </row>
    <row r="149" spans="2:35">
      <c r="B149" s="45"/>
      <c r="C149" s="17" t="str">
        <f t="shared" si="39"/>
        <v/>
      </c>
      <c r="D149" s="48" t="str">
        <f t="shared" si="41"/>
        <v/>
      </c>
      <c r="E149" s="49" t="str">
        <f t="shared" si="42"/>
        <v/>
      </c>
      <c r="F149" s="50" t="str">
        <f t="shared" si="43"/>
        <v/>
      </c>
      <c r="G149" s="42" t="str">
        <f t="shared" si="44"/>
        <v/>
      </c>
      <c r="H149" s="42" t="str">
        <f t="shared" si="53"/>
        <v/>
      </c>
      <c r="I149" s="42" t="str">
        <f t="shared" si="45"/>
        <v/>
      </c>
      <c r="J149" s="42" t="str">
        <f t="shared" si="37"/>
        <v/>
      </c>
      <c r="K149" s="42">
        <f>IF(B149="",K148,SUM($J$6:J149))</f>
        <v>2100</v>
      </c>
      <c r="L149" s="2"/>
      <c r="M149" s="2"/>
      <c r="N149" s="2"/>
      <c r="O149" s="2"/>
      <c r="P149" s="2"/>
      <c r="Q149" s="2"/>
      <c r="S149" s="2"/>
      <c r="T149" s="2"/>
      <c r="U149" s="2"/>
      <c r="V149" s="42">
        <f t="shared" si="40"/>
        <v>0</v>
      </c>
      <c r="W149" s="2"/>
      <c r="X149" s="42" t="str">
        <f t="shared" si="46"/>
        <v/>
      </c>
      <c r="Y149" s="42" t="str">
        <f t="shared" si="47"/>
        <v/>
      </c>
      <c r="Z149" s="42" t="str">
        <f t="shared" si="48"/>
        <v/>
      </c>
      <c r="AA149" s="42" t="str">
        <f t="shared" si="49"/>
        <v/>
      </c>
      <c r="AB149" s="2"/>
      <c r="AC149" s="42" t="str">
        <f t="shared" si="38"/>
        <v>NB</v>
      </c>
      <c r="AD149" s="2"/>
      <c r="AE149" s="42">
        <f t="shared" si="51"/>
        <v>0</v>
      </c>
      <c r="AF149" s="42">
        <f t="shared" si="52"/>
        <v>0</v>
      </c>
      <c r="AG149" s="2"/>
      <c r="AH149" s="42">
        <f t="shared" si="50"/>
        <v>0</v>
      </c>
      <c r="AI149" s="2"/>
    </row>
    <row r="150" spans="2:35">
      <c r="B150" s="45"/>
      <c r="C150" s="17" t="str">
        <f t="shared" si="39"/>
        <v/>
      </c>
      <c r="D150" s="48" t="str">
        <f t="shared" si="41"/>
        <v/>
      </c>
      <c r="E150" s="49" t="str">
        <f t="shared" si="42"/>
        <v/>
      </c>
      <c r="F150" s="50" t="str">
        <f t="shared" si="43"/>
        <v/>
      </c>
      <c r="G150" s="42" t="str">
        <f t="shared" si="44"/>
        <v/>
      </c>
      <c r="H150" s="42" t="str">
        <f t="shared" si="53"/>
        <v/>
      </c>
      <c r="I150" s="42" t="str">
        <f t="shared" si="45"/>
        <v/>
      </c>
      <c r="J150" s="42" t="str">
        <f t="shared" si="37"/>
        <v/>
      </c>
      <c r="K150" s="42">
        <f>IF(B150="",K149,SUM($J$6:J150))</f>
        <v>2100</v>
      </c>
      <c r="L150" s="2"/>
      <c r="M150" s="2"/>
      <c r="N150" s="2"/>
      <c r="O150" s="2"/>
      <c r="P150" s="2"/>
      <c r="Q150" s="2"/>
      <c r="S150" s="2"/>
      <c r="T150" s="2"/>
      <c r="U150" s="2"/>
      <c r="V150" s="42">
        <f t="shared" si="40"/>
        <v>0</v>
      </c>
      <c r="W150" s="2"/>
      <c r="X150" s="42" t="str">
        <f t="shared" si="46"/>
        <v/>
      </c>
      <c r="Y150" s="42" t="str">
        <f t="shared" si="47"/>
        <v/>
      </c>
      <c r="Z150" s="42" t="str">
        <f t="shared" si="48"/>
        <v/>
      </c>
      <c r="AA150" s="42" t="str">
        <f t="shared" si="49"/>
        <v/>
      </c>
      <c r="AB150" s="2"/>
      <c r="AC150" s="42" t="str">
        <f t="shared" si="38"/>
        <v>NB</v>
      </c>
      <c r="AD150" s="2"/>
      <c r="AE150" s="42">
        <f t="shared" si="51"/>
        <v>0</v>
      </c>
      <c r="AF150" s="42">
        <f t="shared" si="52"/>
        <v>0</v>
      </c>
      <c r="AG150" s="2"/>
      <c r="AH150" s="42">
        <f t="shared" si="50"/>
        <v>0</v>
      </c>
      <c r="AI150" s="2"/>
    </row>
    <row r="151" spans="2:35">
      <c r="B151" s="45"/>
      <c r="C151" s="17" t="str">
        <f t="shared" si="39"/>
        <v/>
      </c>
      <c r="D151" s="48" t="str">
        <f t="shared" si="41"/>
        <v/>
      </c>
      <c r="E151" s="49" t="str">
        <f t="shared" si="42"/>
        <v/>
      </c>
      <c r="F151" s="50" t="str">
        <f t="shared" si="43"/>
        <v/>
      </c>
      <c r="G151" s="42" t="str">
        <f t="shared" si="44"/>
        <v/>
      </c>
      <c r="H151" s="42" t="str">
        <f t="shared" si="53"/>
        <v/>
      </c>
      <c r="I151" s="42" t="str">
        <f t="shared" si="45"/>
        <v/>
      </c>
      <c r="J151" s="42" t="str">
        <f t="shared" si="37"/>
        <v/>
      </c>
      <c r="K151" s="42">
        <f>IF(B151="",K150,SUM($J$6:J151))</f>
        <v>2100</v>
      </c>
      <c r="L151" s="2"/>
      <c r="M151" s="2"/>
      <c r="N151" s="2"/>
      <c r="O151" s="2"/>
      <c r="P151" s="2"/>
      <c r="Q151" s="2"/>
      <c r="S151" s="2"/>
      <c r="T151" s="2"/>
      <c r="U151" s="2"/>
      <c r="V151" s="42">
        <f t="shared" si="40"/>
        <v>0</v>
      </c>
      <c r="W151" s="2"/>
      <c r="X151" s="42" t="str">
        <f t="shared" si="46"/>
        <v/>
      </c>
      <c r="Y151" s="42" t="str">
        <f t="shared" si="47"/>
        <v/>
      </c>
      <c r="Z151" s="42" t="str">
        <f t="shared" si="48"/>
        <v/>
      </c>
      <c r="AA151" s="42" t="str">
        <f t="shared" si="49"/>
        <v/>
      </c>
      <c r="AB151" s="2"/>
      <c r="AC151" s="42" t="str">
        <f t="shared" si="38"/>
        <v>NB</v>
      </c>
      <c r="AD151" s="2"/>
      <c r="AE151" s="42">
        <f t="shared" si="51"/>
        <v>0</v>
      </c>
      <c r="AF151" s="42">
        <f t="shared" si="52"/>
        <v>0</v>
      </c>
      <c r="AG151" s="2"/>
      <c r="AH151" s="42">
        <f t="shared" si="50"/>
        <v>0</v>
      </c>
      <c r="AI151" s="2"/>
    </row>
    <row r="152" spans="2:35">
      <c r="B152" s="45"/>
      <c r="C152" s="17" t="str">
        <f t="shared" si="39"/>
        <v/>
      </c>
      <c r="D152" s="48" t="str">
        <f t="shared" si="41"/>
        <v/>
      </c>
      <c r="E152" s="49" t="str">
        <f t="shared" si="42"/>
        <v/>
      </c>
      <c r="F152" s="50" t="str">
        <f t="shared" si="43"/>
        <v/>
      </c>
      <c r="G152" s="42" t="str">
        <f t="shared" si="44"/>
        <v/>
      </c>
      <c r="H152" s="42" t="str">
        <f t="shared" si="53"/>
        <v/>
      </c>
      <c r="I152" s="42" t="str">
        <f t="shared" si="45"/>
        <v/>
      </c>
      <c r="J152" s="42" t="str">
        <f t="shared" si="37"/>
        <v/>
      </c>
      <c r="K152" s="42">
        <f>IF(B152="",K151,SUM($J$6:J152))</f>
        <v>2100</v>
      </c>
      <c r="L152" s="2"/>
      <c r="M152" s="2"/>
      <c r="N152" s="2"/>
      <c r="O152" s="2"/>
      <c r="P152" s="2"/>
      <c r="Q152" s="2"/>
      <c r="S152" s="2"/>
      <c r="T152" s="2"/>
      <c r="U152" s="2"/>
      <c r="V152" s="42">
        <f t="shared" si="40"/>
        <v>0</v>
      </c>
      <c r="W152" s="2"/>
      <c r="X152" s="42" t="str">
        <f t="shared" si="46"/>
        <v/>
      </c>
      <c r="Y152" s="42" t="str">
        <f t="shared" si="47"/>
        <v/>
      </c>
      <c r="Z152" s="42" t="str">
        <f t="shared" si="48"/>
        <v/>
      </c>
      <c r="AA152" s="42" t="str">
        <f t="shared" si="49"/>
        <v/>
      </c>
      <c r="AB152" s="2"/>
      <c r="AC152" s="42" t="str">
        <f t="shared" si="38"/>
        <v>NB</v>
      </c>
      <c r="AD152" s="2"/>
      <c r="AE152" s="42">
        <f t="shared" si="51"/>
        <v>0</v>
      </c>
      <c r="AF152" s="42">
        <f t="shared" si="52"/>
        <v>0</v>
      </c>
      <c r="AG152" s="2"/>
      <c r="AH152" s="42">
        <f t="shared" si="50"/>
        <v>0</v>
      </c>
      <c r="AI152" s="2"/>
    </row>
    <row r="153" spans="2:35">
      <c r="B153" s="45"/>
      <c r="C153" s="17" t="str">
        <f t="shared" si="39"/>
        <v/>
      </c>
      <c r="D153" s="48" t="str">
        <f t="shared" si="41"/>
        <v/>
      </c>
      <c r="E153" s="49" t="str">
        <f t="shared" si="42"/>
        <v/>
      </c>
      <c r="F153" s="50" t="str">
        <f t="shared" si="43"/>
        <v/>
      </c>
      <c r="G153" s="42" t="str">
        <f t="shared" si="44"/>
        <v/>
      </c>
      <c r="H153" s="42" t="str">
        <f t="shared" si="53"/>
        <v/>
      </c>
      <c r="I153" s="42" t="str">
        <f t="shared" si="45"/>
        <v/>
      </c>
      <c r="J153" s="42" t="str">
        <f t="shared" si="37"/>
        <v/>
      </c>
      <c r="K153" s="42">
        <f>IF(B153="",K152,SUM($J$6:J153))</f>
        <v>2100</v>
      </c>
      <c r="L153" s="2"/>
      <c r="M153" s="2"/>
      <c r="N153" s="2"/>
      <c r="O153" s="2"/>
      <c r="P153" s="2"/>
      <c r="Q153" s="2"/>
      <c r="S153" s="2"/>
      <c r="T153" s="2"/>
      <c r="U153" s="2"/>
      <c r="V153" s="42">
        <f t="shared" si="40"/>
        <v>0</v>
      </c>
      <c r="W153" s="2"/>
      <c r="X153" s="42" t="str">
        <f t="shared" si="46"/>
        <v/>
      </c>
      <c r="Y153" s="42" t="str">
        <f t="shared" si="47"/>
        <v/>
      </c>
      <c r="Z153" s="42" t="str">
        <f t="shared" si="48"/>
        <v/>
      </c>
      <c r="AA153" s="42" t="str">
        <f t="shared" si="49"/>
        <v/>
      </c>
      <c r="AB153" s="2"/>
      <c r="AC153" s="42" t="str">
        <f t="shared" si="38"/>
        <v>NB</v>
      </c>
      <c r="AD153" s="2"/>
      <c r="AE153" s="42">
        <f t="shared" si="51"/>
        <v>0</v>
      </c>
      <c r="AF153" s="42">
        <f t="shared" si="52"/>
        <v>0</v>
      </c>
      <c r="AG153" s="2"/>
      <c r="AH153" s="42">
        <f t="shared" si="50"/>
        <v>0</v>
      </c>
      <c r="AI153" s="2"/>
    </row>
    <row r="154" spans="2:35">
      <c r="B154" s="45"/>
      <c r="C154" s="17" t="str">
        <f t="shared" si="39"/>
        <v/>
      </c>
      <c r="D154" s="48" t="str">
        <f t="shared" si="41"/>
        <v/>
      </c>
      <c r="E154" s="49" t="str">
        <f t="shared" si="42"/>
        <v/>
      </c>
      <c r="F154" s="50" t="str">
        <f t="shared" si="43"/>
        <v/>
      </c>
      <c r="G154" s="42" t="str">
        <f t="shared" si="44"/>
        <v/>
      </c>
      <c r="H154" s="42" t="str">
        <f t="shared" si="53"/>
        <v/>
      </c>
      <c r="I154" s="42" t="str">
        <f t="shared" si="45"/>
        <v/>
      </c>
      <c r="J154" s="42" t="str">
        <f t="shared" si="37"/>
        <v/>
      </c>
      <c r="K154" s="42">
        <f>IF(B154="",K153,SUM($J$6:J154))</f>
        <v>2100</v>
      </c>
      <c r="L154" s="2"/>
      <c r="M154" s="2"/>
      <c r="N154" s="2"/>
      <c r="O154" s="2"/>
      <c r="P154" s="2"/>
      <c r="Q154" s="2"/>
      <c r="S154" s="2"/>
      <c r="T154" s="2"/>
      <c r="U154" s="2"/>
      <c r="V154" s="42">
        <f t="shared" si="40"/>
        <v>0</v>
      </c>
      <c r="W154" s="2"/>
      <c r="X154" s="42" t="str">
        <f t="shared" si="46"/>
        <v/>
      </c>
      <c r="Y154" s="42" t="str">
        <f t="shared" si="47"/>
        <v/>
      </c>
      <c r="Z154" s="42" t="str">
        <f t="shared" si="48"/>
        <v/>
      </c>
      <c r="AA154" s="42" t="str">
        <f t="shared" si="49"/>
        <v/>
      </c>
      <c r="AB154" s="2"/>
      <c r="AC154" s="42" t="str">
        <f t="shared" si="38"/>
        <v>NB</v>
      </c>
      <c r="AD154" s="2"/>
      <c r="AE154" s="42">
        <f t="shared" si="51"/>
        <v>0</v>
      </c>
      <c r="AF154" s="42">
        <f t="shared" si="52"/>
        <v>0</v>
      </c>
      <c r="AG154" s="2"/>
      <c r="AH154" s="42">
        <f t="shared" si="50"/>
        <v>0</v>
      </c>
      <c r="AI154" s="2"/>
    </row>
    <row r="155" spans="2:35">
      <c r="B155" s="45"/>
      <c r="C155" s="17" t="str">
        <f t="shared" si="39"/>
        <v/>
      </c>
      <c r="D155" s="48" t="str">
        <f t="shared" si="41"/>
        <v/>
      </c>
      <c r="E155" s="49" t="str">
        <f t="shared" si="42"/>
        <v/>
      </c>
      <c r="F155" s="50" t="str">
        <f t="shared" si="43"/>
        <v/>
      </c>
      <c r="G155" s="42" t="str">
        <f t="shared" si="44"/>
        <v/>
      </c>
      <c r="H155" s="42" t="str">
        <f t="shared" si="53"/>
        <v/>
      </c>
      <c r="I155" s="42" t="str">
        <f t="shared" si="45"/>
        <v/>
      </c>
      <c r="J155" s="42" t="str">
        <f t="shared" si="37"/>
        <v/>
      </c>
      <c r="K155" s="42">
        <f>IF(B155="",K154,SUM($J$6:J155))</f>
        <v>2100</v>
      </c>
      <c r="L155" s="2"/>
      <c r="M155" s="2"/>
      <c r="N155" s="2"/>
      <c r="O155" s="2"/>
      <c r="P155" s="2"/>
      <c r="Q155" s="2"/>
      <c r="S155" s="2"/>
      <c r="T155" s="2"/>
      <c r="U155" s="2"/>
      <c r="V155" s="42">
        <f t="shared" si="40"/>
        <v>0</v>
      </c>
      <c r="W155" s="2"/>
      <c r="X155" s="42" t="str">
        <f t="shared" si="46"/>
        <v/>
      </c>
      <c r="Y155" s="42" t="str">
        <f t="shared" si="47"/>
        <v/>
      </c>
      <c r="Z155" s="42" t="str">
        <f t="shared" si="48"/>
        <v/>
      </c>
      <c r="AA155" s="42" t="str">
        <f t="shared" si="49"/>
        <v/>
      </c>
      <c r="AB155" s="2"/>
      <c r="AC155" s="42" t="str">
        <f t="shared" si="38"/>
        <v>NB</v>
      </c>
      <c r="AD155" s="2"/>
      <c r="AE155" s="42">
        <f t="shared" si="51"/>
        <v>0</v>
      </c>
      <c r="AF155" s="42">
        <f t="shared" si="52"/>
        <v>0</v>
      </c>
      <c r="AG155" s="2"/>
      <c r="AH155" s="42">
        <f t="shared" si="50"/>
        <v>0</v>
      </c>
      <c r="AI155" s="2"/>
    </row>
    <row r="156" spans="2:35">
      <c r="B156" s="45"/>
      <c r="C156" s="17" t="str">
        <f t="shared" si="39"/>
        <v/>
      </c>
      <c r="D156" s="48" t="str">
        <f t="shared" si="41"/>
        <v/>
      </c>
      <c r="E156" s="49" t="str">
        <f t="shared" si="42"/>
        <v/>
      </c>
      <c r="F156" s="50" t="str">
        <f t="shared" si="43"/>
        <v/>
      </c>
      <c r="G156" s="42" t="str">
        <f t="shared" si="44"/>
        <v/>
      </c>
      <c r="H156" s="42" t="str">
        <f t="shared" si="53"/>
        <v/>
      </c>
      <c r="I156" s="42" t="str">
        <f t="shared" si="45"/>
        <v/>
      </c>
      <c r="J156" s="42" t="str">
        <f t="shared" si="37"/>
        <v/>
      </c>
      <c r="K156" s="42">
        <f>IF(B156="",K155,SUM($J$6:J156))</f>
        <v>2100</v>
      </c>
      <c r="L156" s="2"/>
      <c r="M156" s="2"/>
      <c r="N156" s="2"/>
      <c r="O156" s="2"/>
      <c r="P156" s="2"/>
      <c r="Q156" s="2"/>
      <c r="S156" s="2"/>
      <c r="T156" s="2"/>
      <c r="U156" s="2"/>
      <c r="V156" s="42">
        <f t="shared" si="40"/>
        <v>0</v>
      </c>
      <c r="W156" s="2"/>
      <c r="X156" s="42" t="str">
        <f t="shared" si="46"/>
        <v/>
      </c>
      <c r="Y156" s="42" t="str">
        <f t="shared" si="47"/>
        <v/>
      </c>
      <c r="Z156" s="42" t="str">
        <f t="shared" si="48"/>
        <v/>
      </c>
      <c r="AA156" s="42" t="str">
        <f t="shared" si="49"/>
        <v/>
      </c>
      <c r="AB156" s="2"/>
      <c r="AC156" s="42" t="str">
        <f t="shared" si="38"/>
        <v>NB</v>
      </c>
      <c r="AD156" s="2"/>
      <c r="AE156" s="42">
        <f t="shared" si="51"/>
        <v>0</v>
      </c>
      <c r="AF156" s="42">
        <f t="shared" si="52"/>
        <v>0</v>
      </c>
      <c r="AG156" s="2"/>
      <c r="AH156" s="42">
        <f t="shared" si="50"/>
        <v>0</v>
      </c>
      <c r="AI156" s="2"/>
    </row>
    <row r="157" spans="2:35">
      <c r="B157" s="45"/>
      <c r="C157" s="17" t="str">
        <f t="shared" si="39"/>
        <v/>
      </c>
      <c r="D157" s="48" t="str">
        <f t="shared" si="41"/>
        <v/>
      </c>
      <c r="E157" s="49" t="str">
        <f t="shared" si="42"/>
        <v/>
      </c>
      <c r="F157" s="50" t="str">
        <f t="shared" si="43"/>
        <v/>
      </c>
      <c r="G157" s="42" t="str">
        <f t="shared" si="44"/>
        <v/>
      </c>
      <c r="H157" s="42" t="str">
        <f t="shared" si="53"/>
        <v/>
      </c>
      <c r="I157" s="42" t="str">
        <f t="shared" si="45"/>
        <v/>
      </c>
      <c r="J157" s="42" t="str">
        <f t="shared" si="37"/>
        <v/>
      </c>
      <c r="K157" s="42">
        <f>IF(B157="",K156,SUM($J$6:J157))</f>
        <v>2100</v>
      </c>
      <c r="L157" s="2"/>
      <c r="M157" s="2"/>
      <c r="N157" s="2"/>
      <c r="O157" s="2"/>
      <c r="P157" s="2"/>
      <c r="Q157" s="2"/>
      <c r="S157" s="2"/>
      <c r="T157" s="2"/>
      <c r="U157" s="2"/>
      <c r="V157" s="42">
        <f t="shared" si="40"/>
        <v>0</v>
      </c>
      <c r="W157" s="2"/>
      <c r="X157" s="42" t="str">
        <f t="shared" si="46"/>
        <v/>
      </c>
      <c r="Y157" s="42" t="str">
        <f t="shared" si="47"/>
        <v/>
      </c>
      <c r="Z157" s="42" t="str">
        <f t="shared" si="48"/>
        <v/>
      </c>
      <c r="AA157" s="42" t="str">
        <f t="shared" si="49"/>
        <v/>
      </c>
      <c r="AB157" s="2"/>
      <c r="AC157" s="42" t="str">
        <f t="shared" si="38"/>
        <v>NB</v>
      </c>
      <c r="AD157" s="2"/>
      <c r="AE157" s="42">
        <f t="shared" si="51"/>
        <v>0</v>
      </c>
      <c r="AF157" s="42">
        <f t="shared" si="52"/>
        <v>0</v>
      </c>
      <c r="AG157" s="2"/>
      <c r="AH157" s="42">
        <f t="shared" si="50"/>
        <v>0</v>
      </c>
      <c r="AI157" s="2"/>
    </row>
    <row r="158" spans="2:35">
      <c r="B158" s="45"/>
      <c r="C158" s="17" t="str">
        <f t="shared" si="39"/>
        <v/>
      </c>
      <c r="D158" s="48" t="str">
        <f t="shared" si="41"/>
        <v/>
      </c>
      <c r="E158" s="49" t="str">
        <f t="shared" si="42"/>
        <v/>
      </c>
      <c r="F158" s="50" t="str">
        <f t="shared" si="43"/>
        <v/>
      </c>
      <c r="G158" s="42" t="str">
        <f t="shared" si="44"/>
        <v/>
      </c>
      <c r="H158" s="42" t="str">
        <f t="shared" si="53"/>
        <v/>
      </c>
      <c r="I158" s="42" t="str">
        <f t="shared" si="45"/>
        <v/>
      </c>
      <c r="J158" s="42" t="str">
        <f t="shared" si="37"/>
        <v/>
      </c>
      <c r="K158" s="42">
        <f>IF(B158="",K157,SUM($J$6:J158))</f>
        <v>2100</v>
      </c>
      <c r="L158" s="2"/>
      <c r="M158" s="2"/>
      <c r="N158" s="2"/>
      <c r="O158" s="2"/>
      <c r="P158" s="2"/>
      <c r="Q158" s="2"/>
      <c r="S158" s="2"/>
      <c r="T158" s="2"/>
      <c r="U158" s="2"/>
      <c r="V158" s="42">
        <f t="shared" si="40"/>
        <v>0</v>
      </c>
      <c r="W158" s="2"/>
      <c r="X158" s="42" t="str">
        <f t="shared" si="46"/>
        <v/>
      </c>
      <c r="Y158" s="42" t="str">
        <f t="shared" si="47"/>
        <v/>
      </c>
      <c r="Z158" s="42" t="str">
        <f t="shared" si="48"/>
        <v/>
      </c>
      <c r="AA158" s="42" t="str">
        <f t="shared" si="49"/>
        <v/>
      </c>
      <c r="AB158" s="2"/>
      <c r="AC158" s="42" t="str">
        <f t="shared" si="38"/>
        <v>NB</v>
      </c>
      <c r="AD158" s="2"/>
      <c r="AE158" s="42">
        <f t="shared" si="51"/>
        <v>0</v>
      </c>
      <c r="AF158" s="42">
        <f t="shared" si="52"/>
        <v>0</v>
      </c>
      <c r="AG158" s="2"/>
      <c r="AH158" s="42">
        <f t="shared" si="50"/>
        <v>0</v>
      </c>
      <c r="AI158" s="2"/>
    </row>
    <row r="159" spans="2:35">
      <c r="B159" s="45"/>
      <c r="C159" s="17" t="str">
        <f t="shared" si="39"/>
        <v/>
      </c>
      <c r="D159" s="48" t="str">
        <f t="shared" si="41"/>
        <v/>
      </c>
      <c r="E159" s="49" t="str">
        <f t="shared" si="42"/>
        <v/>
      </c>
      <c r="F159" s="50" t="str">
        <f t="shared" si="43"/>
        <v/>
      </c>
      <c r="G159" s="42" t="str">
        <f t="shared" si="44"/>
        <v/>
      </c>
      <c r="H159" s="42" t="str">
        <f t="shared" si="53"/>
        <v/>
      </c>
      <c r="I159" s="42" t="str">
        <f t="shared" si="45"/>
        <v/>
      </c>
      <c r="J159" s="42" t="str">
        <f t="shared" si="37"/>
        <v/>
      </c>
      <c r="K159" s="42">
        <f>IF(B159="",K158,SUM($J$6:J159))</f>
        <v>2100</v>
      </c>
      <c r="L159" s="2"/>
      <c r="M159" s="2"/>
      <c r="N159" s="2"/>
      <c r="O159" s="2"/>
      <c r="P159" s="2"/>
      <c r="Q159" s="2"/>
      <c r="S159" s="2"/>
      <c r="T159" s="2"/>
      <c r="U159" s="2"/>
      <c r="V159" s="42">
        <f t="shared" si="40"/>
        <v>0</v>
      </c>
      <c r="W159" s="2"/>
      <c r="X159" s="42" t="str">
        <f t="shared" si="46"/>
        <v/>
      </c>
      <c r="Y159" s="42" t="str">
        <f t="shared" si="47"/>
        <v/>
      </c>
      <c r="Z159" s="42" t="str">
        <f t="shared" si="48"/>
        <v/>
      </c>
      <c r="AA159" s="42" t="str">
        <f t="shared" si="49"/>
        <v/>
      </c>
      <c r="AB159" s="2"/>
      <c r="AC159" s="42" t="str">
        <f t="shared" si="38"/>
        <v>NB</v>
      </c>
      <c r="AD159" s="2"/>
      <c r="AE159" s="42">
        <f t="shared" si="51"/>
        <v>0</v>
      </c>
      <c r="AF159" s="42">
        <f t="shared" si="52"/>
        <v>0</v>
      </c>
      <c r="AG159" s="2"/>
      <c r="AH159" s="42">
        <f t="shared" si="50"/>
        <v>0</v>
      </c>
      <c r="AI159" s="2"/>
    </row>
    <row r="160" spans="2:35">
      <c r="B160" s="45"/>
      <c r="C160" s="17" t="str">
        <f t="shared" si="39"/>
        <v/>
      </c>
      <c r="D160" s="48" t="str">
        <f t="shared" si="41"/>
        <v/>
      </c>
      <c r="E160" s="49" t="str">
        <f t="shared" si="42"/>
        <v/>
      </c>
      <c r="F160" s="50" t="str">
        <f t="shared" si="43"/>
        <v/>
      </c>
      <c r="G160" s="42" t="str">
        <f t="shared" si="44"/>
        <v/>
      </c>
      <c r="H160" s="42" t="str">
        <f t="shared" si="53"/>
        <v/>
      </c>
      <c r="I160" s="42" t="str">
        <f t="shared" si="45"/>
        <v/>
      </c>
      <c r="J160" s="42" t="str">
        <f t="shared" ref="J160:J223" si="54">IF(G160&lt;&gt;"",H160*I160,"")</f>
        <v/>
      </c>
      <c r="K160" s="42">
        <f>IF(B160="",K159,SUM($J$6:J160))</f>
        <v>2100</v>
      </c>
      <c r="L160" s="2"/>
      <c r="M160" s="2"/>
      <c r="N160" s="2"/>
      <c r="O160" s="2"/>
      <c r="P160" s="2"/>
      <c r="Q160" s="2"/>
      <c r="S160" s="2"/>
      <c r="T160" s="2"/>
      <c r="U160" s="2"/>
      <c r="V160" s="42">
        <f t="shared" si="40"/>
        <v>0</v>
      </c>
      <c r="W160" s="2"/>
      <c r="X160" s="42" t="str">
        <f t="shared" si="46"/>
        <v/>
      </c>
      <c r="Y160" s="42" t="str">
        <f t="shared" si="47"/>
        <v/>
      </c>
      <c r="Z160" s="42" t="str">
        <f t="shared" si="48"/>
        <v/>
      </c>
      <c r="AA160" s="42" t="str">
        <f t="shared" si="49"/>
        <v/>
      </c>
      <c r="AB160" s="2"/>
      <c r="AC160" s="42" t="str">
        <f t="shared" ref="AC160:AC223" si="55">IF(OR(X160=Y160,X160=Z160,X160=AA160),"NB",IF(OR(Y160=X160,Y160=Z160,Y160=AA160),"NB",IF(OR(Z160=Y160,Z160=X160,Z160=AA160),"NB",IF(OR(AA160=Y160,AA160=X160,AA160=Z160),"NB","Bet"))))</f>
        <v>NB</v>
      </c>
      <c r="AD160" s="2"/>
      <c r="AE160" s="42">
        <f t="shared" si="51"/>
        <v>0</v>
      </c>
      <c r="AF160" s="42">
        <f t="shared" si="52"/>
        <v>0</v>
      </c>
      <c r="AG160" s="2"/>
      <c r="AH160" s="42">
        <f t="shared" si="50"/>
        <v>0</v>
      </c>
      <c r="AI160" s="2"/>
    </row>
    <row r="161" spans="2:35">
      <c r="B161" s="45"/>
      <c r="C161" s="17" t="str">
        <f t="shared" si="39"/>
        <v/>
      </c>
      <c r="D161" s="48" t="str">
        <f t="shared" si="41"/>
        <v/>
      </c>
      <c r="E161" s="49" t="str">
        <f t="shared" si="42"/>
        <v/>
      </c>
      <c r="F161" s="50" t="str">
        <f t="shared" si="43"/>
        <v/>
      </c>
      <c r="G161" s="42" t="str">
        <f t="shared" si="44"/>
        <v/>
      </c>
      <c r="H161" s="42" t="str">
        <f t="shared" si="53"/>
        <v/>
      </c>
      <c r="I161" s="42" t="str">
        <f t="shared" si="45"/>
        <v/>
      </c>
      <c r="J161" s="42" t="str">
        <f t="shared" si="54"/>
        <v/>
      </c>
      <c r="K161" s="42">
        <f>IF(B161="",K160,SUM($J$6:J161))</f>
        <v>2100</v>
      </c>
      <c r="L161" s="2"/>
      <c r="M161" s="2"/>
      <c r="N161" s="2"/>
      <c r="O161" s="2"/>
      <c r="P161" s="2"/>
      <c r="Q161" s="2"/>
      <c r="S161" s="2"/>
      <c r="T161" s="2"/>
      <c r="U161" s="2"/>
      <c r="V161" s="42">
        <f t="shared" si="40"/>
        <v>0</v>
      </c>
      <c r="W161" s="2"/>
      <c r="X161" s="42" t="str">
        <f t="shared" si="46"/>
        <v/>
      </c>
      <c r="Y161" s="42" t="str">
        <f t="shared" si="47"/>
        <v/>
      </c>
      <c r="Z161" s="42" t="str">
        <f t="shared" si="48"/>
        <v/>
      </c>
      <c r="AA161" s="42" t="str">
        <f t="shared" si="49"/>
        <v/>
      </c>
      <c r="AB161" s="2"/>
      <c r="AC161" s="42" t="str">
        <f t="shared" si="55"/>
        <v>NB</v>
      </c>
      <c r="AD161" s="2"/>
      <c r="AE161" s="42">
        <f t="shared" si="51"/>
        <v>0</v>
      </c>
      <c r="AF161" s="42">
        <f t="shared" si="52"/>
        <v>0</v>
      </c>
      <c r="AG161" s="2"/>
      <c r="AH161" s="42">
        <f t="shared" si="50"/>
        <v>0</v>
      </c>
      <c r="AI161" s="2"/>
    </row>
    <row r="162" spans="2:35">
      <c r="B162" s="45"/>
      <c r="C162" s="17" t="str">
        <f t="shared" si="39"/>
        <v/>
      </c>
      <c r="D162" s="48" t="str">
        <f t="shared" si="41"/>
        <v/>
      </c>
      <c r="E162" s="49" t="str">
        <f t="shared" si="42"/>
        <v/>
      </c>
      <c r="F162" s="50" t="str">
        <f t="shared" si="43"/>
        <v/>
      </c>
      <c r="G162" s="42" t="str">
        <f t="shared" si="44"/>
        <v/>
      </c>
      <c r="H162" s="42" t="str">
        <f t="shared" si="53"/>
        <v/>
      </c>
      <c r="I162" s="42" t="str">
        <f t="shared" si="45"/>
        <v/>
      </c>
      <c r="J162" s="42" t="str">
        <f t="shared" si="54"/>
        <v/>
      </c>
      <c r="K162" s="42">
        <f>IF(B162="",K161,SUM($J$6:J162))</f>
        <v>2100</v>
      </c>
      <c r="L162" s="2"/>
      <c r="M162" s="2"/>
      <c r="N162" s="2"/>
      <c r="O162" s="2"/>
      <c r="P162" s="2"/>
      <c r="Q162" s="2"/>
      <c r="S162" s="2"/>
      <c r="T162" s="2"/>
      <c r="U162" s="2"/>
      <c r="V162" s="42">
        <f t="shared" si="40"/>
        <v>0</v>
      </c>
      <c r="W162" s="2"/>
      <c r="X162" s="42" t="str">
        <f t="shared" si="46"/>
        <v/>
      </c>
      <c r="Y162" s="42" t="str">
        <f t="shared" si="47"/>
        <v/>
      </c>
      <c r="Z162" s="42" t="str">
        <f t="shared" si="48"/>
        <v/>
      </c>
      <c r="AA162" s="42" t="str">
        <f t="shared" si="49"/>
        <v/>
      </c>
      <c r="AB162" s="2"/>
      <c r="AC162" s="42" t="str">
        <f t="shared" si="55"/>
        <v>NB</v>
      </c>
      <c r="AD162" s="2"/>
      <c r="AE162" s="42">
        <f t="shared" si="51"/>
        <v>0</v>
      </c>
      <c r="AF162" s="42">
        <f t="shared" si="52"/>
        <v>0</v>
      </c>
      <c r="AG162" s="2"/>
      <c r="AH162" s="42">
        <f t="shared" si="50"/>
        <v>0</v>
      </c>
      <c r="AI162" s="2"/>
    </row>
    <row r="163" spans="2:35">
      <c r="B163" s="45"/>
      <c r="C163" s="17" t="str">
        <f t="shared" si="39"/>
        <v/>
      </c>
      <c r="D163" s="48" t="str">
        <f t="shared" si="41"/>
        <v/>
      </c>
      <c r="E163" s="49" t="str">
        <f t="shared" si="42"/>
        <v/>
      </c>
      <c r="F163" s="50" t="str">
        <f t="shared" si="43"/>
        <v/>
      </c>
      <c r="G163" s="42" t="str">
        <f t="shared" si="44"/>
        <v/>
      </c>
      <c r="H163" s="42" t="str">
        <f t="shared" si="53"/>
        <v/>
      </c>
      <c r="I163" s="42" t="str">
        <f t="shared" si="45"/>
        <v/>
      </c>
      <c r="J163" s="42" t="str">
        <f t="shared" si="54"/>
        <v/>
      </c>
      <c r="K163" s="42">
        <f>IF(B163="",K162,SUM($J$6:J163))</f>
        <v>2100</v>
      </c>
      <c r="L163" s="2"/>
      <c r="M163" s="2"/>
      <c r="N163" s="2"/>
      <c r="O163" s="2"/>
      <c r="P163" s="2"/>
      <c r="Q163" s="2"/>
      <c r="S163" s="2"/>
      <c r="T163" s="2"/>
      <c r="U163" s="2"/>
      <c r="V163" s="42">
        <f t="shared" si="40"/>
        <v>0</v>
      </c>
      <c r="W163" s="2"/>
      <c r="X163" s="42" t="str">
        <f t="shared" si="46"/>
        <v/>
      </c>
      <c r="Y163" s="42" t="str">
        <f t="shared" si="47"/>
        <v/>
      </c>
      <c r="Z163" s="42" t="str">
        <f t="shared" si="48"/>
        <v/>
      </c>
      <c r="AA163" s="42" t="str">
        <f t="shared" si="49"/>
        <v/>
      </c>
      <c r="AB163" s="2"/>
      <c r="AC163" s="42" t="str">
        <f t="shared" si="55"/>
        <v>NB</v>
      </c>
      <c r="AD163" s="2"/>
      <c r="AE163" s="42">
        <f t="shared" si="51"/>
        <v>0</v>
      </c>
      <c r="AF163" s="42">
        <f t="shared" si="52"/>
        <v>0</v>
      </c>
      <c r="AG163" s="2"/>
      <c r="AH163" s="42">
        <f t="shared" si="50"/>
        <v>0</v>
      </c>
      <c r="AI163" s="2"/>
    </row>
    <row r="164" spans="2:35">
      <c r="B164" s="45"/>
      <c r="C164" s="17" t="str">
        <f t="shared" si="39"/>
        <v/>
      </c>
      <c r="D164" s="48" t="str">
        <f t="shared" si="41"/>
        <v/>
      </c>
      <c r="E164" s="49" t="str">
        <f t="shared" si="42"/>
        <v/>
      </c>
      <c r="F164" s="50" t="str">
        <f t="shared" si="43"/>
        <v/>
      </c>
      <c r="G164" s="42" t="str">
        <f t="shared" si="44"/>
        <v/>
      </c>
      <c r="H164" s="42" t="str">
        <f t="shared" si="53"/>
        <v/>
      </c>
      <c r="I164" s="42" t="str">
        <f t="shared" si="45"/>
        <v/>
      </c>
      <c r="J164" s="42" t="str">
        <f t="shared" si="54"/>
        <v/>
      </c>
      <c r="K164" s="42">
        <f>IF(B164="",K163,SUM($J$6:J164))</f>
        <v>2100</v>
      </c>
      <c r="L164" s="2"/>
      <c r="M164" s="2"/>
      <c r="N164" s="2"/>
      <c r="O164" s="2"/>
      <c r="P164" s="2"/>
      <c r="Q164" s="2"/>
      <c r="S164" s="2"/>
      <c r="T164" s="2"/>
      <c r="U164" s="2"/>
      <c r="V164" s="42">
        <f t="shared" si="40"/>
        <v>0</v>
      </c>
      <c r="W164" s="2"/>
      <c r="X164" s="42" t="str">
        <f t="shared" si="46"/>
        <v/>
      </c>
      <c r="Y164" s="42" t="str">
        <f t="shared" si="47"/>
        <v/>
      </c>
      <c r="Z164" s="42" t="str">
        <f t="shared" si="48"/>
        <v/>
      </c>
      <c r="AA164" s="42" t="str">
        <f t="shared" si="49"/>
        <v/>
      </c>
      <c r="AB164" s="2"/>
      <c r="AC164" s="42" t="str">
        <f t="shared" si="55"/>
        <v>NB</v>
      </c>
      <c r="AD164" s="2"/>
      <c r="AE164" s="42">
        <f t="shared" si="51"/>
        <v>0</v>
      </c>
      <c r="AF164" s="42">
        <f t="shared" si="52"/>
        <v>0</v>
      </c>
      <c r="AG164" s="2"/>
      <c r="AH164" s="42">
        <f t="shared" si="50"/>
        <v>0</v>
      </c>
      <c r="AI164" s="2"/>
    </row>
    <row r="165" spans="2:35">
      <c r="B165" s="45"/>
      <c r="C165" s="17" t="str">
        <f t="shared" si="39"/>
        <v/>
      </c>
      <c r="D165" s="48" t="str">
        <f t="shared" si="41"/>
        <v/>
      </c>
      <c r="E165" s="49" t="str">
        <f t="shared" si="42"/>
        <v/>
      </c>
      <c r="F165" s="50" t="str">
        <f t="shared" si="43"/>
        <v/>
      </c>
      <c r="G165" s="42" t="str">
        <f t="shared" si="44"/>
        <v/>
      </c>
      <c r="H165" s="42" t="str">
        <f t="shared" si="53"/>
        <v/>
      </c>
      <c r="I165" s="42" t="str">
        <f t="shared" si="45"/>
        <v/>
      </c>
      <c r="J165" s="42" t="str">
        <f t="shared" si="54"/>
        <v/>
      </c>
      <c r="K165" s="42">
        <f>IF(B165="",K164,SUM($J$6:J165))</f>
        <v>2100</v>
      </c>
      <c r="L165" s="2"/>
      <c r="M165" s="2"/>
      <c r="N165" s="2"/>
      <c r="O165" s="2"/>
      <c r="P165" s="2"/>
      <c r="Q165" s="2"/>
      <c r="S165" s="2"/>
      <c r="T165" s="2"/>
      <c r="U165" s="2"/>
      <c r="V165" s="42">
        <f t="shared" si="40"/>
        <v>0</v>
      </c>
      <c r="W165" s="2"/>
      <c r="X165" s="42" t="str">
        <f t="shared" si="46"/>
        <v/>
      </c>
      <c r="Y165" s="42" t="str">
        <f t="shared" si="47"/>
        <v/>
      </c>
      <c r="Z165" s="42" t="str">
        <f t="shared" si="48"/>
        <v/>
      </c>
      <c r="AA165" s="42" t="str">
        <f t="shared" si="49"/>
        <v/>
      </c>
      <c r="AB165" s="2"/>
      <c r="AC165" s="42" t="str">
        <f t="shared" si="55"/>
        <v>NB</v>
      </c>
      <c r="AD165" s="2"/>
      <c r="AE165" s="42">
        <f t="shared" si="51"/>
        <v>0</v>
      </c>
      <c r="AF165" s="42">
        <f t="shared" si="52"/>
        <v>0</v>
      </c>
      <c r="AG165" s="2"/>
      <c r="AH165" s="42">
        <f t="shared" si="50"/>
        <v>0</v>
      </c>
      <c r="AI165" s="2"/>
    </row>
    <row r="166" spans="2:35">
      <c r="B166" s="45"/>
      <c r="C166" s="17" t="str">
        <f t="shared" si="39"/>
        <v/>
      </c>
      <c r="D166" s="48" t="str">
        <f t="shared" si="41"/>
        <v/>
      </c>
      <c r="E166" s="49" t="str">
        <f t="shared" si="42"/>
        <v/>
      </c>
      <c r="F166" s="50" t="str">
        <f t="shared" si="43"/>
        <v/>
      </c>
      <c r="G166" s="42" t="str">
        <f t="shared" si="44"/>
        <v/>
      </c>
      <c r="H166" s="42" t="str">
        <f t="shared" si="53"/>
        <v/>
      </c>
      <c r="I166" s="42" t="str">
        <f t="shared" si="45"/>
        <v/>
      </c>
      <c r="J166" s="42" t="str">
        <f t="shared" si="54"/>
        <v/>
      </c>
      <c r="K166" s="42">
        <f>IF(B166="",K165,SUM($J$6:J166))</f>
        <v>2100</v>
      </c>
      <c r="L166" s="2"/>
      <c r="M166" s="2"/>
      <c r="N166" s="2"/>
      <c r="O166" s="2"/>
      <c r="P166" s="2"/>
      <c r="Q166" s="2"/>
      <c r="S166" s="2"/>
      <c r="T166" s="2"/>
      <c r="U166" s="2"/>
      <c r="V166" s="42">
        <f t="shared" si="40"/>
        <v>0</v>
      </c>
      <c r="W166" s="2"/>
      <c r="X166" s="42" t="str">
        <f t="shared" si="46"/>
        <v/>
      </c>
      <c r="Y166" s="42" t="str">
        <f t="shared" si="47"/>
        <v/>
      </c>
      <c r="Z166" s="42" t="str">
        <f t="shared" si="48"/>
        <v/>
      </c>
      <c r="AA166" s="42" t="str">
        <f t="shared" si="49"/>
        <v/>
      </c>
      <c r="AB166" s="2"/>
      <c r="AC166" s="42" t="str">
        <f t="shared" si="55"/>
        <v>NB</v>
      </c>
      <c r="AD166" s="2"/>
      <c r="AE166" s="42">
        <f t="shared" si="51"/>
        <v>0</v>
      </c>
      <c r="AF166" s="42">
        <f t="shared" si="52"/>
        <v>0</v>
      </c>
      <c r="AG166" s="2"/>
      <c r="AH166" s="42">
        <f t="shared" si="50"/>
        <v>0</v>
      </c>
      <c r="AI166" s="2"/>
    </row>
    <row r="167" spans="2:35">
      <c r="B167" s="45"/>
      <c r="C167" s="17" t="str">
        <f t="shared" si="39"/>
        <v/>
      </c>
      <c r="D167" s="48" t="str">
        <f t="shared" si="41"/>
        <v/>
      </c>
      <c r="E167" s="49" t="str">
        <f t="shared" si="42"/>
        <v/>
      </c>
      <c r="F167" s="50" t="str">
        <f t="shared" si="43"/>
        <v/>
      </c>
      <c r="G167" s="42" t="str">
        <f t="shared" si="44"/>
        <v/>
      </c>
      <c r="H167" s="42" t="str">
        <f t="shared" si="53"/>
        <v/>
      </c>
      <c r="I167" s="42" t="str">
        <f t="shared" si="45"/>
        <v/>
      </c>
      <c r="J167" s="42" t="str">
        <f t="shared" si="54"/>
        <v/>
      </c>
      <c r="K167" s="42">
        <f>IF(B167="",K166,SUM($J$6:J167))</f>
        <v>2100</v>
      </c>
      <c r="L167" s="2"/>
      <c r="M167" s="2"/>
      <c r="N167" s="2"/>
      <c r="O167" s="2"/>
      <c r="P167" s="2"/>
      <c r="Q167" s="2"/>
      <c r="S167" s="2"/>
      <c r="T167" s="2"/>
      <c r="U167" s="2"/>
      <c r="V167" s="42">
        <f t="shared" si="40"/>
        <v>0</v>
      </c>
      <c r="W167" s="2"/>
      <c r="X167" s="42" t="str">
        <f t="shared" si="46"/>
        <v/>
      </c>
      <c r="Y167" s="42" t="str">
        <f t="shared" si="47"/>
        <v/>
      </c>
      <c r="Z167" s="42" t="str">
        <f t="shared" si="48"/>
        <v/>
      </c>
      <c r="AA167" s="42" t="str">
        <f t="shared" si="49"/>
        <v/>
      </c>
      <c r="AB167" s="2"/>
      <c r="AC167" s="42" t="str">
        <f t="shared" si="55"/>
        <v>NB</v>
      </c>
      <c r="AD167" s="2"/>
      <c r="AE167" s="42">
        <f t="shared" si="51"/>
        <v>0</v>
      </c>
      <c r="AF167" s="42">
        <f t="shared" si="52"/>
        <v>0</v>
      </c>
      <c r="AG167" s="2"/>
      <c r="AH167" s="42">
        <f t="shared" si="50"/>
        <v>0</v>
      </c>
      <c r="AI167" s="2"/>
    </row>
    <row r="168" spans="2:35">
      <c r="B168" s="45"/>
      <c r="C168" s="17" t="str">
        <f t="shared" si="39"/>
        <v/>
      </c>
      <c r="D168" s="48" t="str">
        <f t="shared" si="41"/>
        <v/>
      </c>
      <c r="E168" s="49" t="str">
        <f t="shared" si="42"/>
        <v/>
      </c>
      <c r="F168" s="50" t="str">
        <f t="shared" si="43"/>
        <v/>
      </c>
      <c r="G168" s="42" t="str">
        <f t="shared" si="44"/>
        <v/>
      </c>
      <c r="H168" s="42" t="str">
        <f t="shared" si="53"/>
        <v/>
      </c>
      <c r="I168" s="42" t="str">
        <f t="shared" si="45"/>
        <v/>
      </c>
      <c r="J168" s="42" t="str">
        <f t="shared" si="54"/>
        <v/>
      </c>
      <c r="K168" s="42">
        <f>IF(B168="",K167,SUM($J$6:J168))</f>
        <v>2100</v>
      </c>
      <c r="L168" s="2"/>
      <c r="M168" s="2"/>
      <c r="N168" s="2"/>
      <c r="O168" s="2"/>
      <c r="P168" s="2"/>
      <c r="Q168" s="2"/>
      <c r="S168" s="2"/>
      <c r="T168" s="2"/>
      <c r="U168" s="2"/>
      <c r="V168" s="42">
        <f t="shared" si="40"/>
        <v>0</v>
      </c>
      <c r="W168" s="2"/>
      <c r="X168" s="42" t="str">
        <f t="shared" si="46"/>
        <v/>
      </c>
      <c r="Y168" s="42" t="str">
        <f t="shared" si="47"/>
        <v/>
      </c>
      <c r="Z168" s="42" t="str">
        <f t="shared" si="48"/>
        <v/>
      </c>
      <c r="AA168" s="42" t="str">
        <f t="shared" si="49"/>
        <v/>
      </c>
      <c r="AB168" s="2"/>
      <c r="AC168" s="42" t="str">
        <f t="shared" si="55"/>
        <v>NB</v>
      </c>
      <c r="AD168" s="2"/>
      <c r="AE168" s="42">
        <f t="shared" si="51"/>
        <v>0</v>
      </c>
      <c r="AF168" s="42">
        <f t="shared" si="52"/>
        <v>0</v>
      </c>
      <c r="AG168" s="2"/>
      <c r="AH168" s="42">
        <f t="shared" si="50"/>
        <v>0</v>
      </c>
      <c r="AI168" s="2"/>
    </row>
    <row r="169" spans="2:35">
      <c r="B169" s="45"/>
      <c r="C169" s="17" t="str">
        <f t="shared" si="39"/>
        <v/>
      </c>
      <c r="D169" s="48" t="str">
        <f t="shared" si="41"/>
        <v/>
      </c>
      <c r="E169" s="49" t="str">
        <f t="shared" si="42"/>
        <v/>
      </c>
      <c r="F169" s="50" t="str">
        <f t="shared" si="43"/>
        <v/>
      </c>
      <c r="G169" s="42" t="str">
        <f t="shared" si="44"/>
        <v/>
      </c>
      <c r="H169" s="42" t="str">
        <f t="shared" si="53"/>
        <v/>
      </c>
      <c r="I169" s="42" t="str">
        <f t="shared" si="45"/>
        <v/>
      </c>
      <c r="J169" s="42" t="str">
        <f t="shared" si="54"/>
        <v/>
      </c>
      <c r="K169" s="42">
        <f>IF(B169="",K168,SUM($J$6:J169))</f>
        <v>2100</v>
      </c>
      <c r="L169" s="2"/>
      <c r="M169" s="2"/>
      <c r="N169" s="2"/>
      <c r="O169" s="2"/>
      <c r="P169" s="2"/>
      <c r="Q169" s="2"/>
      <c r="S169" s="2"/>
      <c r="T169" s="2"/>
      <c r="U169" s="2"/>
      <c r="V169" s="42">
        <f t="shared" si="40"/>
        <v>0</v>
      </c>
      <c r="W169" s="2"/>
      <c r="X169" s="42" t="str">
        <f t="shared" si="46"/>
        <v/>
      </c>
      <c r="Y169" s="42" t="str">
        <f t="shared" si="47"/>
        <v/>
      </c>
      <c r="Z169" s="42" t="str">
        <f t="shared" si="48"/>
        <v/>
      </c>
      <c r="AA169" s="42" t="str">
        <f t="shared" si="49"/>
        <v/>
      </c>
      <c r="AB169" s="2"/>
      <c r="AC169" s="42" t="str">
        <f t="shared" si="55"/>
        <v>NB</v>
      </c>
      <c r="AD169" s="2"/>
      <c r="AE169" s="42">
        <f t="shared" si="51"/>
        <v>0</v>
      </c>
      <c r="AF169" s="42">
        <f t="shared" si="52"/>
        <v>0</v>
      </c>
      <c r="AG169" s="2"/>
      <c r="AH169" s="42">
        <f t="shared" si="50"/>
        <v>0</v>
      </c>
      <c r="AI169" s="2"/>
    </row>
    <row r="170" spans="2:35">
      <c r="B170" s="45"/>
      <c r="C170" s="17" t="str">
        <f t="shared" si="39"/>
        <v/>
      </c>
      <c r="D170" s="48" t="str">
        <f t="shared" si="41"/>
        <v/>
      </c>
      <c r="E170" s="49" t="str">
        <f t="shared" si="42"/>
        <v/>
      </c>
      <c r="F170" s="50" t="str">
        <f t="shared" si="43"/>
        <v/>
      </c>
      <c r="G170" s="42" t="str">
        <f t="shared" si="44"/>
        <v/>
      </c>
      <c r="H170" s="42" t="str">
        <f t="shared" si="53"/>
        <v/>
      </c>
      <c r="I170" s="42" t="str">
        <f t="shared" si="45"/>
        <v/>
      </c>
      <c r="J170" s="42" t="str">
        <f t="shared" si="54"/>
        <v/>
      </c>
      <c r="K170" s="42">
        <f>IF(B170="",K169,SUM($J$6:J170))</f>
        <v>2100</v>
      </c>
      <c r="L170" s="2"/>
      <c r="M170" s="2"/>
      <c r="N170" s="2"/>
      <c r="O170" s="2"/>
      <c r="P170" s="2"/>
      <c r="Q170" s="2"/>
      <c r="S170" s="2"/>
      <c r="T170" s="2"/>
      <c r="U170" s="2"/>
      <c r="V170" s="42">
        <f t="shared" si="40"/>
        <v>0</v>
      </c>
      <c r="W170" s="2"/>
      <c r="X170" s="42" t="str">
        <f t="shared" si="46"/>
        <v/>
      </c>
      <c r="Y170" s="42" t="str">
        <f t="shared" si="47"/>
        <v/>
      </c>
      <c r="Z170" s="42" t="str">
        <f t="shared" si="48"/>
        <v/>
      </c>
      <c r="AA170" s="42" t="str">
        <f t="shared" si="49"/>
        <v/>
      </c>
      <c r="AB170" s="2"/>
      <c r="AC170" s="42" t="str">
        <f t="shared" si="55"/>
        <v>NB</v>
      </c>
      <c r="AD170" s="2"/>
      <c r="AE170" s="42">
        <f t="shared" si="51"/>
        <v>0</v>
      </c>
      <c r="AF170" s="42">
        <f t="shared" si="52"/>
        <v>0</v>
      </c>
      <c r="AG170" s="2"/>
      <c r="AH170" s="42">
        <f t="shared" si="50"/>
        <v>0</v>
      </c>
      <c r="AI170" s="2"/>
    </row>
    <row r="171" spans="2:35">
      <c r="B171" s="45"/>
      <c r="C171" s="17" t="str">
        <f t="shared" si="39"/>
        <v/>
      </c>
      <c r="D171" s="48" t="str">
        <f t="shared" si="41"/>
        <v/>
      </c>
      <c r="E171" s="49" t="str">
        <f t="shared" si="42"/>
        <v/>
      </c>
      <c r="F171" s="50" t="str">
        <f t="shared" si="43"/>
        <v/>
      </c>
      <c r="G171" s="42" t="str">
        <f t="shared" si="44"/>
        <v/>
      </c>
      <c r="H171" s="42" t="str">
        <f t="shared" si="53"/>
        <v/>
      </c>
      <c r="I171" s="42" t="str">
        <f t="shared" si="45"/>
        <v/>
      </c>
      <c r="J171" s="42" t="str">
        <f t="shared" si="54"/>
        <v/>
      </c>
      <c r="K171" s="42">
        <f>IF(B171="",K170,SUM($J$6:J171))</f>
        <v>2100</v>
      </c>
      <c r="L171" s="2"/>
      <c r="M171" s="2"/>
      <c r="N171" s="2"/>
      <c r="O171" s="2"/>
      <c r="P171" s="2"/>
      <c r="Q171" s="2"/>
      <c r="S171" s="2"/>
      <c r="T171" s="2"/>
      <c r="U171" s="2"/>
      <c r="V171" s="42">
        <f t="shared" si="40"/>
        <v>0</v>
      </c>
      <c r="W171" s="2"/>
      <c r="X171" s="42" t="str">
        <f t="shared" si="46"/>
        <v/>
      </c>
      <c r="Y171" s="42" t="str">
        <f t="shared" si="47"/>
        <v/>
      </c>
      <c r="Z171" s="42" t="str">
        <f t="shared" si="48"/>
        <v/>
      </c>
      <c r="AA171" s="42" t="str">
        <f t="shared" si="49"/>
        <v/>
      </c>
      <c r="AB171" s="2"/>
      <c r="AC171" s="42" t="str">
        <f t="shared" si="55"/>
        <v>NB</v>
      </c>
      <c r="AD171" s="2"/>
      <c r="AE171" s="42">
        <f t="shared" si="51"/>
        <v>0</v>
      </c>
      <c r="AF171" s="42">
        <f t="shared" si="52"/>
        <v>0</v>
      </c>
      <c r="AG171" s="2"/>
      <c r="AH171" s="42">
        <f t="shared" si="50"/>
        <v>0</v>
      </c>
      <c r="AI171" s="2"/>
    </row>
    <row r="172" spans="2:35">
      <c r="B172" s="45"/>
      <c r="C172" s="17" t="str">
        <f t="shared" si="39"/>
        <v/>
      </c>
      <c r="D172" s="48" t="str">
        <f t="shared" si="41"/>
        <v/>
      </c>
      <c r="E172" s="49" t="str">
        <f t="shared" si="42"/>
        <v/>
      </c>
      <c r="F172" s="50" t="str">
        <f t="shared" si="43"/>
        <v/>
      </c>
      <c r="G172" s="42" t="str">
        <f t="shared" si="44"/>
        <v/>
      </c>
      <c r="H172" s="42" t="str">
        <f t="shared" si="53"/>
        <v/>
      </c>
      <c r="I172" s="42" t="str">
        <f t="shared" si="45"/>
        <v/>
      </c>
      <c r="J172" s="42" t="str">
        <f t="shared" si="54"/>
        <v/>
      </c>
      <c r="K172" s="42">
        <f>IF(B172="",K171,SUM($J$6:J172))</f>
        <v>2100</v>
      </c>
      <c r="L172" s="2"/>
      <c r="M172" s="2"/>
      <c r="N172" s="2"/>
      <c r="O172" s="2"/>
      <c r="P172" s="2"/>
      <c r="Q172" s="2"/>
      <c r="S172" s="2"/>
      <c r="T172" s="2"/>
      <c r="U172" s="2"/>
      <c r="V172" s="42">
        <f t="shared" si="40"/>
        <v>0</v>
      </c>
      <c r="W172" s="2"/>
      <c r="X172" s="42" t="str">
        <f t="shared" si="46"/>
        <v/>
      </c>
      <c r="Y172" s="42" t="str">
        <f t="shared" si="47"/>
        <v/>
      </c>
      <c r="Z172" s="42" t="str">
        <f t="shared" si="48"/>
        <v/>
      </c>
      <c r="AA172" s="42" t="str">
        <f t="shared" si="49"/>
        <v/>
      </c>
      <c r="AB172" s="2"/>
      <c r="AC172" s="42" t="str">
        <f t="shared" si="55"/>
        <v>NB</v>
      </c>
      <c r="AD172" s="2"/>
      <c r="AE172" s="42">
        <f t="shared" si="51"/>
        <v>0</v>
      </c>
      <c r="AF172" s="42">
        <f t="shared" si="52"/>
        <v>0</v>
      </c>
      <c r="AG172" s="2"/>
      <c r="AH172" s="42">
        <f t="shared" si="50"/>
        <v>0</v>
      </c>
      <c r="AI172" s="2"/>
    </row>
    <row r="173" spans="2:35">
      <c r="B173" s="45"/>
      <c r="C173" s="17" t="str">
        <f t="shared" si="39"/>
        <v/>
      </c>
      <c r="D173" s="48" t="str">
        <f t="shared" si="41"/>
        <v/>
      </c>
      <c r="E173" s="49" t="str">
        <f t="shared" si="42"/>
        <v/>
      </c>
      <c r="F173" s="50" t="str">
        <f t="shared" si="43"/>
        <v/>
      </c>
      <c r="G173" s="42" t="str">
        <f t="shared" si="44"/>
        <v/>
      </c>
      <c r="H173" s="42" t="str">
        <f t="shared" si="53"/>
        <v/>
      </c>
      <c r="I173" s="42" t="str">
        <f t="shared" si="45"/>
        <v/>
      </c>
      <c r="J173" s="42" t="str">
        <f t="shared" si="54"/>
        <v/>
      </c>
      <c r="K173" s="42">
        <f>IF(B173="",K172,SUM($J$6:J173))</f>
        <v>2100</v>
      </c>
      <c r="L173" s="2"/>
      <c r="M173" s="2"/>
      <c r="N173" s="2"/>
      <c r="O173" s="2"/>
      <c r="P173" s="2"/>
      <c r="Q173" s="2"/>
      <c r="S173" s="2"/>
      <c r="T173" s="2"/>
      <c r="U173" s="2"/>
      <c r="V173" s="42">
        <f t="shared" si="40"/>
        <v>0</v>
      </c>
      <c r="W173" s="2"/>
      <c r="X173" s="42" t="str">
        <f t="shared" si="46"/>
        <v/>
      </c>
      <c r="Y173" s="42" t="str">
        <f t="shared" si="47"/>
        <v/>
      </c>
      <c r="Z173" s="42" t="str">
        <f t="shared" si="48"/>
        <v/>
      </c>
      <c r="AA173" s="42" t="str">
        <f t="shared" si="49"/>
        <v/>
      </c>
      <c r="AB173" s="2"/>
      <c r="AC173" s="42" t="str">
        <f t="shared" si="55"/>
        <v>NB</v>
      </c>
      <c r="AD173" s="2"/>
      <c r="AE173" s="42">
        <f t="shared" si="51"/>
        <v>0</v>
      </c>
      <c r="AF173" s="42">
        <f t="shared" si="52"/>
        <v>0</v>
      </c>
      <c r="AG173" s="2"/>
      <c r="AH173" s="42">
        <f t="shared" si="50"/>
        <v>0</v>
      </c>
      <c r="AI173" s="2"/>
    </row>
    <row r="174" spans="2:35">
      <c r="B174" s="45"/>
      <c r="C174" s="17" t="str">
        <f t="shared" si="39"/>
        <v/>
      </c>
      <c r="D174" s="48" t="str">
        <f t="shared" si="41"/>
        <v/>
      </c>
      <c r="E174" s="49" t="str">
        <f t="shared" si="42"/>
        <v/>
      </c>
      <c r="F174" s="50" t="str">
        <f t="shared" si="43"/>
        <v/>
      </c>
      <c r="G174" s="42" t="str">
        <f t="shared" si="44"/>
        <v/>
      </c>
      <c r="H174" s="42" t="str">
        <f t="shared" si="53"/>
        <v/>
      </c>
      <c r="I174" s="42" t="str">
        <f t="shared" si="45"/>
        <v/>
      </c>
      <c r="J174" s="42" t="str">
        <f t="shared" si="54"/>
        <v/>
      </c>
      <c r="K174" s="42">
        <f>IF(B174="",K173,SUM($J$6:J174))</f>
        <v>2100</v>
      </c>
      <c r="L174" s="2"/>
      <c r="M174" s="2"/>
      <c r="N174" s="2"/>
      <c r="O174" s="2"/>
      <c r="P174" s="2"/>
      <c r="Q174" s="2"/>
      <c r="S174" s="2"/>
      <c r="T174" s="2"/>
      <c r="U174" s="2"/>
      <c r="V174" s="42">
        <f t="shared" si="40"/>
        <v>0</v>
      </c>
      <c r="W174" s="2"/>
      <c r="X174" s="42" t="str">
        <f t="shared" si="46"/>
        <v/>
      </c>
      <c r="Y174" s="42" t="str">
        <f t="shared" si="47"/>
        <v/>
      </c>
      <c r="Z174" s="42" t="str">
        <f t="shared" si="48"/>
        <v/>
      </c>
      <c r="AA174" s="42" t="str">
        <f t="shared" si="49"/>
        <v/>
      </c>
      <c r="AB174" s="2"/>
      <c r="AC174" s="42" t="str">
        <f t="shared" si="55"/>
        <v>NB</v>
      </c>
      <c r="AD174" s="2"/>
      <c r="AE174" s="42">
        <f t="shared" si="51"/>
        <v>0</v>
      </c>
      <c r="AF174" s="42">
        <f t="shared" si="52"/>
        <v>0</v>
      </c>
      <c r="AG174" s="2"/>
      <c r="AH174" s="42">
        <f t="shared" si="50"/>
        <v>0</v>
      </c>
      <c r="AI174" s="2"/>
    </row>
    <row r="175" spans="2:35">
      <c r="B175" s="45"/>
      <c r="C175" s="17" t="str">
        <f t="shared" si="39"/>
        <v/>
      </c>
      <c r="D175" s="48" t="str">
        <f t="shared" si="41"/>
        <v/>
      </c>
      <c r="E175" s="49" t="str">
        <f t="shared" si="42"/>
        <v/>
      </c>
      <c r="F175" s="50" t="str">
        <f t="shared" si="43"/>
        <v/>
      </c>
      <c r="G175" s="42" t="str">
        <f t="shared" si="44"/>
        <v/>
      </c>
      <c r="H175" s="42" t="str">
        <f t="shared" si="53"/>
        <v/>
      </c>
      <c r="I175" s="42" t="str">
        <f t="shared" si="45"/>
        <v/>
      </c>
      <c r="J175" s="42" t="str">
        <f t="shared" si="54"/>
        <v/>
      </c>
      <c r="K175" s="42">
        <f>IF(B175="",K174,SUM($J$6:J175))</f>
        <v>2100</v>
      </c>
      <c r="L175" s="2"/>
      <c r="M175" s="2"/>
      <c r="N175" s="2"/>
      <c r="O175" s="2"/>
      <c r="P175" s="2"/>
      <c r="Q175" s="2"/>
      <c r="S175" s="2"/>
      <c r="T175" s="2"/>
      <c r="U175" s="2"/>
      <c r="V175" s="42">
        <f t="shared" si="40"/>
        <v>0</v>
      </c>
      <c r="W175" s="2"/>
      <c r="X175" s="42" t="str">
        <f t="shared" si="46"/>
        <v/>
      </c>
      <c r="Y175" s="42" t="str">
        <f t="shared" si="47"/>
        <v/>
      </c>
      <c r="Z175" s="42" t="str">
        <f t="shared" si="48"/>
        <v/>
      </c>
      <c r="AA175" s="42" t="str">
        <f t="shared" si="49"/>
        <v/>
      </c>
      <c r="AB175" s="2"/>
      <c r="AC175" s="42" t="str">
        <f t="shared" si="55"/>
        <v>NB</v>
      </c>
      <c r="AD175" s="2"/>
      <c r="AE175" s="42">
        <f t="shared" si="51"/>
        <v>0</v>
      </c>
      <c r="AF175" s="42">
        <f t="shared" si="52"/>
        <v>0</v>
      </c>
      <c r="AG175" s="2"/>
      <c r="AH175" s="42">
        <f t="shared" si="50"/>
        <v>0</v>
      </c>
      <c r="AI175" s="2"/>
    </row>
    <row r="176" spans="2:35">
      <c r="B176" s="45"/>
      <c r="C176" s="17" t="str">
        <f t="shared" si="39"/>
        <v/>
      </c>
      <c r="D176" s="48" t="str">
        <f t="shared" si="41"/>
        <v/>
      </c>
      <c r="E176" s="49" t="str">
        <f t="shared" si="42"/>
        <v/>
      </c>
      <c r="F176" s="50" t="str">
        <f t="shared" si="43"/>
        <v/>
      </c>
      <c r="G176" s="42" t="str">
        <f t="shared" si="44"/>
        <v/>
      </c>
      <c r="H176" s="42" t="str">
        <f t="shared" si="53"/>
        <v/>
      </c>
      <c r="I176" s="42" t="str">
        <f t="shared" si="45"/>
        <v/>
      </c>
      <c r="J176" s="42" t="str">
        <f t="shared" si="54"/>
        <v/>
      </c>
      <c r="K176" s="42">
        <f>IF(B176="",K175,SUM($J$6:J176))</f>
        <v>2100</v>
      </c>
      <c r="L176" s="2"/>
      <c r="M176" s="2"/>
      <c r="N176" s="2"/>
      <c r="O176" s="2"/>
      <c r="P176" s="2"/>
      <c r="Q176" s="2"/>
      <c r="S176" s="2"/>
      <c r="T176" s="2"/>
      <c r="U176" s="2"/>
      <c r="V176" s="42">
        <f t="shared" si="40"/>
        <v>0</v>
      </c>
      <c r="W176" s="2"/>
      <c r="X176" s="42" t="str">
        <f t="shared" si="46"/>
        <v/>
      </c>
      <c r="Y176" s="42" t="str">
        <f t="shared" si="47"/>
        <v/>
      </c>
      <c r="Z176" s="42" t="str">
        <f t="shared" si="48"/>
        <v/>
      </c>
      <c r="AA176" s="42" t="str">
        <f t="shared" si="49"/>
        <v/>
      </c>
      <c r="AB176" s="2"/>
      <c r="AC176" s="42" t="str">
        <f t="shared" si="55"/>
        <v>NB</v>
      </c>
      <c r="AD176" s="2"/>
      <c r="AE176" s="42">
        <f t="shared" si="51"/>
        <v>0</v>
      </c>
      <c r="AF176" s="42">
        <f t="shared" si="52"/>
        <v>0</v>
      </c>
      <c r="AG176" s="2"/>
      <c r="AH176" s="42">
        <f t="shared" si="50"/>
        <v>0</v>
      </c>
      <c r="AI176" s="2"/>
    </row>
    <row r="177" spans="2:35">
      <c r="B177" s="45"/>
      <c r="C177" s="17" t="str">
        <f t="shared" si="39"/>
        <v/>
      </c>
      <c r="D177" s="48" t="str">
        <f t="shared" si="41"/>
        <v/>
      </c>
      <c r="E177" s="49" t="str">
        <f t="shared" si="42"/>
        <v/>
      </c>
      <c r="F177" s="50" t="str">
        <f t="shared" si="43"/>
        <v/>
      </c>
      <c r="G177" s="42" t="str">
        <f t="shared" si="44"/>
        <v/>
      </c>
      <c r="H177" s="42" t="str">
        <f t="shared" si="53"/>
        <v/>
      </c>
      <c r="I177" s="42" t="str">
        <f t="shared" si="45"/>
        <v/>
      </c>
      <c r="J177" s="42" t="str">
        <f t="shared" si="54"/>
        <v/>
      </c>
      <c r="K177" s="42">
        <f>IF(B177="",K176,SUM($J$6:J177))</f>
        <v>2100</v>
      </c>
      <c r="L177" s="2"/>
      <c r="M177" s="2"/>
      <c r="N177" s="2"/>
      <c r="O177" s="2"/>
      <c r="P177" s="2"/>
      <c r="Q177" s="2"/>
      <c r="S177" s="2"/>
      <c r="T177" s="2"/>
      <c r="U177" s="2"/>
      <c r="V177" s="42">
        <f t="shared" si="40"/>
        <v>0</v>
      </c>
      <c r="W177" s="2"/>
      <c r="X177" s="42" t="str">
        <f t="shared" si="46"/>
        <v/>
      </c>
      <c r="Y177" s="42" t="str">
        <f t="shared" si="47"/>
        <v/>
      </c>
      <c r="Z177" s="42" t="str">
        <f t="shared" si="48"/>
        <v/>
      </c>
      <c r="AA177" s="42" t="str">
        <f t="shared" si="49"/>
        <v/>
      </c>
      <c r="AB177" s="2"/>
      <c r="AC177" s="42" t="str">
        <f t="shared" si="55"/>
        <v>NB</v>
      </c>
      <c r="AD177" s="2"/>
      <c r="AE177" s="42">
        <f t="shared" si="51"/>
        <v>0</v>
      </c>
      <c r="AF177" s="42">
        <f t="shared" si="52"/>
        <v>0</v>
      </c>
      <c r="AG177" s="2"/>
      <c r="AH177" s="42">
        <f t="shared" si="50"/>
        <v>0</v>
      </c>
      <c r="AI177" s="2"/>
    </row>
    <row r="178" spans="2:35">
      <c r="B178" s="45"/>
      <c r="C178" s="17" t="str">
        <f t="shared" si="39"/>
        <v/>
      </c>
      <c r="D178" s="48" t="str">
        <f t="shared" si="41"/>
        <v/>
      </c>
      <c r="E178" s="49" t="str">
        <f t="shared" si="42"/>
        <v/>
      </c>
      <c r="F178" s="50" t="str">
        <f t="shared" si="43"/>
        <v/>
      </c>
      <c r="G178" s="42" t="str">
        <f t="shared" si="44"/>
        <v/>
      </c>
      <c r="H178" s="42" t="str">
        <f t="shared" si="53"/>
        <v/>
      </c>
      <c r="I178" s="42" t="str">
        <f t="shared" si="45"/>
        <v/>
      </c>
      <c r="J178" s="42" t="str">
        <f t="shared" si="54"/>
        <v/>
      </c>
      <c r="K178" s="42">
        <f>IF(B178="",K177,SUM($J$6:J178))</f>
        <v>2100</v>
      </c>
      <c r="L178" s="2"/>
      <c r="M178" s="2"/>
      <c r="N178" s="2"/>
      <c r="O178" s="2"/>
      <c r="P178" s="2"/>
      <c r="Q178" s="2"/>
      <c r="S178" s="2"/>
      <c r="T178" s="2"/>
      <c r="U178" s="2"/>
      <c r="V178" s="42">
        <f t="shared" si="40"/>
        <v>0</v>
      </c>
      <c r="W178" s="2"/>
      <c r="X178" s="42" t="str">
        <f t="shared" si="46"/>
        <v/>
      </c>
      <c r="Y178" s="42" t="str">
        <f t="shared" si="47"/>
        <v/>
      </c>
      <c r="Z178" s="42" t="str">
        <f t="shared" si="48"/>
        <v/>
      </c>
      <c r="AA178" s="42" t="str">
        <f t="shared" si="49"/>
        <v/>
      </c>
      <c r="AB178" s="2"/>
      <c r="AC178" s="42" t="str">
        <f t="shared" si="55"/>
        <v>NB</v>
      </c>
      <c r="AD178" s="2"/>
      <c r="AE178" s="42">
        <f t="shared" si="51"/>
        <v>0</v>
      </c>
      <c r="AF178" s="42">
        <f t="shared" si="52"/>
        <v>0</v>
      </c>
      <c r="AG178" s="2"/>
      <c r="AH178" s="42">
        <f t="shared" si="50"/>
        <v>0</v>
      </c>
      <c r="AI178" s="2"/>
    </row>
    <row r="179" spans="2:35">
      <c r="B179" s="45"/>
      <c r="C179" s="17" t="str">
        <f t="shared" si="39"/>
        <v/>
      </c>
      <c r="D179" s="48" t="str">
        <f t="shared" si="41"/>
        <v/>
      </c>
      <c r="E179" s="49" t="str">
        <f t="shared" si="42"/>
        <v/>
      </c>
      <c r="F179" s="50" t="str">
        <f t="shared" si="43"/>
        <v/>
      </c>
      <c r="G179" s="42" t="str">
        <f t="shared" si="44"/>
        <v/>
      </c>
      <c r="H179" s="42" t="str">
        <f t="shared" si="53"/>
        <v/>
      </c>
      <c r="I179" s="42" t="str">
        <f t="shared" si="45"/>
        <v/>
      </c>
      <c r="J179" s="42" t="str">
        <f t="shared" si="54"/>
        <v/>
      </c>
      <c r="K179" s="42">
        <f>IF(B179="",K178,SUM($J$6:J179))</f>
        <v>2100</v>
      </c>
      <c r="L179" s="2"/>
      <c r="M179" s="2"/>
      <c r="N179" s="2"/>
      <c r="O179" s="2"/>
      <c r="P179" s="2"/>
      <c r="Q179" s="2"/>
      <c r="S179" s="2"/>
      <c r="T179" s="2"/>
      <c r="U179" s="2"/>
      <c r="V179" s="42">
        <f t="shared" si="40"/>
        <v>0</v>
      </c>
      <c r="W179" s="2"/>
      <c r="X179" s="42" t="str">
        <f t="shared" si="46"/>
        <v/>
      </c>
      <c r="Y179" s="42" t="str">
        <f t="shared" si="47"/>
        <v/>
      </c>
      <c r="Z179" s="42" t="str">
        <f t="shared" si="48"/>
        <v/>
      </c>
      <c r="AA179" s="42" t="str">
        <f t="shared" si="49"/>
        <v/>
      </c>
      <c r="AB179" s="2"/>
      <c r="AC179" s="42" t="str">
        <f t="shared" si="55"/>
        <v>NB</v>
      </c>
      <c r="AD179" s="2"/>
      <c r="AE179" s="42">
        <f t="shared" si="51"/>
        <v>0</v>
      </c>
      <c r="AF179" s="42">
        <f t="shared" si="52"/>
        <v>0</v>
      </c>
      <c r="AG179" s="2"/>
      <c r="AH179" s="42">
        <f t="shared" si="50"/>
        <v>0</v>
      </c>
      <c r="AI179" s="2"/>
    </row>
    <row r="180" spans="2:35">
      <c r="B180" s="45"/>
      <c r="C180" s="17" t="str">
        <f t="shared" si="39"/>
        <v/>
      </c>
      <c r="D180" s="48" t="str">
        <f t="shared" si="41"/>
        <v/>
      </c>
      <c r="E180" s="49" t="str">
        <f t="shared" si="42"/>
        <v/>
      </c>
      <c r="F180" s="50" t="str">
        <f t="shared" si="43"/>
        <v/>
      </c>
      <c r="G180" s="42" t="str">
        <f t="shared" si="44"/>
        <v/>
      </c>
      <c r="H180" s="42" t="str">
        <f t="shared" si="53"/>
        <v/>
      </c>
      <c r="I180" s="42" t="str">
        <f t="shared" si="45"/>
        <v/>
      </c>
      <c r="J180" s="42" t="str">
        <f t="shared" si="54"/>
        <v/>
      </c>
      <c r="K180" s="42">
        <f>IF(B180="",K179,SUM($J$6:J180))</f>
        <v>2100</v>
      </c>
      <c r="L180" s="2"/>
      <c r="M180" s="2"/>
      <c r="N180" s="2"/>
      <c r="O180" s="2"/>
      <c r="P180" s="2"/>
      <c r="Q180" s="2"/>
      <c r="S180" s="2"/>
      <c r="T180" s="2"/>
      <c r="U180" s="2"/>
      <c r="V180" s="42">
        <f t="shared" si="40"/>
        <v>0</v>
      </c>
      <c r="W180" s="2"/>
      <c r="X180" s="42" t="str">
        <f t="shared" si="46"/>
        <v/>
      </c>
      <c r="Y180" s="42" t="str">
        <f t="shared" si="47"/>
        <v/>
      </c>
      <c r="Z180" s="42" t="str">
        <f t="shared" si="48"/>
        <v/>
      </c>
      <c r="AA180" s="42" t="str">
        <f t="shared" si="49"/>
        <v/>
      </c>
      <c r="AB180" s="2"/>
      <c r="AC180" s="42" t="str">
        <f t="shared" si="55"/>
        <v>NB</v>
      </c>
      <c r="AD180" s="2"/>
      <c r="AE180" s="42">
        <f t="shared" si="51"/>
        <v>0</v>
      </c>
      <c r="AF180" s="42">
        <f t="shared" si="52"/>
        <v>0</v>
      </c>
      <c r="AG180" s="2"/>
      <c r="AH180" s="42">
        <f t="shared" si="50"/>
        <v>0</v>
      </c>
      <c r="AI180" s="2"/>
    </row>
    <row r="181" spans="2:35">
      <c r="B181" s="45"/>
      <c r="C181" s="17" t="str">
        <f t="shared" si="39"/>
        <v/>
      </c>
      <c r="D181" s="48" t="str">
        <f t="shared" si="41"/>
        <v/>
      </c>
      <c r="E181" s="49" t="str">
        <f t="shared" si="42"/>
        <v/>
      </c>
      <c r="F181" s="50" t="str">
        <f t="shared" si="43"/>
        <v/>
      </c>
      <c r="G181" s="42" t="str">
        <f t="shared" si="44"/>
        <v/>
      </c>
      <c r="H181" s="42" t="str">
        <f t="shared" si="53"/>
        <v/>
      </c>
      <c r="I181" s="42" t="str">
        <f t="shared" si="45"/>
        <v/>
      </c>
      <c r="J181" s="42" t="str">
        <f t="shared" si="54"/>
        <v/>
      </c>
      <c r="K181" s="42">
        <f>IF(B181="",K180,SUM($J$6:J181))</f>
        <v>2100</v>
      </c>
      <c r="L181" s="2"/>
      <c r="M181" s="2"/>
      <c r="N181" s="2"/>
      <c r="O181" s="2"/>
      <c r="P181" s="2"/>
      <c r="Q181" s="2"/>
      <c r="S181" s="2"/>
      <c r="T181" s="2"/>
      <c r="U181" s="2"/>
      <c r="V181" s="42">
        <f t="shared" si="40"/>
        <v>0</v>
      </c>
      <c r="W181" s="2"/>
      <c r="X181" s="42" t="str">
        <f t="shared" si="46"/>
        <v/>
      </c>
      <c r="Y181" s="42" t="str">
        <f t="shared" si="47"/>
        <v/>
      </c>
      <c r="Z181" s="42" t="str">
        <f t="shared" si="48"/>
        <v/>
      </c>
      <c r="AA181" s="42" t="str">
        <f t="shared" si="49"/>
        <v/>
      </c>
      <c r="AB181" s="2"/>
      <c r="AC181" s="42" t="str">
        <f t="shared" si="55"/>
        <v>NB</v>
      </c>
      <c r="AD181" s="2"/>
      <c r="AE181" s="42">
        <f t="shared" si="51"/>
        <v>0</v>
      </c>
      <c r="AF181" s="42">
        <f t="shared" si="52"/>
        <v>0</v>
      </c>
      <c r="AG181" s="2"/>
      <c r="AH181" s="42">
        <f t="shared" si="50"/>
        <v>0</v>
      </c>
      <c r="AI181" s="2"/>
    </row>
    <row r="182" spans="2:35">
      <c r="B182" s="45"/>
      <c r="C182" s="17" t="str">
        <f t="shared" si="39"/>
        <v/>
      </c>
      <c r="D182" s="48" t="str">
        <f t="shared" si="41"/>
        <v/>
      </c>
      <c r="E182" s="49" t="str">
        <f t="shared" si="42"/>
        <v/>
      </c>
      <c r="F182" s="50" t="str">
        <f t="shared" si="43"/>
        <v/>
      </c>
      <c r="G182" s="42" t="str">
        <f t="shared" si="44"/>
        <v/>
      </c>
      <c r="H182" s="42" t="str">
        <f t="shared" si="53"/>
        <v/>
      </c>
      <c r="I182" s="42" t="str">
        <f t="shared" si="45"/>
        <v/>
      </c>
      <c r="J182" s="42" t="str">
        <f t="shared" si="54"/>
        <v/>
      </c>
      <c r="K182" s="42">
        <f>IF(B182="",K181,SUM($J$6:J182))</f>
        <v>2100</v>
      </c>
      <c r="L182" s="2"/>
      <c r="M182" s="2"/>
      <c r="N182" s="2"/>
      <c r="O182" s="2"/>
      <c r="P182" s="2"/>
      <c r="Q182" s="2"/>
      <c r="S182" s="2"/>
      <c r="T182" s="2"/>
      <c r="U182" s="2"/>
      <c r="V182" s="42">
        <f t="shared" si="40"/>
        <v>0</v>
      </c>
      <c r="W182" s="2"/>
      <c r="X182" s="42" t="str">
        <f t="shared" si="46"/>
        <v/>
      </c>
      <c r="Y182" s="42" t="str">
        <f t="shared" si="47"/>
        <v/>
      </c>
      <c r="Z182" s="42" t="str">
        <f t="shared" si="48"/>
        <v/>
      </c>
      <c r="AA182" s="42" t="str">
        <f t="shared" si="49"/>
        <v/>
      </c>
      <c r="AB182" s="2"/>
      <c r="AC182" s="42" t="str">
        <f t="shared" si="55"/>
        <v>NB</v>
      </c>
      <c r="AD182" s="2"/>
      <c r="AE182" s="42">
        <f t="shared" si="51"/>
        <v>0</v>
      </c>
      <c r="AF182" s="42">
        <f t="shared" si="52"/>
        <v>0</v>
      </c>
      <c r="AG182" s="2"/>
      <c r="AH182" s="42">
        <f t="shared" si="50"/>
        <v>0</v>
      </c>
      <c r="AI182" s="2"/>
    </row>
    <row r="183" spans="2:35">
      <c r="B183" s="45"/>
      <c r="C183" s="17" t="str">
        <f t="shared" si="39"/>
        <v/>
      </c>
      <c r="D183" s="48" t="str">
        <f t="shared" si="41"/>
        <v/>
      </c>
      <c r="E183" s="49" t="str">
        <f t="shared" si="42"/>
        <v/>
      </c>
      <c r="F183" s="50" t="str">
        <f t="shared" si="43"/>
        <v/>
      </c>
      <c r="G183" s="42" t="str">
        <f t="shared" si="44"/>
        <v/>
      </c>
      <c r="H183" s="42" t="str">
        <f t="shared" si="53"/>
        <v/>
      </c>
      <c r="I183" s="42" t="str">
        <f t="shared" si="45"/>
        <v/>
      </c>
      <c r="J183" s="42" t="str">
        <f t="shared" si="54"/>
        <v/>
      </c>
      <c r="K183" s="42">
        <f>IF(B183="",K182,SUM($J$6:J183))</f>
        <v>2100</v>
      </c>
      <c r="L183" s="2"/>
      <c r="M183" s="2"/>
      <c r="N183" s="2"/>
      <c r="O183" s="2"/>
      <c r="P183" s="2"/>
      <c r="Q183" s="2"/>
      <c r="S183" s="2"/>
      <c r="T183" s="2"/>
      <c r="U183" s="2"/>
      <c r="V183" s="42">
        <f t="shared" si="40"/>
        <v>0</v>
      </c>
      <c r="W183" s="2"/>
      <c r="X183" s="42" t="str">
        <f t="shared" si="46"/>
        <v/>
      </c>
      <c r="Y183" s="42" t="str">
        <f t="shared" si="47"/>
        <v/>
      </c>
      <c r="Z183" s="42" t="str">
        <f t="shared" si="48"/>
        <v/>
      </c>
      <c r="AA183" s="42" t="str">
        <f t="shared" si="49"/>
        <v/>
      </c>
      <c r="AB183" s="2"/>
      <c r="AC183" s="42" t="str">
        <f t="shared" si="55"/>
        <v>NB</v>
      </c>
      <c r="AD183" s="2"/>
      <c r="AE183" s="42">
        <f t="shared" si="51"/>
        <v>0</v>
      </c>
      <c r="AF183" s="42">
        <f t="shared" si="52"/>
        <v>0</v>
      </c>
      <c r="AG183" s="2"/>
      <c r="AH183" s="42">
        <f t="shared" si="50"/>
        <v>0</v>
      </c>
      <c r="AI183" s="2"/>
    </row>
    <row r="184" spans="2:35">
      <c r="B184" s="45"/>
      <c r="C184" s="17" t="str">
        <f t="shared" si="39"/>
        <v/>
      </c>
      <c r="D184" s="48" t="str">
        <f t="shared" si="41"/>
        <v/>
      </c>
      <c r="E184" s="49" t="str">
        <f t="shared" si="42"/>
        <v/>
      </c>
      <c r="F184" s="50" t="str">
        <f t="shared" si="43"/>
        <v/>
      </c>
      <c r="G184" s="42" t="str">
        <f t="shared" si="44"/>
        <v/>
      </c>
      <c r="H184" s="42" t="str">
        <f t="shared" si="53"/>
        <v/>
      </c>
      <c r="I184" s="42" t="str">
        <f t="shared" si="45"/>
        <v/>
      </c>
      <c r="J184" s="42" t="str">
        <f t="shared" si="54"/>
        <v/>
      </c>
      <c r="K184" s="42">
        <f>IF(B184="",K183,SUM($J$6:J184))</f>
        <v>2100</v>
      </c>
      <c r="L184" s="2"/>
      <c r="M184" s="2"/>
      <c r="N184" s="2"/>
      <c r="O184" s="2"/>
      <c r="P184" s="2"/>
      <c r="Q184" s="2"/>
      <c r="S184" s="2"/>
      <c r="T184" s="2"/>
      <c r="U184" s="2"/>
      <c r="V184" s="42">
        <f t="shared" si="40"/>
        <v>0</v>
      </c>
      <c r="W184" s="2"/>
      <c r="X184" s="42" t="str">
        <f t="shared" si="46"/>
        <v/>
      </c>
      <c r="Y184" s="42" t="str">
        <f t="shared" si="47"/>
        <v/>
      </c>
      <c r="Z184" s="42" t="str">
        <f t="shared" si="48"/>
        <v/>
      </c>
      <c r="AA184" s="42" t="str">
        <f t="shared" si="49"/>
        <v/>
      </c>
      <c r="AB184" s="2"/>
      <c r="AC184" s="42" t="str">
        <f t="shared" si="55"/>
        <v>NB</v>
      </c>
      <c r="AD184" s="2"/>
      <c r="AE184" s="42">
        <f t="shared" si="51"/>
        <v>0</v>
      </c>
      <c r="AF184" s="42">
        <f t="shared" si="52"/>
        <v>0</v>
      </c>
      <c r="AG184" s="2"/>
      <c r="AH184" s="42">
        <f t="shared" si="50"/>
        <v>0</v>
      </c>
      <c r="AI184" s="2"/>
    </row>
    <row r="185" spans="2:35">
      <c r="B185" s="45"/>
      <c r="C185" s="17" t="str">
        <f t="shared" si="39"/>
        <v/>
      </c>
      <c r="D185" s="48" t="str">
        <f t="shared" si="41"/>
        <v/>
      </c>
      <c r="E185" s="49" t="str">
        <f t="shared" si="42"/>
        <v/>
      </c>
      <c r="F185" s="50" t="str">
        <f t="shared" si="43"/>
        <v/>
      </c>
      <c r="G185" s="42" t="str">
        <f t="shared" si="44"/>
        <v/>
      </c>
      <c r="H185" s="42" t="str">
        <f t="shared" si="53"/>
        <v/>
      </c>
      <c r="I185" s="42" t="str">
        <f t="shared" si="45"/>
        <v/>
      </c>
      <c r="J185" s="42" t="str">
        <f t="shared" si="54"/>
        <v/>
      </c>
      <c r="K185" s="42">
        <f>IF(B185="",K184,SUM($J$6:J185))</f>
        <v>2100</v>
      </c>
      <c r="L185" s="2"/>
      <c r="M185" s="2"/>
      <c r="N185" s="2"/>
      <c r="O185" s="2"/>
      <c r="P185" s="2"/>
      <c r="Q185" s="2"/>
      <c r="S185" s="2"/>
      <c r="T185" s="2"/>
      <c r="U185" s="2"/>
      <c r="V185" s="42">
        <f t="shared" si="40"/>
        <v>0</v>
      </c>
      <c r="W185" s="2"/>
      <c r="X185" s="42" t="str">
        <f t="shared" si="46"/>
        <v/>
      </c>
      <c r="Y185" s="42" t="str">
        <f t="shared" si="47"/>
        <v/>
      </c>
      <c r="Z185" s="42" t="str">
        <f t="shared" si="48"/>
        <v/>
      </c>
      <c r="AA185" s="42" t="str">
        <f t="shared" si="49"/>
        <v/>
      </c>
      <c r="AB185" s="2"/>
      <c r="AC185" s="42" t="str">
        <f t="shared" si="55"/>
        <v>NB</v>
      </c>
      <c r="AD185" s="2"/>
      <c r="AE185" s="42">
        <f t="shared" si="51"/>
        <v>0</v>
      </c>
      <c r="AF185" s="42">
        <f t="shared" si="52"/>
        <v>0</v>
      </c>
      <c r="AG185" s="2"/>
      <c r="AH185" s="42">
        <f t="shared" si="50"/>
        <v>0</v>
      </c>
      <c r="AI185" s="2"/>
    </row>
    <row r="186" spans="2:35">
      <c r="B186" s="45"/>
      <c r="C186" s="17" t="str">
        <f t="shared" si="39"/>
        <v/>
      </c>
      <c r="D186" s="48" t="str">
        <f t="shared" si="41"/>
        <v/>
      </c>
      <c r="E186" s="49" t="str">
        <f t="shared" si="42"/>
        <v/>
      </c>
      <c r="F186" s="50" t="str">
        <f t="shared" si="43"/>
        <v/>
      </c>
      <c r="G186" s="42" t="str">
        <f t="shared" si="44"/>
        <v/>
      </c>
      <c r="H186" s="42" t="str">
        <f t="shared" si="53"/>
        <v/>
      </c>
      <c r="I186" s="42" t="str">
        <f t="shared" si="45"/>
        <v/>
      </c>
      <c r="J186" s="42" t="str">
        <f t="shared" si="54"/>
        <v/>
      </c>
      <c r="K186" s="42">
        <f>IF(B186="",K185,SUM($J$6:J186))</f>
        <v>2100</v>
      </c>
      <c r="L186" s="2"/>
      <c r="M186" s="2"/>
      <c r="N186" s="2"/>
      <c r="O186" s="2"/>
      <c r="P186" s="2"/>
      <c r="Q186" s="2"/>
      <c r="S186" s="2"/>
      <c r="T186" s="2"/>
      <c r="U186" s="2"/>
      <c r="V186" s="42">
        <f t="shared" si="40"/>
        <v>0</v>
      </c>
      <c r="W186" s="2"/>
      <c r="X186" s="42" t="str">
        <f t="shared" si="46"/>
        <v/>
      </c>
      <c r="Y186" s="42" t="str">
        <f t="shared" si="47"/>
        <v/>
      </c>
      <c r="Z186" s="42" t="str">
        <f t="shared" si="48"/>
        <v/>
      </c>
      <c r="AA186" s="42" t="str">
        <f t="shared" si="49"/>
        <v/>
      </c>
      <c r="AB186" s="2"/>
      <c r="AC186" s="42" t="str">
        <f t="shared" si="55"/>
        <v>NB</v>
      </c>
      <c r="AD186" s="2"/>
      <c r="AE186" s="42">
        <f t="shared" si="51"/>
        <v>0</v>
      </c>
      <c r="AF186" s="42">
        <f t="shared" si="52"/>
        <v>0</v>
      </c>
      <c r="AG186" s="2"/>
      <c r="AH186" s="42">
        <f t="shared" si="50"/>
        <v>0</v>
      </c>
      <c r="AI186" s="2"/>
    </row>
    <row r="187" spans="2:35">
      <c r="B187" s="45"/>
      <c r="C187" s="17" t="str">
        <f t="shared" si="39"/>
        <v/>
      </c>
      <c r="D187" s="48" t="str">
        <f t="shared" si="41"/>
        <v/>
      </c>
      <c r="E187" s="49" t="str">
        <f t="shared" si="42"/>
        <v/>
      </c>
      <c r="F187" s="50" t="str">
        <f t="shared" si="43"/>
        <v/>
      </c>
      <c r="G187" s="42" t="str">
        <f t="shared" si="44"/>
        <v/>
      </c>
      <c r="H187" s="42" t="str">
        <f t="shared" si="53"/>
        <v/>
      </c>
      <c r="I187" s="42" t="str">
        <f t="shared" si="45"/>
        <v/>
      </c>
      <c r="J187" s="42" t="str">
        <f t="shared" si="54"/>
        <v/>
      </c>
      <c r="K187" s="42">
        <f>IF(B187="",K186,SUM($J$6:J187))</f>
        <v>2100</v>
      </c>
      <c r="L187" s="2"/>
      <c r="M187" s="2"/>
      <c r="N187" s="2"/>
      <c r="O187" s="2"/>
      <c r="P187" s="2"/>
      <c r="Q187" s="2"/>
      <c r="S187" s="2"/>
      <c r="T187" s="2"/>
      <c r="U187" s="2"/>
      <c r="V187" s="42">
        <f t="shared" si="40"/>
        <v>0</v>
      </c>
      <c r="W187" s="2"/>
      <c r="X187" s="42" t="str">
        <f t="shared" si="46"/>
        <v/>
      </c>
      <c r="Y187" s="42" t="str">
        <f t="shared" si="47"/>
        <v/>
      </c>
      <c r="Z187" s="42" t="str">
        <f t="shared" si="48"/>
        <v/>
      </c>
      <c r="AA187" s="42" t="str">
        <f t="shared" si="49"/>
        <v/>
      </c>
      <c r="AB187" s="2"/>
      <c r="AC187" s="42" t="str">
        <f t="shared" si="55"/>
        <v>NB</v>
      </c>
      <c r="AD187" s="2"/>
      <c r="AE187" s="42">
        <f t="shared" si="51"/>
        <v>0</v>
      </c>
      <c r="AF187" s="42">
        <f t="shared" si="52"/>
        <v>0</v>
      </c>
      <c r="AG187" s="2"/>
      <c r="AH187" s="42">
        <f t="shared" si="50"/>
        <v>0</v>
      </c>
      <c r="AI187" s="2"/>
    </row>
    <row r="188" spans="2:35">
      <c r="B188" s="45"/>
      <c r="C188" s="17" t="str">
        <f t="shared" si="39"/>
        <v/>
      </c>
      <c r="D188" s="48" t="str">
        <f t="shared" si="41"/>
        <v/>
      </c>
      <c r="E188" s="49" t="str">
        <f t="shared" si="42"/>
        <v/>
      </c>
      <c r="F188" s="50" t="str">
        <f t="shared" si="43"/>
        <v/>
      </c>
      <c r="G188" s="42" t="str">
        <f t="shared" si="44"/>
        <v/>
      </c>
      <c r="H188" s="42" t="str">
        <f t="shared" si="53"/>
        <v/>
      </c>
      <c r="I188" s="42" t="str">
        <f t="shared" si="45"/>
        <v/>
      </c>
      <c r="J188" s="42" t="str">
        <f t="shared" si="54"/>
        <v/>
      </c>
      <c r="K188" s="42">
        <f>IF(B188="",K187,SUM($J$6:J188))</f>
        <v>2100</v>
      </c>
      <c r="L188" s="2"/>
      <c r="M188" s="2"/>
      <c r="N188" s="2"/>
      <c r="O188" s="2"/>
      <c r="P188" s="2"/>
      <c r="Q188" s="2"/>
      <c r="S188" s="2"/>
      <c r="T188" s="2"/>
      <c r="U188" s="2"/>
      <c r="V188" s="42">
        <f t="shared" si="40"/>
        <v>0</v>
      </c>
      <c r="W188" s="2"/>
      <c r="X188" s="42" t="str">
        <f t="shared" si="46"/>
        <v/>
      </c>
      <c r="Y188" s="42" t="str">
        <f t="shared" si="47"/>
        <v/>
      </c>
      <c r="Z188" s="42" t="str">
        <f t="shared" si="48"/>
        <v/>
      </c>
      <c r="AA188" s="42" t="str">
        <f t="shared" si="49"/>
        <v/>
      </c>
      <c r="AB188" s="2"/>
      <c r="AC188" s="42" t="str">
        <f t="shared" si="55"/>
        <v>NB</v>
      </c>
      <c r="AD188" s="2"/>
      <c r="AE188" s="42">
        <f t="shared" si="51"/>
        <v>0</v>
      </c>
      <c r="AF188" s="42">
        <f t="shared" si="52"/>
        <v>0</v>
      </c>
      <c r="AG188" s="2"/>
      <c r="AH188" s="42">
        <f t="shared" si="50"/>
        <v>0</v>
      </c>
      <c r="AI188" s="2"/>
    </row>
    <row r="189" spans="2:35">
      <c r="B189" s="45"/>
      <c r="C189" s="17" t="str">
        <f t="shared" si="39"/>
        <v/>
      </c>
      <c r="D189" s="48" t="str">
        <f t="shared" si="41"/>
        <v/>
      </c>
      <c r="E189" s="49" t="str">
        <f t="shared" si="42"/>
        <v/>
      </c>
      <c r="F189" s="50" t="str">
        <f t="shared" si="43"/>
        <v/>
      </c>
      <c r="G189" s="42" t="str">
        <f t="shared" si="44"/>
        <v/>
      </c>
      <c r="H189" s="42" t="str">
        <f t="shared" si="53"/>
        <v/>
      </c>
      <c r="I189" s="42" t="str">
        <f t="shared" si="45"/>
        <v/>
      </c>
      <c r="J189" s="42" t="str">
        <f t="shared" si="54"/>
        <v/>
      </c>
      <c r="K189" s="42">
        <f>IF(B189="",K188,SUM($J$6:J189))</f>
        <v>2100</v>
      </c>
      <c r="L189" s="2"/>
      <c r="M189" s="2"/>
      <c r="N189" s="2"/>
      <c r="O189" s="2"/>
      <c r="P189" s="2"/>
      <c r="Q189" s="2"/>
      <c r="S189" s="2"/>
      <c r="T189" s="2"/>
      <c r="U189" s="2"/>
      <c r="V189" s="42">
        <f t="shared" si="40"/>
        <v>0</v>
      </c>
      <c r="W189" s="2"/>
      <c r="X189" s="42" t="str">
        <f t="shared" si="46"/>
        <v/>
      </c>
      <c r="Y189" s="42" t="str">
        <f t="shared" si="47"/>
        <v/>
      </c>
      <c r="Z189" s="42" t="str">
        <f t="shared" si="48"/>
        <v/>
      </c>
      <c r="AA189" s="42" t="str">
        <f t="shared" si="49"/>
        <v/>
      </c>
      <c r="AB189" s="2"/>
      <c r="AC189" s="42" t="str">
        <f t="shared" si="55"/>
        <v>NB</v>
      </c>
      <c r="AD189" s="2"/>
      <c r="AE189" s="42">
        <f t="shared" si="51"/>
        <v>0</v>
      </c>
      <c r="AF189" s="42">
        <f t="shared" si="52"/>
        <v>0</v>
      </c>
      <c r="AG189" s="2"/>
      <c r="AH189" s="42">
        <f t="shared" si="50"/>
        <v>0</v>
      </c>
      <c r="AI189" s="2"/>
    </row>
    <row r="190" spans="2:35">
      <c r="B190" s="45"/>
      <c r="C190" s="17" t="str">
        <f t="shared" si="39"/>
        <v/>
      </c>
      <c r="D190" s="48" t="str">
        <f t="shared" si="41"/>
        <v/>
      </c>
      <c r="E190" s="49" t="str">
        <f t="shared" si="42"/>
        <v/>
      </c>
      <c r="F190" s="50" t="str">
        <f t="shared" si="43"/>
        <v/>
      </c>
      <c r="G190" s="42" t="str">
        <f t="shared" si="44"/>
        <v/>
      </c>
      <c r="H190" s="42" t="str">
        <f t="shared" si="53"/>
        <v/>
      </c>
      <c r="I190" s="42" t="str">
        <f t="shared" si="45"/>
        <v/>
      </c>
      <c r="J190" s="42" t="str">
        <f t="shared" si="54"/>
        <v/>
      </c>
      <c r="K190" s="42">
        <f>IF(B190="",K189,SUM($J$6:J190))</f>
        <v>2100</v>
      </c>
      <c r="L190" s="2"/>
      <c r="M190" s="2"/>
      <c r="N190" s="2"/>
      <c r="O190" s="2"/>
      <c r="P190" s="2"/>
      <c r="Q190" s="2"/>
      <c r="S190" s="2"/>
      <c r="T190" s="2"/>
      <c r="U190" s="2"/>
      <c r="V190" s="42">
        <f t="shared" si="40"/>
        <v>0</v>
      </c>
      <c r="W190" s="2"/>
      <c r="X190" s="42" t="str">
        <f t="shared" si="46"/>
        <v/>
      </c>
      <c r="Y190" s="42" t="str">
        <f t="shared" si="47"/>
        <v/>
      </c>
      <c r="Z190" s="42" t="str">
        <f t="shared" si="48"/>
        <v/>
      </c>
      <c r="AA190" s="42" t="str">
        <f t="shared" si="49"/>
        <v/>
      </c>
      <c r="AB190" s="2"/>
      <c r="AC190" s="42" t="str">
        <f t="shared" si="55"/>
        <v>NB</v>
      </c>
      <c r="AD190" s="2"/>
      <c r="AE190" s="42">
        <f t="shared" si="51"/>
        <v>0</v>
      </c>
      <c r="AF190" s="42">
        <f t="shared" si="52"/>
        <v>0</v>
      </c>
      <c r="AG190" s="2"/>
      <c r="AH190" s="42">
        <f t="shared" si="50"/>
        <v>0</v>
      </c>
      <c r="AI190" s="2"/>
    </row>
    <row r="191" spans="2:35">
      <c r="B191" s="45"/>
      <c r="C191" s="17" t="str">
        <f t="shared" si="39"/>
        <v/>
      </c>
      <c r="D191" s="48" t="str">
        <f t="shared" si="41"/>
        <v/>
      </c>
      <c r="E191" s="49" t="str">
        <f t="shared" si="42"/>
        <v/>
      </c>
      <c r="F191" s="50" t="str">
        <f t="shared" si="43"/>
        <v/>
      </c>
      <c r="G191" s="42" t="str">
        <f t="shared" si="44"/>
        <v/>
      </c>
      <c r="H191" s="42" t="str">
        <f t="shared" si="53"/>
        <v/>
      </c>
      <c r="I191" s="42" t="str">
        <f t="shared" si="45"/>
        <v/>
      </c>
      <c r="J191" s="42" t="str">
        <f t="shared" si="54"/>
        <v/>
      </c>
      <c r="K191" s="42">
        <f>IF(B191="",K190,SUM($J$6:J191))</f>
        <v>2100</v>
      </c>
      <c r="L191" s="2"/>
      <c r="M191" s="2"/>
      <c r="N191" s="2"/>
      <c r="O191" s="2"/>
      <c r="P191" s="2"/>
      <c r="Q191" s="2"/>
      <c r="S191" s="2"/>
      <c r="T191" s="2"/>
      <c r="U191" s="2"/>
      <c r="V191" s="42">
        <f t="shared" si="40"/>
        <v>0</v>
      </c>
      <c r="W191" s="2"/>
      <c r="X191" s="42" t="str">
        <f t="shared" si="46"/>
        <v/>
      </c>
      <c r="Y191" s="42" t="str">
        <f t="shared" si="47"/>
        <v/>
      </c>
      <c r="Z191" s="42" t="str">
        <f t="shared" si="48"/>
        <v/>
      </c>
      <c r="AA191" s="42" t="str">
        <f t="shared" si="49"/>
        <v/>
      </c>
      <c r="AB191" s="2"/>
      <c r="AC191" s="42" t="str">
        <f t="shared" si="55"/>
        <v>NB</v>
      </c>
      <c r="AD191" s="2"/>
      <c r="AE191" s="42">
        <f t="shared" si="51"/>
        <v>0</v>
      </c>
      <c r="AF191" s="42">
        <f t="shared" si="52"/>
        <v>0</v>
      </c>
      <c r="AG191" s="2"/>
      <c r="AH191" s="42">
        <f t="shared" si="50"/>
        <v>0</v>
      </c>
      <c r="AI191" s="2"/>
    </row>
    <row r="192" spans="2:35">
      <c r="B192" s="45"/>
      <c r="C192" s="17" t="str">
        <f t="shared" si="39"/>
        <v/>
      </c>
      <c r="D192" s="48" t="str">
        <f t="shared" si="41"/>
        <v/>
      </c>
      <c r="E192" s="49" t="str">
        <f t="shared" si="42"/>
        <v/>
      </c>
      <c r="F192" s="50" t="str">
        <f t="shared" si="43"/>
        <v/>
      </c>
      <c r="G192" s="42" t="str">
        <f t="shared" si="44"/>
        <v/>
      </c>
      <c r="H192" s="42" t="str">
        <f t="shared" si="53"/>
        <v/>
      </c>
      <c r="I192" s="42" t="str">
        <f t="shared" si="45"/>
        <v/>
      </c>
      <c r="J192" s="42" t="str">
        <f t="shared" si="54"/>
        <v/>
      </c>
      <c r="K192" s="42">
        <f>IF(B192="",K191,SUM($J$6:J192))</f>
        <v>2100</v>
      </c>
      <c r="L192" s="2"/>
      <c r="M192" s="2"/>
      <c r="N192" s="2"/>
      <c r="O192" s="2"/>
      <c r="P192" s="2"/>
      <c r="Q192" s="2"/>
      <c r="S192" s="2"/>
      <c r="T192" s="2"/>
      <c r="U192" s="2"/>
      <c r="V192" s="42">
        <f t="shared" si="40"/>
        <v>0</v>
      </c>
      <c r="W192" s="2"/>
      <c r="X192" s="42" t="str">
        <f t="shared" si="46"/>
        <v/>
      </c>
      <c r="Y192" s="42" t="str">
        <f t="shared" si="47"/>
        <v/>
      </c>
      <c r="Z192" s="42" t="str">
        <f t="shared" si="48"/>
        <v/>
      </c>
      <c r="AA192" s="42" t="str">
        <f t="shared" si="49"/>
        <v/>
      </c>
      <c r="AB192" s="2"/>
      <c r="AC192" s="42" t="str">
        <f t="shared" si="55"/>
        <v>NB</v>
      </c>
      <c r="AD192" s="2"/>
      <c r="AE192" s="42">
        <f t="shared" si="51"/>
        <v>0</v>
      </c>
      <c r="AF192" s="42">
        <f t="shared" si="52"/>
        <v>0</v>
      </c>
      <c r="AG192" s="2"/>
      <c r="AH192" s="42">
        <f t="shared" si="50"/>
        <v>0</v>
      </c>
      <c r="AI192" s="2"/>
    </row>
    <row r="193" spans="2:35">
      <c r="B193" s="45"/>
      <c r="C193" s="17" t="str">
        <f t="shared" si="39"/>
        <v/>
      </c>
      <c r="D193" s="48" t="str">
        <f t="shared" si="41"/>
        <v/>
      </c>
      <c r="E193" s="49" t="str">
        <f t="shared" si="42"/>
        <v/>
      </c>
      <c r="F193" s="50" t="str">
        <f t="shared" si="43"/>
        <v/>
      </c>
      <c r="G193" s="42" t="str">
        <f t="shared" si="44"/>
        <v/>
      </c>
      <c r="H193" s="42" t="str">
        <f t="shared" si="53"/>
        <v/>
      </c>
      <c r="I193" s="42" t="str">
        <f t="shared" si="45"/>
        <v/>
      </c>
      <c r="J193" s="42" t="str">
        <f t="shared" si="54"/>
        <v/>
      </c>
      <c r="K193" s="42">
        <f>IF(B193="",K192,SUM($J$6:J193))</f>
        <v>2100</v>
      </c>
      <c r="L193" s="2"/>
      <c r="M193" s="2"/>
      <c r="N193" s="2"/>
      <c r="O193" s="2"/>
      <c r="P193" s="2"/>
      <c r="Q193" s="2"/>
      <c r="S193" s="2"/>
      <c r="T193" s="2"/>
      <c r="U193" s="2"/>
      <c r="V193" s="42">
        <f t="shared" si="40"/>
        <v>0</v>
      </c>
      <c r="W193" s="2"/>
      <c r="X193" s="42" t="str">
        <f t="shared" si="46"/>
        <v/>
      </c>
      <c r="Y193" s="42" t="str">
        <f t="shared" si="47"/>
        <v/>
      </c>
      <c r="Z193" s="42" t="str">
        <f t="shared" si="48"/>
        <v/>
      </c>
      <c r="AA193" s="42" t="str">
        <f t="shared" si="49"/>
        <v/>
      </c>
      <c r="AB193" s="2"/>
      <c r="AC193" s="42" t="str">
        <f t="shared" si="55"/>
        <v>NB</v>
      </c>
      <c r="AD193" s="2"/>
      <c r="AE193" s="42">
        <f t="shared" si="51"/>
        <v>0</v>
      </c>
      <c r="AF193" s="42">
        <f t="shared" si="52"/>
        <v>0</v>
      </c>
      <c r="AG193" s="2"/>
      <c r="AH193" s="42">
        <f t="shared" si="50"/>
        <v>0</v>
      </c>
      <c r="AI193" s="2"/>
    </row>
    <row r="194" spans="2:35">
      <c r="B194" s="45"/>
      <c r="C194" s="17" t="str">
        <f t="shared" si="39"/>
        <v/>
      </c>
      <c r="D194" s="48" t="str">
        <f t="shared" si="41"/>
        <v/>
      </c>
      <c r="E194" s="49" t="str">
        <f t="shared" si="42"/>
        <v/>
      </c>
      <c r="F194" s="50" t="str">
        <f t="shared" si="43"/>
        <v/>
      </c>
      <c r="G194" s="42" t="str">
        <f t="shared" si="44"/>
        <v/>
      </c>
      <c r="H194" s="42" t="str">
        <f t="shared" si="53"/>
        <v/>
      </c>
      <c r="I194" s="42" t="str">
        <f t="shared" si="45"/>
        <v/>
      </c>
      <c r="J194" s="42" t="str">
        <f t="shared" si="54"/>
        <v/>
      </c>
      <c r="K194" s="42">
        <f>IF(B194="",K193,SUM($J$6:J194))</f>
        <v>2100</v>
      </c>
      <c r="L194" s="2"/>
      <c r="M194" s="2"/>
      <c r="N194" s="2"/>
      <c r="O194" s="2"/>
      <c r="P194" s="2"/>
      <c r="Q194" s="2"/>
      <c r="S194" s="2"/>
      <c r="T194" s="2"/>
      <c r="U194" s="2"/>
      <c r="V194" s="42">
        <f t="shared" si="40"/>
        <v>0</v>
      </c>
      <c r="W194" s="2"/>
      <c r="X194" s="42" t="str">
        <f t="shared" si="46"/>
        <v/>
      </c>
      <c r="Y194" s="42" t="str">
        <f t="shared" si="47"/>
        <v/>
      </c>
      <c r="Z194" s="42" t="str">
        <f t="shared" si="48"/>
        <v/>
      </c>
      <c r="AA194" s="42" t="str">
        <f t="shared" si="49"/>
        <v/>
      </c>
      <c r="AB194" s="2"/>
      <c r="AC194" s="42" t="str">
        <f t="shared" si="55"/>
        <v>NB</v>
      </c>
      <c r="AD194" s="2"/>
      <c r="AE194" s="42">
        <f t="shared" si="51"/>
        <v>0</v>
      </c>
      <c r="AF194" s="42">
        <f t="shared" si="52"/>
        <v>0</v>
      </c>
      <c r="AG194" s="2"/>
      <c r="AH194" s="42">
        <f t="shared" si="50"/>
        <v>0</v>
      </c>
      <c r="AI194" s="2"/>
    </row>
    <row r="195" spans="2:35">
      <c r="B195" s="45"/>
      <c r="C195" s="17" t="str">
        <f t="shared" si="39"/>
        <v/>
      </c>
      <c r="D195" s="48" t="str">
        <f t="shared" si="41"/>
        <v/>
      </c>
      <c r="E195" s="49" t="str">
        <f t="shared" si="42"/>
        <v/>
      </c>
      <c r="F195" s="50" t="str">
        <f t="shared" si="43"/>
        <v/>
      </c>
      <c r="G195" s="42" t="str">
        <f t="shared" si="44"/>
        <v/>
      </c>
      <c r="H195" s="42" t="str">
        <f t="shared" si="53"/>
        <v/>
      </c>
      <c r="I195" s="42" t="str">
        <f t="shared" si="45"/>
        <v/>
      </c>
      <c r="J195" s="42" t="str">
        <f t="shared" si="54"/>
        <v/>
      </c>
      <c r="K195" s="42">
        <f>IF(B195="",K194,SUM($J$6:J195))</f>
        <v>2100</v>
      </c>
      <c r="L195" s="2"/>
      <c r="M195" s="2"/>
      <c r="N195" s="2"/>
      <c r="O195" s="2"/>
      <c r="P195" s="2"/>
      <c r="Q195" s="2"/>
      <c r="S195" s="2"/>
      <c r="T195" s="2"/>
      <c r="U195" s="2"/>
      <c r="V195" s="42">
        <f t="shared" si="40"/>
        <v>0</v>
      </c>
      <c r="W195" s="2"/>
      <c r="X195" s="42" t="str">
        <f t="shared" si="46"/>
        <v/>
      </c>
      <c r="Y195" s="42" t="str">
        <f t="shared" si="47"/>
        <v/>
      </c>
      <c r="Z195" s="42" t="str">
        <f t="shared" si="48"/>
        <v/>
      </c>
      <c r="AA195" s="42" t="str">
        <f t="shared" si="49"/>
        <v/>
      </c>
      <c r="AB195" s="2"/>
      <c r="AC195" s="42" t="str">
        <f t="shared" si="55"/>
        <v>NB</v>
      </c>
      <c r="AD195" s="2"/>
      <c r="AE195" s="42">
        <f t="shared" si="51"/>
        <v>0</v>
      </c>
      <c r="AF195" s="42">
        <f t="shared" si="52"/>
        <v>0</v>
      </c>
      <c r="AG195" s="2"/>
      <c r="AH195" s="42">
        <f t="shared" si="50"/>
        <v>0</v>
      </c>
      <c r="AI195" s="2"/>
    </row>
    <row r="196" spans="2:35">
      <c r="B196" s="45"/>
      <c r="C196" s="17" t="str">
        <f t="shared" ref="C196:C259" si="56">IF(B196="","",VLOOKUP(B196,$AK$1:$AR$38,3,0))</f>
        <v/>
      </c>
      <c r="D196" s="48" t="str">
        <f t="shared" si="41"/>
        <v/>
      </c>
      <c r="E196" s="49" t="str">
        <f t="shared" si="42"/>
        <v/>
      </c>
      <c r="F196" s="50" t="str">
        <f t="shared" si="43"/>
        <v/>
      </c>
      <c r="G196" s="42" t="str">
        <f t="shared" si="44"/>
        <v/>
      </c>
      <c r="H196" s="42" t="str">
        <f t="shared" si="53"/>
        <v/>
      </c>
      <c r="I196" s="42" t="str">
        <f t="shared" si="45"/>
        <v/>
      </c>
      <c r="J196" s="42" t="str">
        <f t="shared" si="54"/>
        <v/>
      </c>
      <c r="K196" s="42">
        <f>IF(B196="",K195,SUM($J$6:J196))</f>
        <v>2100</v>
      </c>
      <c r="L196" s="2"/>
      <c r="M196" s="2"/>
      <c r="N196" s="2"/>
      <c r="O196" s="2"/>
      <c r="P196" s="2"/>
      <c r="Q196" s="2"/>
      <c r="S196" s="2"/>
      <c r="T196" s="2"/>
      <c r="U196" s="2"/>
      <c r="V196" s="42">
        <f t="shared" si="40"/>
        <v>0</v>
      </c>
      <c r="W196" s="2"/>
      <c r="X196" s="42" t="str">
        <f t="shared" si="46"/>
        <v/>
      </c>
      <c r="Y196" s="42" t="str">
        <f t="shared" si="47"/>
        <v/>
      </c>
      <c r="Z196" s="42" t="str">
        <f t="shared" si="48"/>
        <v/>
      </c>
      <c r="AA196" s="42" t="str">
        <f t="shared" si="49"/>
        <v/>
      </c>
      <c r="AB196" s="2"/>
      <c r="AC196" s="42" t="str">
        <f t="shared" si="55"/>
        <v>NB</v>
      </c>
      <c r="AD196" s="2"/>
      <c r="AE196" s="42">
        <f t="shared" si="51"/>
        <v>0</v>
      </c>
      <c r="AF196" s="42">
        <f t="shared" si="52"/>
        <v>0</v>
      </c>
      <c r="AG196" s="2"/>
      <c r="AH196" s="42">
        <f t="shared" si="50"/>
        <v>0</v>
      </c>
      <c r="AI196" s="2"/>
    </row>
    <row r="197" spans="2:35">
      <c r="B197" s="45"/>
      <c r="C197" s="17" t="str">
        <f t="shared" si="56"/>
        <v/>
      </c>
      <c r="D197" s="48" t="str">
        <f t="shared" si="41"/>
        <v/>
      </c>
      <c r="E197" s="49" t="str">
        <f t="shared" si="42"/>
        <v/>
      </c>
      <c r="F197" s="50" t="str">
        <f t="shared" si="43"/>
        <v/>
      </c>
      <c r="G197" s="42" t="str">
        <f t="shared" si="44"/>
        <v/>
      </c>
      <c r="H197" s="42" t="str">
        <f t="shared" si="53"/>
        <v/>
      </c>
      <c r="I197" s="42" t="str">
        <f t="shared" si="45"/>
        <v/>
      </c>
      <c r="J197" s="42" t="str">
        <f t="shared" si="54"/>
        <v/>
      </c>
      <c r="K197" s="42">
        <f>IF(B197="",K196,SUM($J$6:J197))</f>
        <v>2100</v>
      </c>
      <c r="L197" s="2"/>
      <c r="M197" s="2"/>
      <c r="N197" s="2"/>
      <c r="O197" s="2"/>
      <c r="P197" s="2"/>
      <c r="Q197" s="2"/>
      <c r="S197" s="2"/>
      <c r="T197" s="2"/>
      <c r="U197" s="2"/>
      <c r="V197" s="42">
        <f t="shared" ref="V197:V260" si="57">IF(AND(G196="",G197="L"),1,IF(AND(G197="L",G196="L"),V196+1,IF(AND(G196="L",G197=""),0,IF(AND(G197="",G196=""),0,0))))</f>
        <v>0</v>
      </c>
      <c r="W197" s="2"/>
      <c r="X197" s="42" t="str">
        <f t="shared" si="46"/>
        <v/>
      </c>
      <c r="Y197" s="42" t="str">
        <f t="shared" si="47"/>
        <v/>
      </c>
      <c r="Z197" s="42" t="str">
        <f t="shared" si="48"/>
        <v/>
      </c>
      <c r="AA197" s="42" t="str">
        <f t="shared" si="49"/>
        <v/>
      </c>
      <c r="AB197" s="2"/>
      <c r="AC197" s="42" t="str">
        <f t="shared" si="55"/>
        <v>NB</v>
      </c>
      <c r="AD197" s="2"/>
      <c r="AE197" s="42">
        <f t="shared" si="51"/>
        <v>0</v>
      </c>
      <c r="AF197" s="42">
        <f t="shared" si="52"/>
        <v>0</v>
      </c>
      <c r="AG197" s="2"/>
      <c r="AH197" s="42">
        <f t="shared" si="50"/>
        <v>0</v>
      </c>
      <c r="AI197" s="2"/>
    </row>
    <row r="198" spans="2:35">
      <c r="B198" s="45"/>
      <c r="C198" s="17" t="str">
        <f t="shared" si="56"/>
        <v/>
      </c>
      <c r="D198" s="48" t="str">
        <f t="shared" ref="D198:D261" si="58">IF(AC198="Bet",X198,"")</f>
        <v/>
      </c>
      <c r="E198" s="49" t="str">
        <f t="shared" ref="E198:E261" si="59">IF(AC198="Bet",Y198,"")</f>
        <v/>
      </c>
      <c r="F198" s="50" t="str">
        <f t="shared" ref="F198:F261" si="60">IF(AC198="Bet",Z198,"")</f>
        <v/>
      </c>
      <c r="G198" s="42" t="str">
        <f t="shared" ref="G198:G261" si="61">IF(D197&lt;&gt;"",IF(OR(D197=C198,E197=C198,F197=C198),"W","L"),"")</f>
        <v/>
      </c>
      <c r="H198" s="42" t="str">
        <f t="shared" si="53"/>
        <v/>
      </c>
      <c r="I198" s="42" t="str">
        <f t="shared" ref="I198:I261" si="62">IF(G198&lt;&gt;"",VLOOKUP(V197,$M$4:$N$18,2,0),"")</f>
        <v/>
      </c>
      <c r="J198" s="42" t="str">
        <f t="shared" si="54"/>
        <v/>
      </c>
      <c r="K198" s="42">
        <f>IF(B198="",K197,SUM($J$6:J198))</f>
        <v>2100</v>
      </c>
      <c r="L198" s="2"/>
      <c r="M198" s="2"/>
      <c r="N198" s="2"/>
      <c r="O198" s="2"/>
      <c r="P198" s="2"/>
      <c r="Q198" s="2"/>
      <c r="S198" s="2"/>
      <c r="T198" s="2"/>
      <c r="U198" s="2"/>
      <c r="V198" s="42">
        <f t="shared" si="57"/>
        <v>0</v>
      </c>
      <c r="W198" s="2"/>
      <c r="X198" s="42" t="str">
        <f t="shared" ref="X198:X261" si="63">IF(C197=0,C198,IF(C198=0,X197,C198))</f>
        <v/>
      </c>
      <c r="Y198" s="42" t="str">
        <f t="shared" ref="Y198:Y261" si="64">IF(C197=0,X197,IF(C198=0,Y197,C197))</f>
        <v/>
      </c>
      <c r="Z198" s="42" t="str">
        <f t="shared" ref="Z198:Z261" si="65">IF(C196=0,C195,IF(C197=0,Y197,IF(C198=0,Z197,C196)))</f>
        <v/>
      </c>
      <c r="AA198" s="42" t="str">
        <f t="shared" ref="AA198:AA261" si="66">IF(C195=0,C194,IF(C196=0,C194,IF(C197=0,Z197,IF(C198=0,AA197,C195))))</f>
        <v/>
      </c>
      <c r="AB198" s="2"/>
      <c r="AC198" s="42" t="str">
        <f t="shared" si="55"/>
        <v>NB</v>
      </c>
      <c r="AD198" s="2"/>
      <c r="AE198" s="42">
        <f t="shared" si="51"/>
        <v>0</v>
      </c>
      <c r="AF198" s="42">
        <f t="shared" si="52"/>
        <v>0</v>
      </c>
      <c r="AG198" s="2"/>
      <c r="AH198" s="42">
        <f t="shared" ref="AH198:AH261" si="67">IF(G198="W",AF197+J198,IF(AE198=1,K197-K198+AF197,0))</f>
        <v>0</v>
      </c>
      <c r="AI198" s="2"/>
    </row>
    <row r="199" spans="2:35">
      <c r="B199" s="45"/>
      <c r="C199" s="17" t="str">
        <f t="shared" si="56"/>
        <v/>
      </c>
      <c r="D199" s="48" t="str">
        <f t="shared" si="58"/>
        <v/>
      </c>
      <c r="E199" s="49" t="str">
        <f t="shared" si="59"/>
        <v/>
      </c>
      <c r="F199" s="50" t="str">
        <f t="shared" si="60"/>
        <v/>
      </c>
      <c r="G199" s="42" t="str">
        <f t="shared" si="61"/>
        <v/>
      </c>
      <c r="H199" s="42" t="str">
        <f t="shared" si="53"/>
        <v/>
      </c>
      <c r="I199" s="42" t="str">
        <f t="shared" si="62"/>
        <v/>
      </c>
      <c r="J199" s="42" t="str">
        <f t="shared" si="54"/>
        <v/>
      </c>
      <c r="K199" s="42">
        <f>IF(B199="",K198,SUM($J$6:J199))</f>
        <v>2100</v>
      </c>
      <c r="L199" s="2"/>
      <c r="M199" s="2"/>
      <c r="N199" s="2"/>
      <c r="O199" s="2"/>
      <c r="P199" s="2"/>
      <c r="Q199" s="2"/>
      <c r="S199" s="2"/>
      <c r="T199" s="2"/>
      <c r="U199" s="2"/>
      <c r="V199" s="42">
        <f t="shared" si="57"/>
        <v>0</v>
      </c>
      <c r="W199" s="2"/>
      <c r="X199" s="42" t="str">
        <f t="shared" si="63"/>
        <v/>
      </c>
      <c r="Y199" s="42" t="str">
        <f t="shared" si="64"/>
        <v/>
      </c>
      <c r="Z199" s="42" t="str">
        <f t="shared" si="65"/>
        <v/>
      </c>
      <c r="AA199" s="42" t="str">
        <f t="shared" si="66"/>
        <v/>
      </c>
      <c r="AB199" s="2"/>
      <c r="AC199" s="42" t="str">
        <f t="shared" si="55"/>
        <v>NB</v>
      </c>
      <c r="AD199" s="2"/>
      <c r="AE199" s="42">
        <f t="shared" ref="AE199:AE262" si="68">IF(K199&lt;K198,1,0)</f>
        <v>0</v>
      </c>
      <c r="AF199" s="42">
        <f t="shared" ref="AF199:AF262" si="69">IF(G199="W",0,IF(AE199=1,K198-K199+AF198,0))</f>
        <v>0</v>
      </c>
      <c r="AG199" s="2"/>
      <c r="AH199" s="42">
        <f t="shared" si="67"/>
        <v>0</v>
      </c>
      <c r="AI199" s="2"/>
    </row>
    <row r="200" spans="2:35">
      <c r="B200" s="45"/>
      <c r="C200" s="17" t="str">
        <f t="shared" si="56"/>
        <v/>
      </c>
      <c r="D200" s="48" t="str">
        <f t="shared" si="58"/>
        <v/>
      </c>
      <c r="E200" s="49" t="str">
        <f t="shared" si="59"/>
        <v/>
      </c>
      <c r="F200" s="50" t="str">
        <f t="shared" si="60"/>
        <v/>
      </c>
      <c r="G200" s="42" t="str">
        <f t="shared" si="61"/>
        <v/>
      </c>
      <c r="H200" s="42" t="str">
        <f t="shared" si="53"/>
        <v/>
      </c>
      <c r="I200" s="42" t="str">
        <f t="shared" si="62"/>
        <v/>
      </c>
      <c r="J200" s="42" t="str">
        <f t="shared" si="54"/>
        <v/>
      </c>
      <c r="K200" s="42">
        <f>IF(B200="",K199,SUM($J$6:J200))</f>
        <v>2100</v>
      </c>
      <c r="L200" s="2"/>
      <c r="M200" s="2"/>
      <c r="N200" s="2"/>
      <c r="O200" s="2"/>
      <c r="P200" s="2"/>
      <c r="Q200" s="2"/>
      <c r="S200" s="2"/>
      <c r="T200" s="2"/>
      <c r="U200" s="2"/>
      <c r="V200" s="42">
        <f t="shared" si="57"/>
        <v>0</v>
      </c>
      <c r="W200" s="2"/>
      <c r="X200" s="42" t="str">
        <f t="shared" si="63"/>
        <v/>
      </c>
      <c r="Y200" s="42" t="str">
        <f t="shared" si="64"/>
        <v/>
      </c>
      <c r="Z200" s="42" t="str">
        <f t="shared" si="65"/>
        <v/>
      </c>
      <c r="AA200" s="42" t="str">
        <f t="shared" si="66"/>
        <v/>
      </c>
      <c r="AB200" s="2"/>
      <c r="AC200" s="42" t="str">
        <f t="shared" si="55"/>
        <v>NB</v>
      </c>
      <c r="AD200" s="2"/>
      <c r="AE200" s="42">
        <f t="shared" si="68"/>
        <v>0</v>
      </c>
      <c r="AF200" s="42">
        <f t="shared" si="69"/>
        <v>0</v>
      </c>
      <c r="AG200" s="2"/>
      <c r="AH200" s="42">
        <f t="shared" si="67"/>
        <v>0</v>
      </c>
      <c r="AI200" s="2"/>
    </row>
    <row r="201" spans="2:35">
      <c r="B201" s="45"/>
      <c r="C201" s="17" t="str">
        <f t="shared" si="56"/>
        <v/>
      </c>
      <c r="D201" s="48" t="str">
        <f t="shared" si="58"/>
        <v/>
      </c>
      <c r="E201" s="49" t="str">
        <f t="shared" si="59"/>
        <v/>
      </c>
      <c r="F201" s="50" t="str">
        <f t="shared" si="60"/>
        <v/>
      </c>
      <c r="G201" s="42" t="str">
        <f t="shared" si="61"/>
        <v/>
      </c>
      <c r="H201" s="42" t="str">
        <f t="shared" ref="H201:H264" si="70">IF(G201="W",3,IF(G201="L",-3,""))</f>
        <v/>
      </c>
      <c r="I201" s="42" t="str">
        <f t="shared" si="62"/>
        <v/>
      </c>
      <c r="J201" s="42" t="str">
        <f t="shared" si="54"/>
        <v/>
      </c>
      <c r="K201" s="42">
        <f>IF(B201="",K200,SUM($J$6:J201))</f>
        <v>2100</v>
      </c>
      <c r="L201" s="2"/>
      <c r="M201" s="2"/>
      <c r="N201" s="2"/>
      <c r="O201" s="2"/>
      <c r="P201" s="2"/>
      <c r="Q201" s="2"/>
      <c r="S201" s="2"/>
      <c r="T201" s="2"/>
      <c r="U201" s="2"/>
      <c r="V201" s="42">
        <f t="shared" si="57"/>
        <v>0</v>
      </c>
      <c r="W201" s="2"/>
      <c r="X201" s="42" t="str">
        <f t="shared" si="63"/>
        <v/>
      </c>
      <c r="Y201" s="42" t="str">
        <f t="shared" si="64"/>
        <v/>
      </c>
      <c r="Z201" s="42" t="str">
        <f t="shared" si="65"/>
        <v/>
      </c>
      <c r="AA201" s="42" t="str">
        <f t="shared" si="66"/>
        <v/>
      </c>
      <c r="AB201" s="2"/>
      <c r="AC201" s="42" t="str">
        <f t="shared" si="55"/>
        <v>NB</v>
      </c>
      <c r="AD201" s="2"/>
      <c r="AE201" s="42">
        <f t="shared" si="68"/>
        <v>0</v>
      </c>
      <c r="AF201" s="42">
        <f t="shared" si="69"/>
        <v>0</v>
      </c>
      <c r="AG201" s="2"/>
      <c r="AH201" s="42">
        <f t="shared" si="67"/>
        <v>0</v>
      </c>
      <c r="AI201" s="2"/>
    </row>
    <row r="202" spans="2:35">
      <c r="B202" s="45"/>
      <c r="C202" s="17" t="str">
        <f t="shared" si="56"/>
        <v/>
      </c>
      <c r="D202" s="48" t="str">
        <f t="shared" si="58"/>
        <v/>
      </c>
      <c r="E202" s="49" t="str">
        <f t="shared" si="59"/>
        <v/>
      </c>
      <c r="F202" s="50" t="str">
        <f t="shared" si="60"/>
        <v/>
      </c>
      <c r="G202" s="42" t="str">
        <f t="shared" si="61"/>
        <v/>
      </c>
      <c r="H202" s="42" t="str">
        <f t="shared" si="70"/>
        <v/>
      </c>
      <c r="I202" s="42" t="str">
        <f t="shared" si="62"/>
        <v/>
      </c>
      <c r="J202" s="42" t="str">
        <f t="shared" si="54"/>
        <v/>
      </c>
      <c r="K202" s="42">
        <f>IF(B202="",K201,SUM($J$6:J202))</f>
        <v>2100</v>
      </c>
      <c r="L202" s="2"/>
      <c r="M202" s="2"/>
      <c r="N202" s="2"/>
      <c r="O202" s="2"/>
      <c r="P202" s="2"/>
      <c r="Q202" s="2"/>
      <c r="S202" s="2"/>
      <c r="T202" s="2"/>
      <c r="U202" s="2"/>
      <c r="V202" s="42">
        <f t="shared" si="57"/>
        <v>0</v>
      </c>
      <c r="W202" s="2"/>
      <c r="X202" s="42" t="str">
        <f t="shared" si="63"/>
        <v/>
      </c>
      <c r="Y202" s="42" t="str">
        <f t="shared" si="64"/>
        <v/>
      </c>
      <c r="Z202" s="42" t="str">
        <f t="shared" si="65"/>
        <v/>
      </c>
      <c r="AA202" s="42" t="str">
        <f t="shared" si="66"/>
        <v/>
      </c>
      <c r="AB202" s="2"/>
      <c r="AC202" s="42" t="str">
        <f t="shared" si="55"/>
        <v>NB</v>
      </c>
      <c r="AD202" s="2"/>
      <c r="AE202" s="42">
        <f t="shared" si="68"/>
        <v>0</v>
      </c>
      <c r="AF202" s="42">
        <f t="shared" si="69"/>
        <v>0</v>
      </c>
      <c r="AG202" s="2"/>
      <c r="AH202" s="42">
        <f t="shared" si="67"/>
        <v>0</v>
      </c>
      <c r="AI202" s="2"/>
    </row>
    <row r="203" spans="2:35">
      <c r="B203" s="45"/>
      <c r="C203" s="17" t="str">
        <f t="shared" si="56"/>
        <v/>
      </c>
      <c r="D203" s="48" t="str">
        <f t="shared" si="58"/>
        <v/>
      </c>
      <c r="E203" s="49" t="str">
        <f t="shared" si="59"/>
        <v/>
      </c>
      <c r="F203" s="50" t="str">
        <f t="shared" si="60"/>
        <v/>
      </c>
      <c r="G203" s="42" t="str">
        <f t="shared" si="61"/>
        <v/>
      </c>
      <c r="H203" s="42" t="str">
        <f t="shared" si="70"/>
        <v/>
      </c>
      <c r="I203" s="42" t="str">
        <f t="shared" si="62"/>
        <v/>
      </c>
      <c r="J203" s="42" t="str">
        <f t="shared" si="54"/>
        <v/>
      </c>
      <c r="K203" s="42">
        <f>IF(B203="",K202,SUM($J$6:J203))</f>
        <v>2100</v>
      </c>
      <c r="L203" s="2"/>
      <c r="M203" s="2"/>
      <c r="N203" s="2"/>
      <c r="O203" s="2"/>
      <c r="P203" s="2"/>
      <c r="Q203" s="2"/>
      <c r="S203" s="2"/>
      <c r="T203" s="2"/>
      <c r="U203" s="2"/>
      <c r="V203" s="42">
        <f t="shared" si="57"/>
        <v>0</v>
      </c>
      <c r="W203" s="2"/>
      <c r="X203" s="42" t="str">
        <f t="shared" si="63"/>
        <v/>
      </c>
      <c r="Y203" s="42" t="str">
        <f t="shared" si="64"/>
        <v/>
      </c>
      <c r="Z203" s="42" t="str">
        <f t="shared" si="65"/>
        <v/>
      </c>
      <c r="AA203" s="42" t="str">
        <f t="shared" si="66"/>
        <v/>
      </c>
      <c r="AB203" s="2"/>
      <c r="AC203" s="42" t="str">
        <f t="shared" si="55"/>
        <v>NB</v>
      </c>
      <c r="AD203" s="2"/>
      <c r="AE203" s="42">
        <f t="shared" si="68"/>
        <v>0</v>
      </c>
      <c r="AF203" s="42">
        <f t="shared" si="69"/>
        <v>0</v>
      </c>
      <c r="AG203" s="2"/>
      <c r="AH203" s="42">
        <f t="shared" si="67"/>
        <v>0</v>
      </c>
      <c r="AI203" s="2"/>
    </row>
    <row r="204" spans="2:35">
      <c r="B204" s="45"/>
      <c r="C204" s="17" t="str">
        <f t="shared" si="56"/>
        <v/>
      </c>
      <c r="D204" s="48" t="str">
        <f t="shared" si="58"/>
        <v/>
      </c>
      <c r="E204" s="49" t="str">
        <f t="shared" si="59"/>
        <v/>
      </c>
      <c r="F204" s="50" t="str">
        <f t="shared" si="60"/>
        <v/>
      </c>
      <c r="G204" s="42" t="str">
        <f t="shared" si="61"/>
        <v/>
      </c>
      <c r="H204" s="42" t="str">
        <f t="shared" si="70"/>
        <v/>
      </c>
      <c r="I204" s="42" t="str">
        <f t="shared" si="62"/>
        <v/>
      </c>
      <c r="J204" s="42" t="str">
        <f t="shared" si="54"/>
        <v/>
      </c>
      <c r="K204" s="42">
        <f>IF(B204="",K203,SUM($J$6:J204))</f>
        <v>2100</v>
      </c>
      <c r="L204" s="2"/>
      <c r="M204" s="2"/>
      <c r="N204" s="2"/>
      <c r="O204" s="2"/>
      <c r="P204" s="2"/>
      <c r="Q204" s="2"/>
      <c r="S204" s="2"/>
      <c r="T204" s="2"/>
      <c r="U204" s="2"/>
      <c r="V204" s="42">
        <f t="shared" si="57"/>
        <v>0</v>
      </c>
      <c r="W204" s="2"/>
      <c r="X204" s="42" t="str">
        <f t="shared" si="63"/>
        <v/>
      </c>
      <c r="Y204" s="42" t="str">
        <f t="shared" si="64"/>
        <v/>
      </c>
      <c r="Z204" s="42" t="str">
        <f t="shared" si="65"/>
        <v/>
      </c>
      <c r="AA204" s="42" t="str">
        <f t="shared" si="66"/>
        <v/>
      </c>
      <c r="AB204" s="2"/>
      <c r="AC204" s="42" t="str">
        <f t="shared" si="55"/>
        <v>NB</v>
      </c>
      <c r="AD204" s="2"/>
      <c r="AE204" s="42">
        <f t="shared" si="68"/>
        <v>0</v>
      </c>
      <c r="AF204" s="42">
        <f t="shared" si="69"/>
        <v>0</v>
      </c>
      <c r="AG204" s="2"/>
      <c r="AH204" s="42">
        <f t="shared" si="67"/>
        <v>0</v>
      </c>
      <c r="AI204" s="2"/>
    </row>
    <row r="205" spans="2:35">
      <c r="B205" s="45"/>
      <c r="C205" s="17" t="str">
        <f t="shared" si="56"/>
        <v/>
      </c>
      <c r="D205" s="48" t="str">
        <f t="shared" si="58"/>
        <v/>
      </c>
      <c r="E205" s="49" t="str">
        <f t="shared" si="59"/>
        <v/>
      </c>
      <c r="F205" s="50" t="str">
        <f t="shared" si="60"/>
        <v/>
      </c>
      <c r="G205" s="42" t="str">
        <f t="shared" si="61"/>
        <v/>
      </c>
      <c r="H205" s="42" t="str">
        <f t="shared" si="70"/>
        <v/>
      </c>
      <c r="I205" s="42" t="str">
        <f t="shared" si="62"/>
        <v/>
      </c>
      <c r="J205" s="42" t="str">
        <f t="shared" si="54"/>
        <v/>
      </c>
      <c r="K205" s="42">
        <f>IF(B205="",K204,SUM($J$6:J205))</f>
        <v>2100</v>
      </c>
      <c r="L205" s="2"/>
      <c r="M205" s="2"/>
      <c r="N205" s="2"/>
      <c r="O205" s="2"/>
      <c r="P205" s="2"/>
      <c r="Q205" s="2"/>
      <c r="S205" s="2"/>
      <c r="T205" s="2"/>
      <c r="U205" s="2"/>
      <c r="V205" s="42">
        <f t="shared" si="57"/>
        <v>0</v>
      </c>
      <c r="W205" s="2"/>
      <c r="X205" s="42" t="str">
        <f t="shared" si="63"/>
        <v/>
      </c>
      <c r="Y205" s="42" t="str">
        <f t="shared" si="64"/>
        <v/>
      </c>
      <c r="Z205" s="42" t="str">
        <f t="shared" si="65"/>
        <v/>
      </c>
      <c r="AA205" s="42" t="str">
        <f t="shared" si="66"/>
        <v/>
      </c>
      <c r="AB205" s="2"/>
      <c r="AC205" s="42" t="str">
        <f t="shared" si="55"/>
        <v>NB</v>
      </c>
      <c r="AD205" s="2"/>
      <c r="AE205" s="42">
        <f t="shared" si="68"/>
        <v>0</v>
      </c>
      <c r="AF205" s="42">
        <f t="shared" si="69"/>
        <v>0</v>
      </c>
      <c r="AG205" s="2"/>
      <c r="AH205" s="42">
        <f t="shared" si="67"/>
        <v>0</v>
      </c>
      <c r="AI205" s="2"/>
    </row>
    <row r="206" spans="2:35">
      <c r="B206" s="45"/>
      <c r="C206" s="17" t="str">
        <f t="shared" si="56"/>
        <v/>
      </c>
      <c r="D206" s="48" t="str">
        <f t="shared" si="58"/>
        <v/>
      </c>
      <c r="E206" s="49" t="str">
        <f t="shared" si="59"/>
        <v/>
      </c>
      <c r="F206" s="50" t="str">
        <f t="shared" si="60"/>
        <v/>
      </c>
      <c r="G206" s="42" t="str">
        <f t="shared" si="61"/>
        <v/>
      </c>
      <c r="H206" s="42" t="str">
        <f t="shared" si="70"/>
        <v/>
      </c>
      <c r="I206" s="42" t="str">
        <f t="shared" si="62"/>
        <v/>
      </c>
      <c r="J206" s="42" t="str">
        <f t="shared" si="54"/>
        <v/>
      </c>
      <c r="K206" s="42">
        <f>IF(B206="",K205,SUM($J$6:J206))</f>
        <v>2100</v>
      </c>
      <c r="L206" s="2"/>
      <c r="M206" s="2"/>
      <c r="N206" s="2"/>
      <c r="O206" s="2"/>
      <c r="P206" s="2"/>
      <c r="Q206" s="2"/>
      <c r="S206" s="2"/>
      <c r="T206" s="2"/>
      <c r="U206" s="2"/>
      <c r="V206" s="42">
        <f t="shared" si="57"/>
        <v>0</v>
      </c>
      <c r="W206" s="2"/>
      <c r="X206" s="42" t="str">
        <f t="shared" si="63"/>
        <v/>
      </c>
      <c r="Y206" s="42" t="str">
        <f t="shared" si="64"/>
        <v/>
      </c>
      <c r="Z206" s="42" t="str">
        <f t="shared" si="65"/>
        <v/>
      </c>
      <c r="AA206" s="42" t="str">
        <f t="shared" si="66"/>
        <v/>
      </c>
      <c r="AB206" s="2"/>
      <c r="AC206" s="42" t="str">
        <f t="shared" si="55"/>
        <v>NB</v>
      </c>
      <c r="AD206" s="2"/>
      <c r="AE206" s="42">
        <f t="shared" si="68"/>
        <v>0</v>
      </c>
      <c r="AF206" s="42">
        <f t="shared" si="69"/>
        <v>0</v>
      </c>
      <c r="AG206" s="2"/>
      <c r="AH206" s="42">
        <f t="shared" si="67"/>
        <v>0</v>
      </c>
      <c r="AI206" s="2"/>
    </row>
    <row r="207" spans="2:35">
      <c r="B207" s="45"/>
      <c r="C207" s="17" t="str">
        <f t="shared" si="56"/>
        <v/>
      </c>
      <c r="D207" s="48" t="str">
        <f t="shared" si="58"/>
        <v/>
      </c>
      <c r="E207" s="49" t="str">
        <f t="shared" si="59"/>
        <v/>
      </c>
      <c r="F207" s="50" t="str">
        <f t="shared" si="60"/>
        <v/>
      </c>
      <c r="G207" s="42" t="str">
        <f t="shared" si="61"/>
        <v/>
      </c>
      <c r="H207" s="42" t="str">
        <f t="shared" si="70"/>
        <v/>
      </c>
      <c r="I207" s="42" t="str">
        <f t="shared" si="62"/>
        <v/>
      </c>
      <c r="J207" s="42" t="str">
        <f t="shared" si="54"/>
        <v/>
      </c>
      <c r="K207" s="42">
        <f>IF(B207="",K206,SUM($J$6:J207))</f>
        <v>2100</v>
      </c>
      <c r="L207" s="2"/>
      <c r="M207" s="2"/>
      <c r="N207" s="2"/>
      <c r="O207" s="2"/>
      <c r="P207" s="2"/>
      <c r="Q207" s="2"/>
      <c r="S207" s="2"/>
      <c r="T207" s="2"/>
      <c r="U207" s="2"/>
      <c r="V207" s="42">
        <f t="shared" si="57"/>
        <v>0</v>
      </c>
      <c r="W207" s="2"/>
      <c r="X207" s="42" t="str">
        <f t="shared" si="63"/>
        <v/>
      </c>
      <c r="Y207" s="42" t="str">
        <f t="shared" si="64"/>
        <v/>
      </c>
      <c r="Z207" s="42" t="str">
        <f t="shared" si="65"/>
        <v/>
      </c>
      <c r="AA207" s="42" t="str">
        <f t="shared" si="66"/>
        <v/>
      </c>
      <c r="AB207" s="2"/>
      <c r="AC207" s="42" t="str">
        <f t="shared" si="55"/>
        <v>NB</v>
      </c>
      <c r="AD207" s="2"/>
      <c r="AE207" s="42">
        <f t="shared" si="68"/>
        <v>0</v>
      </c>
      <c r="AF207" s="42">
        <f t="shared" si="69"/>
        <v>0</v>
      </c>
      <c r="AG207" s="2"/>
      <c r="AH207" s="42">
        <f t="shared" si="67"/>
        <v>0</v>
      </c>
      <c r="AI207" s="2"/>
    </row>
    <row r="208" spans="2:35">
      <c r="B208" s="45"/>
      <c r="C208" s="17" t="str">
        <f t="shared" si="56"/>
        <v/>
      </c>
      <c r="D208" s="48" t="str">
        <f t="shared" si="58"/>
        <v/>
      </c>
      <c r="E208" s="49" t="str">
        <f t="shared" si="59"/>
        <v/>
      </c>
      <c r="F208" s="50" t="str">
        <f t="shared" si="60"/>
        <v/>
      </c>
      <c r="G208" s="42" t="str">
        <f t="shared" si="61"/>
        <v/>
      </c>
      <c r="H208" s="42" t="str">
        <f t="shared" si="70"/>
        <v/>
      </c>
      <c r="I208" s="42" t="str">
        <f t="shared" si="62"/>
        <v/>
      </c>
      <c r="J208" s="42" t="str">
        <f t="shared" si="54"/>
        <v/>
      </c>
      <c r="K208" s="42">
        <f>IF(B208="",K207,SUM($J$6:J208))</f>
        <v>2100</v>
      </c>
      <c r="L208" s="2"/>
      <c r="M208" s="2"/>
      <c r="N208" s="2"/>
      <c r="O208" s="2"/>
      <c r="P208" s="2"/>
      <c r="Q208" s="2"/>
      <c r="S208" s="2"/>
      <c r="T208" s="2"/>
      <c r="U208" s="2"/>
      <c r="V208" s="42">
        <f t="shared" si="57"/>
        <v>0</v>
      </c>
      <c r="W208" s="2"/>
      <c r="X208" s="42" t="str">
        <f t="shared" si="63"/>
        <v/>
      </c>
      <c r="Y208" s="42" t="str">
        <f t="shared" si="64"/>
        <v/>
      </c>
      <c r="Z208" s="42" t="str">
        <f t="shared" si="65"/>
        <v/>
      </c>
      <c r="AA208" s="42" t="str">
        <f t="shared" si="66"/>
        <v/>
      </c>
      <c r="AB208" s="2"/>
      <c r="AC208" s="42" t="str">
        <f t="shared" si="55"/>
        <v>NB</v>
      </c>
      <c r="AD208" s="2"/>
      <c r="AE208" s="42">
        <f t="shared" si="68"/>
        <v>0</v>
      </c>
      <c r="AF208" s="42">
        <f t="shared" si="69"/>
        <v>0</v>
      </c>
      <c r="AG208" s="2"/>
      <c r="AH208" s="42">
        <f t="shared" si="67"/>
        <v>0</v>
      </c>
      <c r="AI208" s="2"/>
    </row>
    <row r="209" spans="2:35">
      <c r="B209" s="45"/>
      <c r="C209" s="17" t="str">
        <f t="shared" si="56"/>
        <v/>
      </c>
      <c r="D209" s="48" t="str">
        <f t="shared" si="58"/>
        <v/>
      </c>
      <c r="E209" s="49" t="str">
        <f t="shared" si="59"/>
        <v/>
      </c>
      <c r="F209" s="50" t="str">
        <f t="shared" si="60"/>
        <v/>
      </c>
      <c r="G209" s="42" t="str">
        <f t="shared" si="61"/>
        <v/>
      </c>
      <c r="H209" s="42" t="str">
        <f t="shared" si="70"/>
        <v/>
      </c>
      <c r="I209" s="42" t="str">
        <f t="shared" si="62"/>
        <v/>
      </c>
      <c r="J209" s="42" t="str">
        <f t="shared" si="54"/>
        <v/>
      </c>
      <c r="K209" s="42">
        <f>IF(B209="",K208,SUM($J$6:J209))</f>
        <v>2100</v>
      </c>
      <c r="L209" s="2"/>
      <c r="M209" s="2"/>
      <c r="N209" s="2"/>
      <c r="O209" s="2"/>
      <c r="P209" s="2"/>
      <c r="Q209" s="2"/>
      <c r="S209" s="2"/>
      <c r="T209" s="2"/>
      <c r="U209" s="2"/>
      <c r="V209" s="42">
        <f t="shared" si="57"/>
        <v>0</v>
      </c>
      <c r="W209" s="2"/>
      <c r="X209" s="42" t="str">
        <f t="shared" si="63"/>
        <v/>
      </c>
      <c r="Y209" s="42" t="str">
        <f t="shared" si="64"/>
        <v/>
      </c>
      <c r="Z209" s="42" t="str">
        <f t="shared" si="65"/>
        <v/>
      </c>
      <c r="AA209" s="42" t="str">
        <f t="shared" si="66"/>
        <v/>
      </c>
      <c r="AB209" s="2"/>
      <c r="AC209" s="42" t="str">
        <f t="shared" si="55"/>
        <v>NB</v>
      </c>
      <c r="AD209" s="2"/>
      <c r="AE209" s="42">
        <f t="shared" si="68"/>
        <v>0</v>
      </c>
      <c r="AF209" s="42">
        <f t="shared" si="69"/>
        <v>0</v>
      </c>
      <c r="AG209" s="2"/>
      <c r="AH209" s="42">
        <f t="shared" si="67"/>
        <v>0</v>
      </c>
      <c r="AI209" s="2"/>
    </row>
    <row r="210" spans="2:35">
      <c r="B210" s="45"/>
      <c r="C210" s="17" t="str">
        <f t="shared" si="56"/>
        <v/>
      </c>
      <c r="D210" s="48" t="str">
        <f t="shared" si="58"/>
        <v/>
      </c>
      <c r="E210" s="49" t="str">
        <f t="shared" si="59"/>
        <v/>
      </c>
      <c r="F210" s="50" t="str">
        <f t="shared" si="60"/>
        <v/>
      </c>
      <c r="G210" s="42" t="str">
        <f t="shared" si="61"/>
        <v/>
      </c>
      <c r="H210" s="42" t="str">
        <f t="shared" si="70"/>
        <v/>
      </c>
      <c r="I210" s="42" t="str">
        <f t="shared" si="62"/>
        <v/>
      </c>
      <c r="J210" s="42" t="str">
        <f t="shared" si="54"/>
        <v/>
      </c>
      <c r="K210" s="42">
        <f>IF(B210="",K209,SUM($J$6:J210))</f>
        <v>2100</v>
      </c>
      <c r="L210" s="2"/>
      <c r="M210" s="2"/>
      <c r="N210" s="2"/>
      <c r="O210" s="2"/>
      <c r="P210" s="2"/>
      <c r="Q210" s="2"/>
      <c r="S210" s="2"/>
      <c r="T210" s="2"/>
      <c r="U210" s="2"/>
      <c r="V210" s="42">
        <f t="shared" si="57"/>
        <v>0</v>
      </c>
      <c r="W210" s="2"/>
      <c r="X210" s="42" t="str">
        <f t="shared" si="63"/>
        <v/>
      </c>
      <c r="Y210" s="42" t="str">
        <f t="shared" si="64"/>
        <v/>
      </c>
      <c r="Z210" s="42" t="str">
        <f t="shared" si="65"/>
        <v/>
      </c>
      <c r="AA210" s="42" t="str">
        <f t="shared" si="66"/>
        <v/>
      </c>
      <c r="AB210" s="2"/>
      <c r="AC210" s="42" t="str">
        <f t="shared" si="55"/>
        <v>NB</v>
      </c>
      <c r="AD210" s="2"/>
      <c r="AE210" s="42">
        <f t="shared" si="68"/>
        <v>0</v>
      </c>
      <c r="AF210" s="42">
        <f t="shared" si="69"/>
        <v>0</v>
      </c>
      <c r="AG210" s="2"/>
      <c r="AH210" s="42">
        <f t="shared" si="67"/>
        <v>0</v>
      </c>
      <c r="AI210" s="2"/>
    </row>
    <row r="211" spans="2:35">
      <c r="B211" s="45"/>
      <c r="C211" s="17" t="str">
        <f t="shared" si="56"/>
        <v/>
      </c>
      <c r="D211" s="48" t="str">
        <f t="shared" si="58"/>
        <v/>
      </c>
      <c r="E211" s="49" t="str">
        <f t="shared" si="59"/>
        <v/>
      </c>
      <c r="F211" s="50" t="str">
        <f t="shared" si="60"/>
        <v/>
      </c>
      <c r="G211" s="42" t="str">
        <f t="shared" si="61"/>
        <v/>
      </c>
      <c r="H211" s="42" t="str">
        <f t="shared" si="70"/>
        <v/>
      </c>
      <c r="I211" s="42" t="str">
        <f t="shared" si="62"/>
        <v/>
      </c>
      <c r="J211" s="42" t="str">
        <f t="shared" si="54"/>
        <v/>
      </c>
      <c r="K211" s="42">
        <f>IF(B211="",K210,SUM($J$6:J211))</f>
        <v>2100</v>
      </c>
      <c r="L211" s="2"/>
      <c r="M211" s="2"/>
      <c r="N211" s="2"/>
      <c r="O211" s="2"/>
      <c r="P211" s="2"/>
      <c r="Q211" s="2"/>
      <c r="S211" s="2"/>
      <c r="T211" s="2"/>
      <c r="U211" s="2"/>
      <c r="V211" s="42">
        <f t="shared" si="57"/>
        <v>0</v>
      </c>
      <c r="W211" s="2"/>
      <c r="X211" s="42" t="str">
        <f t="shared" si="63"/>
        <v/>
      </c>
      <c r="Y211" s="42" t="str">
        <f t="shared" si="64"/>
        <v/>
      </c>
      <c r="Z211" s="42" t="str">
        <f t="shared" si="65"/>
        <v/>
      </c>
      <c r="AA211" s="42" t="str">
        <f t="shared" si="66"/>
        <v/>
      </c>
      <c r="AB211" s="2"/>
      <c r="AC211" s="42" t="str">
        <f t="shared" si="55"/>
        <v>NB</v>
      </c>
      <c r="AD211" s="2"/>
      <c r="AE211" s="42">
        <f t="shared" si="68"/>
        <v>0</v>
      </c>
      <c r="AF211" s="42">
        <f t="shared" si="69"/>
        <v>0</v>
      </c>
      <c r="AG211" s="2"/>
      <c r="AH211" s="42">
        <f t="shared" si="67"/>
        <v>0</v>
      </c>
      <c r="AI211" s="2"/>
    </row>
    <row r="212" spans="2:35">
      <c r="B212" s="45"/>
      <c r="C212" s="17" t="str">
        <f t="shared" si="56"/>
        <v/>
      </c>
      <c r="D212" s="48" t="str">
        <f t="shared" si="58"/>
        <v/>
      </c>
      <c r="E212" s="49" t="str">
        <f t="shared" si="59"/>
        <v/>
      </c>
      <c r="F212" s="50" t="str">
        <f t="shared" si="60"/>
        <v/>
      </c>
      <c r="G212" s="42" t="str">
        <f t="shared" si="61"/>
        <v/>
      </c>
      <c r="H212" s="42" t="str">
        <f t="shared" si="70"/>
        <v/>
      </c>
      <c r="I212" s="42" t="str">
        <f t="shared" si="62"/>
        <v/>
      </c>
      <c r="J212" s="42" t="str">
        <f t="shared" si="54"/>
        <v/>
      </c>
      <c r="K212" s="42">
        <f>IF(B212="",K211,SUM($J$6:J212))</f>
        <v>2100</v>
      </c>
      <c r="L212" s="2"/>
      <c r="M212" s="2"/>
      <c r="N212" s="2"/>
      <c r="O212" s="2"/>
      <c r="P212" s="2"/>
      <c r="Q212" s="2"/>
      <c r="S212" s="2"/>
      <c r="T212" s="2"/>
      <c r="U212" s="2"/>
      <c r="V212" s="42">
        <f t="shared" si="57"/>
        <v>0</v>
      </c>
      <c r="W212" s="2"/>
      <c r="X212" s="42" t="str">
        <f t="shared" si="63"/>
        <v/>
      </c>
      <c r="Y212" s="42" t="str">
        <f t="shared" si="64"/>
        <v/>
      </c>
      <c r="Z212" s="42" t="str">
        <f t="shared" si="65"/>
        <v/>
      </c>
      <c r="AA212" s="42" t="str">
        <f t="shared" si="66"/>
        <v/>
      </c>
      <c r="AB212" s="2"/>
      <c r="AC212" s="42" t="str">
        <f t="shared" si="55"/>
        <v>NB</v>
      </c>
      <c r="AD212" s="2"/>
      <c r="AE212" s="42">
        <f t="shared" si="68"/>
        <v>0</v>
      </c>
      <c r="AF212" s="42">
        <f t="shared" si="69"/>
        <v>0</v>
      </c>
      <c r="AG212" s="2"/>
      <c r="AH212" s="42">
        <f t="shared" si="67"/>
        <v>0</v>
      </c>
      <c r="AI212" s="2"/>
    </row>
    <row r="213" spans="2:35">
      <c r="B213" s="45"/>
      <c r="C213" s="17" t="str">
        <f t="shared" si="56"/>
        <v/>
      </c>
      <c r="D213" s="48" t="str">
        <f t="shared" si="58"/>
        <v/>
      </c>
      <c r="E213" s="49" t="str">
        <f t="shared" si="59"/>
        <v/>
      </c>
      <c r="F213" s="50" t="str">
        <f t="shared" si="60"/>
        <v/>
      </c>
      <c r="G213" s="42" t="str">
        <f t="shared" si="61"/>
        <v/>
      </c>
      <c r="H213" s="42" t="str">
        <f t="shared" si="70"/>
        <v/>
      </c>
      <c r="I213" s="42" t="str">
        <f t="shared" si="62"/>
        <v/>
      </c>
      <c r="J213" s="42" t="str">
        <f t="shared" si="54"/>
        <v/>
      </c>
      <c r="K213" s="42">
        <f>IF(B213="",K212,SUM($J$6:J213))</f>
        <v>2100</v>
      </c>
      <c r="L213" s="2"/>
      <c r="M213" s="2"/>
      <c r="N213" s="2"/>
      <c r="O213" s="2"/>
      <c r="P213" s="2"/>
      <c r="Q213" s="2"/>
      <c r="S213" s="2"/>
      <c r="T213" s="2"/>
      <c r="U213" s="2"/>
      <c r="V213" s="42">
        <f t="shared" si="57"/>
        <v>0</v>
      </c>
      <c r="W213" s="2"/>
      <c r="X213" s="42" t="str">
        <f t="shared" si="63"/>
        <v/>
      </c>
      <c r="Y213" s="42" t="str">
        <f t="shared" si="64"/>
        <v/>
      </c>
      <c r="Z213" s="42" t="str">
        <f t="shared" si="65"/>
        <v/>
      </c>
      <c r="AA213" s="42" t="str">
        <f t="shared" si="66"/>
        <v/>
      </c>
      <c r="AB213" s="2"/>
      <c r="AC213" s="42" t="str">
        <f t="shared" si="55"/>
        <v>NB</v>
      </c>
      <c r="AD213" s="2"/>
      <c r="AE213" s="42">
        <f t="shared" si="68"/>
        <v>0</v>
      </c>
      <c r="AF213" s="42">
        <f t="shared" si="69"/>
        <v>0</v>
      </c>
      <c r="AG213" s="2"/>
      <c r="AH213" s="42">
        <f t="shared" si="67"/>
        <v>0</v>
      </c>
      <c r="AI213" s="2"/>
    </row>
    <row r="214" spans="2:35">
      <c r="B214" s="45"/>
      <c r="C214" s="17" t="str">
        <f t="shared" si="56"/>
        <v/>
      </c>
      <c r="D214" s="48" t="str">
        <f t="shared" si="58"/>
        <v/>
      </c>
      <c r="E214" s="49" t="str">
        <f t="shared" si="59"/>
        <v/>
      </c>
      <c r="F214" s="50" t="str">
        <f t="shared" si="60"/>
        <v/>
      </c>
      <c r="G214" s="42" t="str">
        <f t="shared" si="61"/>
        <v/>
      </c>
      <c r="H214" s="42" t="str">
        <f t="shared" si="70"/>
        <v/>
      </c>
      <c r="I214" s="42" t="str">
        <f t="shared" si="62"/>
        <v/>
      </c>
      <c r="J214" s="42" t="str">
        <f t="shared" si="54"/>
        <v/>
      </c>
      <c r="K214" s="42">
        <f>IF(B214="",K213,SUM($J$6:J214))</f>
        <v>2100</v>
      </c>
      <c r="L214" s="2"/>
      <c r="M214" s="2"/>
      <c r="N214" s="2"/>
      <c r="O214" s="2"/>
      <c r="P214" s="2"/>
      <c r="Q214" s="2"/>
      <c r="S214" s="2"/>
      <c r="T214" s="2"/>
      <c r="U214" s="2"/>
      <c r="V214" s="42">
        <f t="shared" si="57"/>
        <v>0</v>
      </c>
      <c r="W214" s="2"/>
      <c r="X214" s="42" t="str">
        <f t="shared" si="63"/>
        <v/>
      </c>
      <c r="Y214" s="42" t="str">
        <f t="shared" si="64"/>
        <v/>
      </c>
      <c r="Z214" s="42" t="str">
        <f t="shared" si="65"/>
        <v/>
      </c>
      <c r="AA214" s="42" t="str">
        <f t="shared" si="66"/>
        <v/>
      </c>
      <c r="AB214" s="2"/>
      <c r="AC214" s="42" t="str">
        <f t="shared" si="55"/>
        <v>NB</v>
      </c>
      <c r="AD214" s="2"/>
      <c r="AE214" s="42">
        <f t="shared" si="68"/>
        <v>0</v>
      </c>
      <c r="AF214" s="42">
        <f t="shared" si="69"/>
        <v>0</v>
      </c>
      <c r="AG214" s="2"/>
      <c r="AH214" s="42">
        <f t="shared" si="67"/>
        <v>0</v>
      </c>
      <c r="AI214" s="2"/>
    </row>
    <row r="215" spans="2:35">
      <c r="B215" s="45"/>
      <c r="C215" s="17" t="str">
        <f t="shared" si="56"/>
        <v/>
      </c>
      <c r="D215" s="48" t="str">
        <f t="shared" si="58"/>
        <v/>
      </c>
      <c r="E215" s="49" t="str">
        <f t="shared" si="59"/>
        <v/>
      </c>
      <c r="F215" s="50" t="str">
        <f t="shared" si="60"/>
        <v/>
      </c>
      <c r="G215" s="42" t="str">
        <f t="shared" si="61"/>
        <v/>
      </c>
      <c r="H215" s="42" t="str">
        <f t="shared" si="70"/>
        <v/>
      </c>
      <c r="I215" s="42" t="str">
        <f t="shared" si="62"/>
        <v/>
      </c>
      <c r="J215" s="42" t="str">
        <f t="shared" si="54"/>
        <v/>
      </c>
      <c r="K215" s="42">
        <f>IF(B215="",K214,SUM($J$6:J215))</f>
        <v>2100</v>
      </c>
      <c r="L215" s="2"/>
      <c r="M215" s="2"/>
      <c r="N215" s="2"/>
      <c r="O215" s="2"/>
      <c r="P215" s="2"/>
      <c r="Q215" s="2"/>
      <c r="S215" s="2"/>
      <c r="T215" s="2"/>
      <c r="U215" s="2"/>
      <c r="V215" s="42">
        <f t="shared" si="57"/>
        <v>0</v>
      </c>
      <c r="W215" s="2"/>
      <c r="X215" s="42" t="str">
        <f t="shared" si="63"/>
        <v/>
      </c>
      <c r="Y215" s="42" t="str">
        <f t="shared" si="64"/>
        <v/>
      </c>
      <c r="Z215" s="42" t="str">
        <f t="shared" si="65"/>
        <v/>
      </c>
      <c r="AA215" s="42" t="str">
        <f t="shared" si="66"/>
        <v/>
      </c>
      <c r="AB215" s="2"/>
      <c r="AC215" s="42" t="str">
        <f t="shared" si="55"/>
        <v>NB</v>
      </c>
      <c r="AD215" s="2"/>
      <c r="AE215" s="42">
        <f t="shared" si="68"/>
        <v>0</v>
      </c>
      <c r="AF215" s="42">
        <f t="shared" si="69"/>
        <v>0</v>
      </c>
      <c r="AG215" s="2"/>
      <c r="AH215" s="42">
        <f t="shared" si="67"/>
        <v>0</v>
      </c>
      <c r="AI215" s="2"/>
    </row>
    <row r="216" spans="2:35">
      <c r="B216" s="45"/>
      <c r="C216" s="17" t="str">
        <f t="shared" si="56"/>
        <v/>
      </c>
      <c r="D216" s="48" t="str">
        <f t="shared" si="58"/>
        <v/>
      </c>
      <c r="E216" s="49" t="str">
        <f t="shared" si="59"/>
        <v/>
      </c>
      <c r="F216" s="50" t="str">
        <f t="shared" si="60"/>
        <v/>
      </c>
      <c r="G216" s="42" t="str">
        <f t="shared" si="61"/>
        <v/>
      </c>
      <c r="H216" s="42" t="str">
        <f t="shared" si="70"/>
        <v/>
      </c>
      <c r="I216" s="42" t="str">
        <f t="shared" si="62"/>
        <v/>
      </c>
      <c r="J216" s="42" t="str">
        <f t="shared" si="54"/>
        <v/>
      </c>
      <c r="K216" s="42">
        <f>IF(B216="",K215,SUM($J$6:J216))</f>
        <v>2100</v>
      </c>
      <c r="L216" s="2"/>
      <c r="M216" s="2"/>
      <c r="N216" s="2"/>
      <c r="O216" s="2"/>
      <c r="P216" s="2"/>
      <c r="Q216" s="2"/>
      <c r="S216" s="2"/>
      <c r="T216" s="2"/>
      <c r="U216" s="2"/>
      <c r="V216" s="42">
        <f t="shared" si="57"/>
        <v>0</v>
      </c>
      <c r="W216" s="2"/>
      <c r="X216" s="42" t="str">
        <f t="shared" si="63"/>
        <v/>
      </c>
      <c r="Y216" s="42" t="str">
        <f t="shared" si="64"/>
        <v/>
      </c>
      <c r="Z216" s="42" t="str">
        <f t="shared" si="65"/>
        <v/>
      </c>
      <c r="AA216" s="42" t="str">
        <f t="shared" si="66"/>
        <v/>
      </c>
      <c r="AB216" s="2"/>
      <c r="AC216" s="42" t="str">
        <f t="shared" si="55"/>
        <v>NB</v>
      </c>
      <c r="AD216" s="2"/>
      <c r="AE216" s="42">
        <f t="shared" si="68"/>
        <v>0</v>
      </c>
      <c r="AF216" s="42">
        <f t="shared" si="69"/>
        <v>0</v>
      </c>
      <c r="AG216" s="2"/>
      <c r="AH216" s="42">
        <f t="shared" si="67"/>
        <v>0</v>
      </c>
      <c r="AI216" s="2"/>
    </row>
    <row r="217" spans="2:35">
      <c r="B217" s="45"/>
      <c r="C217" s="17" t="str">
        <f t="shared" si="56"/>
        <v/>
      </c>
      <c r="D217" s="48" t="str">
        <f t="shared" si="58"/>
        <v/>
      </c>
      <c r="E217" s="49" t="str">
        <f t="shared" si="59"/>
        <v/>
      </c>
      <c r="F217" s="50" t="str">
        <f t="shared" si="60"/>
        <v/>
      </c>
      <c r="G217" s="42" t="str">
        <f t="shared" si="61"/>
        <v/>
      </c>
      <c r="H217" s="42" t="str">
        <f t="shared" si="70"/>
        <v/>
      </c>
      <c r="I217" s="42" t="str">
        <f t="shared" si="62"/>
        <v/>
      </c>
      <c r="J217" s="42" t="str">
        <f t="shared" si="54"/>
        <v/>
      </c>
      <c r="K217" s="42">
        <f>IF(B217="",K216,SUM($J$6:J217))</f>
        <v>2100</v>
      </c>
      <c r="L217" s="2"/>
      <c r="M217" s="2"/>
      <c r="N217" s="2"/>
      <c r="O217" s="2"/>
      <c r="P217" s="2"/>
      <c r="Q217" s="2"/>
      <c r="S217" s="2"/>
      <c r="T217" s="2"/>
      <c r="U217" s="2"/>
      <c r="V217" s="42">
        <f t="shared" si="57"/>
        <v>0</v>
      </c>
      <c r="W217" s="2"/>
      <c r="X217" s="42" t="str">
        <f t="shared" si="63"/>
        <v/>
      </c>
      <c r="Y217" s="42" t="str">
        <f t="shared" si="64"/>
        <v/>
      </c>
      <c r="Z217" s="42" t="str">
        <f t="shared" si="65"/>
        <v/>
      </c>
      <c r="AA217" s="42" t="str">
        <f t="shared" si="66"/>
        <v/>
      </c>
      <c r="AB217" s="2"/>
      <c r="AC217" s="42" t="str">
        <f t="shared" si="55"/>
        <v>NB</v>
      </c>
      <c r="AD217" s="2"/>
      <c r="AE217" s="42">
        <f t="shared" si="68"/>
        <v>0</v>
      </c>
      <c r="AF217" s="42">
        <f t="shared" si="69"/>
        <v>0</v>
      </c>
      <c r="AG217" s="2"/>
      <c r="AH217" s="42">
        <f t="shared" si="67"/>
        <v>0</v>
      </c>
      <c r="AI217" s="2"/>
    </row>
    <row r="218" spans="2:35">
      <c r="B218" s="45"/>
      <c r="C218" s="17" t="str">
        <f t="shared" si="56"/>
        <v/>
      </c>
      <c r="D218" s="48" t="str">
        <f t="shared" si="58"/>
        <v/>
      </c>
      <c r="E218" s="49" t="str">
        <f t="shared" si="59"/>
        <v/>
      </c>
      <c r="F218" s="50" t="str">
        <f t="shared" si="60"/>
        <v/>
      </c>
      <c r="G218" s="42" t="str">
        <f t="shared" si="61"/>
        <v/>
      </c>
      <c r="H218" s="42" t="str">
        <f t="shared" si="70"/>
        <v/>
      </c>
      <c r="I218" s="42" t="str">
        <f t="shared" si="62"/>
        <v/>
      </c>
      <c r="J218" s="42" t="str">
        <f t="shared" si="54"/>
        <v/>
      </c>
      <c r="K218" s="42">
        <f>IF(B218="",K217,SUM($J$6:J218))</f>
        <v>2100</v>
      </c>
      <c r="L218" s="2"/>
      <c r="M218" s="2"/>
      <c r="N218" s="2"/>
      <c r="O218" s="2"/>
      <c r="P218" s="2"/>
      <c r="Q218" s="2"/>
      <c r="S218" s="2"/>
      <c r="T218" s="2"/>
      <c r="U218" s="2"/>
      <c r="V218" s="42">
        <f t="shared" si="57"/>
        <v>0</v>
      </c>
      <c r="W218" s="2"/>
      <c r="X218" s="42" t="str">
        <f t="shared" si="63"/>
        <v/>
      </c>
      <c r="Y218" s="42" t="str">
        <f t="shared" si="64"/>
        <v/>
      </c>
      <c r="Z218" s="42" t="str">
        <f t="shared" si="65"/>
        <v/>
      </c>
      <c r="AA218" s="42" t="str">
        <f t="shared" si="66"/>
        <v/>
      </c>
      <c r="AB218" s="2"/>
      <c r="AC218" s="42" t="str">
        <f t="shared" si="55"/>
        <v>NB</v>
      </c>
      <c r="AD218" s="2"/>
      <c r="AE218" s="42">
        <f t="shared" si="68"/>
        <v>0</v>
      </c>
      <c r="AF218" s="42">
        <f t="shared" si="69"/>
        <v>0</v>
      </c>
      <c r="AG218" s="2"/>
      <c r="AH218" s="42">
        <f t="shared" si="67"/>
        <v>0</v>
      </c>
      <c r="AI218" s="2"/>
    </row>
    <row r="219" spans="2:35">
      <c r="B219" s="45"/>
      <c r="C219" s="17" t="str">
        <f t="shared" si="56"/>
        <v/>
      </c>
      <c r="D219" s="48" t="str">
        <f t="shared" si="58"/>
        <v/>
      </c>
      <c r="E219" s="49" t="str">
        <f t="shared" si="59"/>
        <v/>
      </c>
      <c r="F219" s="50" t="str">
        <f t="shared" si="60"/>
        <v/>
      </c>
      <c r="G219" s="42" t="str">
        <f t="shared" si="61"/>
        <v/>
      </c>
      <c r="H219" s="42" t="str">
        <f t="shared" si="70"/>
        <v/>
      </c>
      <c r="I219" s="42" t="str">
        <f t="shared" si="62"/>
        <v/>
      </c>
      <c r="J219" s="42" t="str">
        <f t="shared" si="54"/>
        <v/>
      </c>
      <c r="K219" s="42">
        <f>IF(B219="",K218,SUM($J$6:J219))</f>
        <v>2100</v>
      </c>
      <c r="L219" s="2"/>
      <c r="M219" s="2"/>
      <c r="N219" s="2"/>
      <c r="O219" s="2"/>
      <c r="P219" s="2"/>
      <c r="Q219" s="2"/>
      <c r="S219" s="2"/>
      <c r="T219" s="2"/>
      <c r="U219" s="2"/>
      <c r="V219" s="42">
        <f t="shared" si="57"/>
        <v>0</v>
      </c>
      <c r="W219" s="2"/>
      <c r="X219" s="42" t="str">
        <f t="shared" si="63"/>
        <v/>
      </c>
      <c r="Y219" s="42" t="str">
        <f t="shared" si="64"/>
        <v/>
      </c>
      <c r="Z219" s="42" t="str">
        <f t="shared" si="65"/>
        <v/>
      </c>
      <c r="AA219" s="42" t="str">
        <f t="shared" si="66"/>
        <v/>
      </c>
      <c r="AB219" s="2"/>
      <c r="AC219" s="42" t="str">
        <f t="shared" si="55"/>
        <v>NB</v>
      </c>
      <c r="AD219" s="2"/>
      <c r="AE219" s="42">
        <f t="shared" si="68"/>
        <v>0</v>
      </c>
      <c r="AF219" s="42">
        <f t="shared" si="69"/>
        <v>0</v>
      </c>
      <c r="AG219" s="2"/>
      <c r="AH219" s="42">
        <f t="shared" si="67"/>
        <v>0</v>
      </c>
      <c r="AI219" s="2"/>
    </row>
    <row r="220" spans="2:35">
      <c r="B220" s="45"/>
      <c r="C220" s="17" t="str">
        <f t="shared" si="56"/>
        <v/>
      </c>
      <c r="D220" s="48" t="str">
        <f t="shared" si="58"/>
        <v/>
      </c>
      <c r="E220" s="49" t="str">
        <f t="shared" si="59"/>
        <v/>
      </c>
      <c r="F220" s="50" t="str">
        <f t="shared" si="60"/>
        <v/>
      </c>
      <c r="G220" s="42" t="str">
        <f t="shared" si="61"/>
        <v/>
      </c>
      <c r="H220" s="42" t="str">
        <f t="shared" si="70"/>
        <v/>
      </c>
      <c r="I220" s="42" t="str">
        <f t="shared" si="62"/>
        <v/>
      </c>
      <c r="J220" s="42" t="str">
        <f t="shared" si="54"/>
        <v/>
      </c>
      <c r="K220" s="42">
        <f>IF(B220="",K219,SUM($J$6:J220))</f>
        <v>2100</v>
      </c>
      <c r="L220" s="2"/>
      <c r="M220" s="2"/>
      <c r="N220" s="2"/>
      <c r="O220" s="2"/>
      <c r="P220" s="2"/>
      <c r="Q220" s="2"/>
      <c r="S220" s="2"/>
      <c r="T220" s="2"/>
      <c r="U220" s="2"/>
      <c r="V220" s="42">
        <f t="shared" si="57"/>
        <v>0</v>
      </c>
      <c r="W220" s="2"/>
      <c r="X220" s="42" t="str">
        <f t="shared" si="63"/>
        <v/>
      </c>
      <c r="Y220" s="42" t="str">
        <f t="shared" si="64"/>
        <v/>
      </c>
      <c r="Z220" s="42" t="str">
        <f t="shared" si="65"/>
        <v/>
      </c>
      <c r="AA220" s="42" t="str">
        <f t="shared" si="66"/>
        <v/>
      </c>
      <c r="AB220" s="2"/>
      <c r="AC220" s="42" t="str">
        <f t="shared" si="55"/>
        <v>NB</v>
      </c>
      <c r="AD220" s="2"/>
      <c r="AE220" s="42">
        <f t="shared" si="68"/>
        <v>0</v>
      </c>
      <c r="AF220" s="42">
        <f t="shared" si="69"/>
        <v>0</v>
      </c>
      <c r="AG220" s="2"/>
      <c r="AH220" s="42">
        <f t="shared" si="67"/>
        <v>0</v>
      </c>
      <c r="AI220" s="2"/>
    </row>
    <row r="221" spans="2:35">
      <c r="B221" s="45"/>
      <c r="C221" s="17" t="str">
        <f t="shared" si="56"/>
        <v/>
      </c>
      <c r="D221" s="48" t="str">
        <f t="shared" si="58"/>
        <v/>
      </c>
      <c r="E221" s="49" t="str">
        <f t="shared" si="59"/>
        <v/>
      </c>
      <c r="F221" s="50" t="str">
        <f t="shared" si="60"/>
        <v/>
      </c>
      <c r="G221" s="42" t="str">
        <f t="shared" si="61"/>
        <v/>
      </c>
      <c r="H221" s="42" t="str">
        <f t="shared" si="70"/>
        <v/>
      </c>
      <c r="I221" s="42" t="str">
        <f t="shared" si="62"/>
        <v/>
      </c>
      <c r="J221" s="42" t="str">
        <f t="shared" si="54"/>
        <v/>
      </c>
      <c r="K221" s="42">
        <f>IF(B221="",K220,SUM($J$6:J221))</f>
        <v>2100</v>
      </c>
      <c r="L221" s="2"/>
      <c r="M221" s="2"/>
      <c r="N221" s="2"/>
      <c r="O221" s="2"/>
      <c r="P221" s="2"/>
      <c r="Q221" s="2"/>
      <c r="S221" s="2"/>
      <c r="T221" s="2"/>
      <c r="U221" s="2"/>
      <c r="V221" s="42">
        <f t="shared" si="57"/>
        <v>0</v>
      </c>
      <c r="W221" s="2"/>
      <c r="X221" s="42" t="str">
        <f t="shared" si="63"/>
        <v/>
      </c>
      <c r="Y221" s="42" t="str">
        <f t="shared" si="64"/>
        <v/>
      </c>
      <c r="Z221" s="42" t="str">
        <f t="shared" si="65"/>
        <v/>
      </c>
      <c r="AA221" s="42" t="str">
        <f t="shared" si="66"/>
        <v/>
      </c>
      <c r="AB221" s="2"/>
      <c r="AC221" s="42" t="str">
        <f t="shared" si="55"/>
        <v>NB</v>
      </c>
      <c r="AD221" s="2"/>
      <c r="AE221" s="42">
        <f t="shared" si="68"/>
        <v>0</v>
      </c>
      <c r="AF221" s="42">
        <f t="shared" si="69"/>
        <v>0</v>
      </c>
      <c r="AG221" s="2"/>
      <c r="AH221" s="42">
        <f t="shared" si="67"/>
        <v>0</v>
      </c>
      <c r="AI221" s="2"/>
    </row>
    <row r="222" spans="2:35">
      <c r="B222" s="45"/>
      <c r="C222" s="17" t="str">
        <f t="shared" si="56"/>
        <v/>
      </c>
      <c r="D222" s="48" t="str">
        <f t="shared" si="58"/>
        <v/>
      </c>
      <c r="E222" s="49" t="str">
        <f t="shared" si="59"/>
        <v/>
      </c>
      <c r="F222" s="50" t="str">
        <f t="shared" si="60"/>
        <v/>
      </c>
      <c r="G222" s="42" t="str">
        <f t="shared" si="61"/>
        <v/>
      </c>
      <c r="H222" s="42" t="str">
        <f t="shared" si="70"/>
        <v/>
      </c>
      <c r="I222" s="42" t="str">
        <f t="shared" si="62"/>
        <v/>
      </c>
      <c r="J222" s="42" t="str">
        <f t="shared" si="54"/>
        <v/>
      </c>
      <c r="K222" s="42">
        <f>IF(B222="",K221,SUM($J$6:J222))</f>
        <v>2100</v>
      </c>
      <c r="L222" s="2"/>
      <c r="M222" s="2"/>
      <c r="N222" s="2"/>
      <c r="O222" s="2"/>
      <c r="P222" s="2"/>
      <c r="Q222" s="2"/>
      <c r="S222" s="2"/>
      <c r="T222" s="2"/>
      <c r="U222" s="2"/>
      <c r="V222" s="42">
        <f t="shared" si="57"/>
        <v>0</v>
      </c>
      <c r="W222" s="2"/>
      <c r="X222" s="42" t="str">
        <f t="shared" si="63"/>
        <v/>
      </c>
      <c r="Y222" s="42" t="str">
        <f t="shared" si="64"/>
        <v/>
      </c>
      <c r="Z222" s="42" t="str">
        <f t="shared" si="65"/>
        <v/>
      </c>
      <c r="AA222" s="42" t="str">
        <f t="shared" si="66"/>
        <v/>
      </c>
      <c r="AB222" s="2"/>
      <c r="AC222" s="42" t="str">
        <f t="shared" si="55"/>
        <v>NB</v>
      </c>
      <c r="AD222" s="2"/>
      <c r="AE222" s="42">
        <f t="shared" si="68"/>
        <v>0</v>
      </c>
      <c r="AF222" s="42">
        <f t="shared" si="69"/>
        <v>0</v>
      </c>
      <c r="AG222" s="2"/>
      <c r="AH222" s="42">
        <f t="shared" si="67"/>
        <v>0</v>
      </c>
      <c r="AI222" s="2"/>
    </row>
    <row r="223" spans="2:35">
      <c r="B223" s="45"/>
      <c r="C223" s="17" t="str">
        <f t="shared" si="56"/>
        <v/>
      </c>
      <c r="D223" s="48" t="str">
        <f t="shared" si="58"/>
        <v/>
      </c>
      <c r="E223" s="49" t="str">
        <f t="shared" si="59"/>
        <v/>
      </c>
      <c r="F223" s="50" t="str">
        <f t="shared" si="60"/>
        <v/>
      </c>
      <c r="G223" s="42" t="str">
        <f t="shared" si="61"/>
        <v/>
      </c>
      <c r="H223" s="42" t="str">
        <f t="shared" si="70"/>
        <v/>
      </c>
      <c r="I223" s="42" t="str">
        <f t="shared" si="62"/>
        <v/>
      </c>
      <c r="J223" s="42" t="str">
        <f t="shared" si="54"/>
        <v/>
      </c>
      <c r="K223" s="42">
        <f>IF(B223="",K222,SUM($J$6:J223))</f>
        <v>2100</v>
      </c>
      <c r="L223" s="2"/>
      <c r="M223" s="2"/>
      <c r="N223" s="2"/>
      <c r="O223" s="2"/>
      <c r="P223" s="2"/>
      <c r="Q223" s="2"/>
      <c r="S223" s="2"/>
      <c r="T223" s="2"/>
      <c r="U223" s="2"/>
      <c r="V223" s="42">
        <f t="shared" si="57"/>
        <v>0</v>
      </c>
      <c r="W223" s="2"/>
      <c r="X223" s="42" t="str">
        <f t="shared" si="63"/>
        <v/>
      </c>
      <c r="Y223" s="42" t="str">
        <f t="shared" si="64"/>
        <v/>
      </c>
      <c r="Z223" s="42" t="str">
        <f t="shared" si="65"/>
        <v/>
      </c>
      <c r="AA223" s="42" t="str">
        <f t="shared" si="66"/>
        <v/>
      </c>
      <c r="AB223" s="2"/>
      <c r="AC223" s="42" t="str">
        <f t="shared" si="55"/>
        <v>NB</v>
      </c>
      <c r="AD223" s="2"/>
      <c r="AE223" s="42">
        <f t="shared" si="68"/>
        <v>0</v>
      </c>
      <c r="AF223" s="42">
        <f t="shared" si="69"/>
        <v>0</v>
      </c>
      <c r="AG223" s="2"/>
      <c r="AH223" s="42">
        <f t="shared" si="67"/>
        <v>0</v>
      </c>
      <c r="AI223" s="2"/>
    </row>
    <row r="224" spans="2:35">
      <c r="B224" s="45"/>
      <c r="C224" s="17" t="str">
        <f t="shared" si="56"/>
        <v/>
      </c>
      <c r="D224" s="48" t="str">
        <f t="shared" si="58"/>
        <v/>
      </c>
      <c r="E224" s="49" t="str">
        <f t="shared" si="59"/>
        <v/>
      </c>
      <c r="F224" s="50" t="str">
        <f t="shared" si="60"/>
        <v/>
      </c>
      <c r="G224" s="42" t="str">
        <f t="shared" si="61"/>
        <v/>
      </c>
      <c r="H224" s="42" t="str">
        <f t="shared" si="70"/>
        <v/>
      </c>
      <c r="I224" s="42" t="str">
        <f t="shared" si="62"/>
        <v/>
      </c>
      <c r="J224" s="42" t="str">
        <f t="shared" ref="J224:J287" si="71">IF(G224&lt;&gt;"",H224*I224,"")</f>
        <v/>
      </c>
      <c r="K224" s="42">
        <f>IF(B224="",K223,SUM($J$6:J224))</f>
        <v>2100</v>
      </c>
      <c r="L224" s="2"/>
      <c r="M224" s="2"/>
      <c r="N224" s="2"/>
      <c r="O224" s="2"/>
      <c r="P224" s="2"/>
      <c r="Q224" s="2"/>
      <c r="S224" s="2"/>
      <c r="T224" s="2"/>
      <c r="U224" s="2"/>
      <c r="V224" s="42">
        <f t="shared" si="57"/>
        <v>0</v>
      </c>
      <c r="W224" s="2"/>
      <c r="X224" s="42" t="str">
        <f t="shared" si="63"/>
        <v/>
      </c>
      <c r="Y224" s="42" t="str">
        <f t="shared" si="64"/>
        <v/>
      </c>
      <c r="Z224" s="42" t="str">
        <f t="shared" si="65"/>
        <v/>
      </c>
      <c r="AA224" s="42" t="str">
        <f t="shared" si="66"/>
        <v/>
      </c>
      <c r="AB224" s="2"/>
      <c r="AC224" s="42" t="str">
        <f t="shared" ref="AC224:AC287" si="72">IF(OR(X224=Y224,X224=Z224,X224=AA224),"NB",IF(OR(Y224=X224,Y224=Z224,Y224=AA224),"NB",IF(OR(Z224=Y224,Z224=X224,Z224=AA224),"NB",IF(OR(AA224=Y224,AA224=X224,AA224=Z224),"NB","Bet"))))</f>
        <v>NB</v>
      </c>
      <c r="AD224" s="2"/>
      <c r="AE224" s="42">
        <f t="shared" si="68"/>
        <v>0</v>
      </c>
      <c r="AF224" s="42">
        <f t="shared" si="69"/>
        <v>0</v>
      </c>
      <c r="AG224" s="2"/>
      <c r="AH224" s="42">
        <f t="shared" si="67"/>
        <v>0</v>
      </c>
      <c r="AI224" s="2"/>
    </row>
    <row r="225" spans="2:35">
      <c r="B225" s="45"/>
      <c r="C225" s="17" t="str">
        <f t="shared" si="56"/>
        <v/>
      </c>
      <c r="D225" s="48" t="str">
        <f t="shared" si="58"/>
        <v/>
      </c>
      <c r="E225" s="49" t="str">
        <f t="shared" si="59"/>
        <v/>
      </c>
      <c r="F225" s="50" t="str">
        <f t="shared" si="60"/>
        <v/>
      </c>
      <c r="G225" s="42" t="str">
        <f t="shared" si="61"/>
        <v/>
      </c>
      <c r="H225" s="42" t="str">
        <f t="shared" si="70"/>
        <v/>
      </c>
      <c r="I225" s="42" t="str">
        <f t="shared" si="62"/>
        <v/>
      </c>
      <c r="J225" s="42" t="str">
        <f t="shared" si="71"/>
        <v/>
      </c>
      <c r="K225" s="42">
        <f>IF(B225="",K224,SUM($J$6:J225))</f>
        <v>2100</v>
      </c>
      <c r="L225" s="2"/>
      <c r="M225" s="2"/>
      <c r="N225" s="2"/>
      <c r="O225" s="2"/>
      <c r="P225" s="2"/>
      <c r="Q225" s="2"/>
      <c r="S225" s="2"/>
      <c r="T225" s="2"/>
      <c r="U225" s="2"/>
      <c r="V225" s="42">
        <f t="shared" si="57"/>
        <v>0</v>
      </c>
      <c r="W225" s="2"/>
      <c r="X225" s="42" t="str">
        <f t="shared" si="63"/>
        <v/>
      </c>
      <c r="Y225" s="42" t="str">
        <f t="shared" si="64"/>
        <v/>
      </c>
      <c r="Z225" s="42" t="str">
        <f t="shared" si="65"/>
        <v/>
      </c>
      <c r="AA225" s="42" t="str">
        <f t="shared" si="66"/>
        <v/>
      </c>
      <c r="AB225" s="2"/>
      <c r="AC225" s="42" t="str">
        <f t="shared" si="72"/>
        <v>NB</v>
      </c>
      <c r="AD225" s="2"/>
      <c r="AE225" s="42">
        <f t="shared" si="68"/>
        <v>0</v>
      </c>
      <c r="AF225" s="42">
        <f t="shared" si="69"/>
        <v>0</v>
      </c>
      <c r="AG225" s="2"/>
      <c r="AH225" s="42">
        <f t="shared" si="67"/>
        <v>0</v>
      </c>
      <c r="AI225" s="2"/>
    </row>
    <row r="226" spans="2:35">
      <c r="B226" s="45"/>
      <c r="C226" s="17" t="str">
        <f t="shared" si="56"/>
        <v/>
      </c>
      <c r="D226" s="48" t="str">
        <f t="shared" si="58"/>
        <v/>
      </c>
      <c r="E226" s="49" t="str">
        <f t="shared" si="59"/>
        <v/>
      </c>
      <c r="F226" s="50" t="str">
        <f t="shared" si="60"/>
        <v/>
      </c>
      <c r="G226" s="42" t="str">
        <f t="shared" si="61"/>
        <v/>
      </c>
      <c r="H226" s="42" t="str">
        <f t="shared" si="70"/>
        <v/>
      </c>
      <c r="I226" s="42" t="str">
        <f t="shared" si="62"/>
        <v/>
      </c>
      <c r="J226" s="42" t="str">
        <f t="shared" si="71"/>
        <v/>
      </c>
      <c r="K226" s="42">
        <f>IF(B226="",K225,SUM($J$6:J226))</f>
        <v>2100</v>
      </c>
      <c r="L226" s="2"/>
      <c r="M226" s="2"/>
      <c r="N226" s="2"/>
      <c r="O226" s="2"/>
      <c r="P226" s="2"/>
      <c r="Q226" s="2"/>
      <c r="S226" s="2"/>
      <c r="T226" s="2"/>
      <c r="U226" s="2"/>
      <c r="V226" s="42">
        <f t="shared" si="57"/>
        <v>0</v>
      </c>
      <c r="W226" s="2"/>
      <c r="X226" s="42" t="str">
        <f t="shared" si="63"/>
        <v/>
      </c>
      <c r="Y226" s="42" t="str">
        <f t="shared" si="64"/>
        <v/>
      </c>
      <c r="Z226" s="42" t="str">
        <f t="shared" si="65"/>
        <v/>
      </c>
      <c r="AA226" s="42" t="str">
        <f t="shared" si="66"/>
        <v/>
      </c>
      <c r="AB226" s="2"/>
      <c r="AC226" s="42" t="str">
        <f t="shared" si="72"/>
        <v>NB</v>
      </c>
      <c r="AD226" s="2"/>
      <c r="AE226" s="42">
        <f t="shared" si="68"/>
        <v>0</v>
      </c>
      <c r="AF226" s="42">
        <f t="shared" si="69"/>
        <v>0</v>
      </c>
      <c r="AG226" s="2"/>
      <c r="AH226" s="42">
        <f t="shared" si="67"/>
        <v>0</v>
      </c>
      <c r="AI226" s="2"/>
    </row>
    <row r="227" spans="2:35">
      <c r="B227" s="45"/>
      <c r="C227" s="17" t="str">
        <f t="shared" si="56"/>
        <v/>
      </c>
      <c r="D227" s="48" t="str">
        <f t="shared" si="58"/>
        <v/>
      </c>
      <c r="E227" s="49" t="str">
        <f t="shared" si="59"/>
        <v/>
      </c>
      <c r="F227" s="50" t="str">
        <f t="shared" si="60"/>
        <v/>
      </c>
      <c r="G227" s="42" t="str">
        <f t="shared" si="61"/>
        <v/>
      </c>
      <c r="H227" s="42" t="str">
        <f t="shared" si="70"/>
        <v/>
      </c>
      <c r="I227" s="42" t="str">
        <f t="shared" si="62"/>
        <v/>
      </c>
      <c r="J227" s="42" t="str">
        <f t="shared" si="71"/>
        <v/>
      </c>
      <c r="K227" s="42">
        <f>IF(B227="",K226,SUM($J$6:J227))</f>
        <v>2100</v>
      </c>
      <c r="L227" s="2"/>
      <c r="M227" s="2"/>
      <c r="N227" s="2"/>
      <c r="O227" s="2"/>
      <c r="P227" s="2"/>
      <c r="Q227" s="2"/>
      <c r="S227" s="2"/>
      <c r="T227" s="2"/>
      <c r="U227" s="2"/>
      <c r="V227" s="42">
        <f t="shared" si="57"/>
        <v>0</v>
      </c>
      <c r="W227" s="2"/>
      <c r="X227" s="42" t="str">
        <f t="shared" si="63"/>
        <v/>
      </c>
      <c r="Y227" s="42" t="str">
        <f t="shared" si="64"/>
        <v/>
      </c>
      <c r="Z227" s="42" t="str">
        <f t="shared" si="65"/>
        <v/>
      </c>
      <c r="AA227" s="42" t="str">
        <f t="shared" si="66"/>
        <v/>
      </c>
      <c r="AB227" s="2"/>
      <c r="AC227" s="42" t="str">
        <f t="shared" si="72"/>
        <v>NB</v>
      </c>
      <c r="AD227" s="2"/>
      <c r="AE227" s="42">
        <f t="shared" si="68"/>
        <v>0</v>
      </c>
      <c r="AF227" s="42">
        <f t="shared" si="69"/>
        <v>0</v>
      </c>
      <c r="AG227" s="2"/>
      <c r="AH227" s="42">
        <f t="shared" si="67"/>
        <v>0</v>
      </c>
      <c r="AI227" s="2"/>
    </row>
    <row r="228" spans="2:35">
      <c r="B228" s="45"/>
      <c r="C228" s="17" t="str">
        <f t="shared" si="56"/>
        <v/>
      </c>
      <c r="D228" s="48" t="str">
        <f t="shared" si="58"/>
        <v/>
      </c>
      <c r="E228" s="49" t="str">
        <f t="shared" si="59"/>
        <v/>
      </c>
      <c r="F228" s="50" t="str">
        <f t="shared" si="60"/>
        <v/>
      </c>
      <c r="G228" s="42" t="str">
        <f t="shared" si="61"/>
        <v/>
      </c>
      <c r="H228" s="42" t="str">
        <f t="shared" si="70"/>
        <v/>
      </c>
      <c r="I228" s="42" t="str">
        <f t="shared" si="62"/>
        <v/>
      </c>
      <c r="J228" s="42" t="str">
        <f t="shared" si="71"/>
        <v/>
      </c>
      <c r="K228" s="42">
        <f>IF(B228="",K227,SUM($J$6:J228))</f>
        <v>2100</v>
      </c>
      <c r="L228" s="2"/>
      <c r="M228" s="2"/>
      <c r="N228" s="2"/>
      <c r="O228" s="2"/>
      <c r="P228" s="2"/>
      <c r="Q228" s="2"/>
      <c r="S228" s="2"/>
      <c r="T228" s="2"/>
      <c r="U228" s="2"/>
      <c r="V228" s="42">
        <f t="shared" si="57"/>
        <v>0</v>
      </c>
      <c r="W228" s="2"/>
      <c r="X228" s="42" t="str">
        <f t="shared" si="63"/>
        <v/>
      </c>
      <c r="Y228" s="42" t="str">
        <f t="shared" si="64"/>
        <v/>
      </c>
      <c r="Z228" s="42" t="str">
        <f t="shared" si="65"/>
        <v/>
      </c>
      <c r="AA228" s="42" t="str">
        <f t="shared" si="66"/>
        <v/>
      </c>
      <c r="AB228" s="2"/>
      <c r="AC228" s="42" t="str">
        <f t="shared" si="72"/>
        <v>NB</v>
      </c>
      <c r="AD228" s="2"/>
      <c r="AE228" s="42">
        <f t="shared" si="68"/>
        <v>0</v>
      </c>
      <c r="AF228" s="42">
        <f t="shared" si="69"/>
        <v>0</v>
      </c>
      <c r="AG228" s="2"/>
      <c r="AH228" s="42">
        <f t="shared" si="67"/>
        <v>0</v>
      </c>
      <c r="AI228" s="2"/>
    </row>
    <row r="229" spans="2:35">
      <c r="B229" s="45"/>
      <c r="C229" s="17" t="str">
        <f t="shared" si="56"/>
        <v/>
      </c>
      <c r="D229" s="48" t="str">
        <f t="shared" si="58"/>
        <v/>
      </c>
      <c r="E229" s="49" t="str">
        <f t="shared" si="59"/>
        <v/>
      </c>
      <c r="F229" s="50" t="str">
        <f t="shared" si="60"/>
        <v/>
      </c>
      <c r="G229" s="42" t="str">
        <f t="shared" si="61"/>
        <v/>
      </c>
      <c r="H229" s="42" t="str">
        <f t="shared" si="70"/>
        <v/>
      </c>
      <c r="I229" s="42" t="str">
        <f t="shared" si="62"/>
        <v/>
      </c>
      <c r="J229" s="42" t="str">
        <f t="shared" si="71"/>
        <v/>
      </c>
      <c r="K229" s="42">
        <f>IF(B229="",K228,SUM($J$6:J229))</f>
        <v>2100</v>
      </c>
      <c r="L229" s="2"/>
      <c r="M229" s="2"/>
      <c r="N229" s="2"/>
      <c r="O229" s="2"/>
      <c r="P229" s="2"/>
      <c r="Q229" s="2"/>
      <c r="S229" s="2"/>
      <c r="T229" s="2"/>
      <c r="U229" s="2"/>
      <c r="V229" s="42">
        <f t="shared" si="57"/>
        <v>0</v>
      </c>
      <c r="W229" s="2"/>
      <c r="X229" s="42" t="str">
        <f t="shared" si="63"/>
        <v/>
      </c>
      <c r="Y229" s="42" t="str">
        <f t="shared" si="64"/>
        <v/>
      </c>
      <c r="Z229" s="42" t="str">
        <f t="shared" si="65"/>
        <v/>
      </c>
      <c r="AA229" s="42" t="str">
        <f t="shared" si="66"/>
        <v/>
      </c>
      <c r="AB229" s="2"/>
      <c r="AC229" s="42" t="str">
        <f t="shared" si="72"/>
        <v>NB</v>
      </c>
      <c r="AD229" s="2"/>
      <c r="AE229" s="42">
        <f t="shared" si="68"/>
        <v>0</v>
      </c>
      <c r="AF229" s="42">
        <f t="shared" si="69"/>
        <v>0</v>
      </c>
      <c r="AG229" s="2"/>
      <c r="AH229" s="42">
        <f t="shared" si="67"/>
        <v>0</v>
      </c>
      <c r="AI229" s="2"/>
    </row>
    <row r="230" spans="2:35">
      <c r="B230" s="45"/>
      <c r="C230" s="17" t="str">
        <f t="shared" si="56"/>
        <v/>
      </c>
      <c r="D230" s="48" t="str">
        <f t="shared" si="58"/>
        <v/>
      </c>
      <c r="E230" s="49" t="str">
        <f t="shared" si="59"/>
        <v/>
      </c>
      <c r="F230" s="50" t="str">
        <f t="shared" si="60"/>
        <v/>
      </c>
      <c r="G230" s="42" t="str">
        <f t="shared" si="61"/>
        <v/>
      </c>
      <c r="H230" s="42" t="str">
        <f t="shared" si="70"/>
        <v/>
      </c>
      <c r="I230" s="42" t="str">
        <f t="shared" si="62"/>
        <v/>
      </c>
      <c r="J230" s="42" t="str">
        <f t="shared" si="71"/>
        <v/>
      </c>
      <c r="K230" s="42">
        <f>IF(B230="",K229,SUM($J$6:J230))</f>
        <v>2100</v>
      </c>
      <c r="L230" s="2"/>
      <c r="M230" s="2"/>
      <c r="N230" s="2"/>
      <c r="O230" s="2"/>
      <c r="P230" s="2"/>
      <c r="Q230" s="2"/>
      <c r="S230" s="2"/>
      <c r="T230" s="2"/>
      <c r="U230" s="2"/>
      <c r="V230" s="42">
        <f t="shared" si="57"/>
        <v>0</v>
      </c>
      <c r="W230" s="2"/>
      <c r="X230" s="42" t="str">
        <f t="shared" si="63"/>
        <v/>
      </c>
      <c r="Y230" s="42" t="str">
        <f t="shared" si="64"/>
        <v/>
      </c>
      <c r="Z230" s="42" t="str">
        <f t="shared" si="65"/>
        <v/>
      </c>
      <c r="AA230" s="42" t="str">
        <f t="shared" si="66"/>
        <v/>
      </c>
      <c r="AB230" s="2"/>
      <c r="AC230" s="42" t="str">
        <f t="shared" si="72"/>
        <v>NB</v>
      </c>
      <c r="AD230" s="2"/>
      <c r="AE230" s="42">
        <f t="shared" si="68"/>
        <v>0</v>
      </c>
      <c r="AF230" s="42">
        <f t="shared" si="69"/>
        <v>0</v>
      </c>
      <c r="AG230" s="2"/>
      <c r="AH230" s="42">
        <f t="shared" si="67"/>
        <v>0</v>
      </c>
      <c r="AI230" s="2"/>
    </row>
    <row r="231" spans="2:35">
      <c r="B231" s="45"/>
      <c r="C231" s="17" t="str">
        <f t="shared" si="56"/>
        <v/>
      </c>
      <c r="D231" s="48" t="str">
        <f t="shared" si="58"/>
        <v/>
      </c>
      <c r="E231" s="49" t="str">
        <f t="shared" si="59"/>
        <v/>
      </c>
      <c r="F231" s="50" t="str">
        <f t="shared" si="60"/>
        <v/>
      </c>
      <c r="G231" s="42" t="str">
        <f t="shared" si="61"/>
        <v/>
      </c>
      <c r="H231" s="42" t="str">
        <f t="shared" si="70"/>
        <v/>
      </c>
      <c r="I231" s="42" t="str">
        <f t="shared" si="62"/>
        <v/>
      </c>
      <c r="J231" s="42" t="str">
        <f t="shared" si="71"/>
        <v/>
      </c>
      <c r="K231" s="42">
        <f>IF(B231="",K230,SUM($J$6:J231))</f>
        <v>2100</v>
      </c>
      <c r="L231" s="2"/>
      <c r="M231" s="2"/>
      <c r="N231" s="2"/>
      <c r="O231" s="2"/>
      <c r="P231" s="2"/>
      <c r="Q231" s="2"/>
      <c r="S231" s="2"/>
      <c r="T231" s="2"/>
      <c r="U231" s="2"/>
      <c r="V231" s="42">
        <f t="shared" si="57"/>
        <v>0</v>
      </c>
      <c r="W231" s="2"/>
      <c r="X231" s="42" t="str">
        <f t="shared" si="63"/>
        <v/>
      </c>
      <c r="Y231" s="42" t="str">
        <f t="shared" si="64"/>
        <v/>
      </c>
      <c r="Z231" s="42" t="str">
        <f t="shared" si="65"/>
        <v/>
      </c>
      <c r="AA231" s="42" t="str">
        <f t="shared" si="66"/>
        <v/>
      </c>
      <c r="AB231" s="2"/>
      <c r="AC231" s="42" t="str">
        <f t="shared" si="72"/>
        <v>NB</v>
      </c>
      <c r="AD231" s="2"/>
      <c r="AE231" s="42">
        <f t="shared" si="68"/>
        <v>0</v>
      </c>
      <c r="AF231" s="42">
        <f t="shared" si="69"/>
        <v>0</v>
      </c>
      <c r="AG231" s="2"/>
      <c r="AH231" s="42">
        <f t="shared" si="67"/>
        <v>0</v>
      </c>
      <c r="AI231" s="2"/>
    </row>
    <row r="232" spans="2:35">
      <c r="B232" s="45"/>
      <c r="C232" s="17" t="str">
        <f t="shared" si="56"/>
        <v/>
      </c>
      <c r="D232" s="48" t="str">
        <f t="shared" si="58"/>
        <v/>
      </c>
      <c r="E232" s="49" t="str">
        <f t="shared" si="59"/>
        <v/>
      </c>
      <c r="F232" s="50" t="str">
        <f t="shared" si="60"/>
        <v/>
      </c>
      <c r="G232" s="42" t="str">
        <f t="shared" si="61"/>
        <v/>
      </c>
      <c r="H232" s="42" t="str">
        <f t="shared" si="70"/>
        <v/>
      </c>
      <c r="I232" s="42" t="str">
        <f t="shared" si="62"/>
        <v/>
      </c>
      <c r="J232" s="42" t="str">
        <f t="shared" si="71"/>
        <v/>
      </c>
      <c r="K232" s="42">
        <f>IF(B232="",K231,SUM($J$6:J232))</f>
        <v>2100</v>
      </c>
      <c r="L232" s="2"/>
      <c r="M232" s="2"/>
      <c r="N232" s="2"/>
      <c r="O232" s="2"/>
      <c r="P232" s="2"/>
      <c r="Q232" s="2"/>
      <c r="S232" s="2"/>
      <c r="T232" s="2"/>
      <c r="U232" s="2"/>
      <c r="V232" s="42">
        <f t="shared" si="57"/>
        <v>0</v>
      </c>
      <c r="W232" s="2"/>
      <c r="X232" s="42" t="str">
        <f t="shared" si="63"/>
        <v/>
      </c>
      <c r="Y232" s="42" t="str">
        <f t="shared" si="64"/>
        <v/>
      </c>
      <c r="Z232" s="42" t="str">
        <f t="shared" si="65"/>
        <v/>
      </c>
      <c r="AA232" s="42" t="str">
        <f t="shared" si="66"/>
        <v/>
      </c>
      <c r="AB232" s="2"/>
      <c r="AC232" s="42" t="str">
        <f t="shared" si="72"/>
        <v>NB</v>
      </c>
      <c r="AD232" s="2"/>
      <c r="AE232" s="42">
        <f t="shared" si="68"/>
        <v>0</v>
      </c>
      <c r="AF232" s="42">
        <f t="shared" si="69"/>
        <v>0</v>
      </c>
      <c r="AG232" s="2"/>
      <c r="AH232" s="42">
        <f t="shared" si="67"/>
        <v>0</v>
      </c>
      <c r="AI232" s="2"/>
    </row>
    <row r="233" spans="2:35">
      <c r="B233" s="45"/>
      <c r="C233" s="17" t="str">
        <f t="shared" si="56"/>
        <v/>
      </c>
      <c r="D233" s="48" t="str">
        <f t="shared" si="58"/>
        <v/>
      </c>
      <c r="E233" s="49" t="str">
        <f t="shared" si="59"/>
        <v/>
      </c>
      <c r="F233" s="50" t="str">
        <f t="shared" si="60"/>
        <v/>
      </c>
      <c r="G233" s="42" t="str">
        <f t="shared" si="61"/>
        <v/>
      </c>
      <c r="H233" s="42" t="str">
        <f t="shared" si="70"/>
        <v/>
      </c>
      <c r="I233" s="42" t="str">
        <f t="shared" si="62"/>
        <v/>
      </c>
      <c r="J233" s="42" t="str">
        <f t="shared" si="71"/>
        <v/>
      </c>
      <c r="K233" s="42">
        <f>IF(B233="",K232,SUM($J$6:J233))</f>
        <v>2100</v>
      </c>
      <c r="L233" s="2"/>
      <c r="M233" s="2"/>
      <c r="N233" s="2"/>
      <c r="O233" s="2"/>
      <c r="P233" s="2"/>
      <c r="Q233" s="2"/>
      <c r="S233" s="2"/>
      <c r="T233" s="2"/>
      <c r="U233" s="2"/>
      <c r="V233" s="42">
        <f t="shared" si="57"/>
        <v>0</v>
      </c>
      <c r="W233" s="2"/>
      <c r="X233" s="42" t="str">
        <f t="shared" si="63"/>
        <v/>
      </c>
      <c r="Y233" s="42" t="str">
        <f t="shared" si="64"/>
        <v/>
      </c>
      <c r="Z233" s="42" t="str">
        <f t="shared" si="65"/>
        <v/>
      </c>
      <c r="AA233" s="42" t="str">
        <f t="shared" si="66"/>
        <v/>
      </c>
      <c r="AB233" s="2"/>
      <c r="AC233" s="42" t="str">
        <f t="shared" si="72"/>
        <v>NB</v>
      </c>
      <c r="AD233" s="2"/>
      <c r="AE233" s="42">
        <f t="shared" si="68"/>
        <v>0</v>
      </c>
      <c r="AF233" s="42">
        <f t="shared" si="69"/>
        <v>0</v>
      </c>
      <c r="AG233" s="2"/>
      <c r="AH233" s="42">
        <f t="shared" si="67"/>
        <v>0</v>
      </c>
      <c r="AI233" s="2"/>
    </row>
    <row r="234" spans="2:35">
      <c r="B234" s="45"/>
      <c r="C234" s="17" t="str">
        <f t="shared" si="56"/>
        <v/>
      </c>
      <c r="D234" s="48" t="str">
        <f t="shared" si="58"/>
        <v/>
      </c>
      <c r="E234" s="49" t="str">
        <f t="shared" si="59"/>
        <v/>
      </c>
      <c r="F234" s="50" t="str">
        <f t="shared" si="60"/>
        <v/>
      </c>
      <c r="G234" s="42" t="str">
        <f t="shared" si="61"/>
        <v/>
      </c>
      <c r="H234" s="42" t="str">
        <f t="shared" si="70"/>
        <v/>
      </c>
      <c r="I234" s="42" t="str">
        <f t="shared" si="62"/>
        <v/>
      </c>
      <c r="J234" s="42" t="str">
        <f t="shared" si="71"/>
        <v/>
      </c>
      <c r="K234" s="42">
        <f>IF(B234="",K233,SUM($J$6:J234))</f>
        <v>2100</v>
      </c>
      <c r="L234" s="2"/>
      <c r="M234" s="2"/>
      <c r="N234" s="2"/>
      <c r="O234" s="2"/>
      <c r="P234" s="2"/>
      <c r="Q234" s="2"/>
      <c r="S234" s="2"/>
      <c r="T234" s="2"/>
      <c r="U234" s="2"/>
      <c r="V234" s="42">
        <f t="shared" si="57"/>
        <v>0</v>
      </c>
      <c r="W234" s="2"/>
      <c r="X234" s="42" t="str">
        <f t="shared" si="63"/>
        <v/>
      </c>
      <c r="Y234" s="42" t="str">
        <f t="shared" si="64"/>
        <v/>
      </c>
      <c r="Z234" s="42" t="str">
        <f t="shared" si="65"/>
        <v/>
      </c>
      <c r="AA234" s="42" t="str">
        <f t="shared" si="66"/>
        <v/>
      </c>
      <c r="AB234" s="2"/>
      <c r="AC234" s="42" t="str">
        <f t="shared" si="72"/>
        <v>NB</v>
      </c>
      <c r="AD234" s="2"/>
      <c r="AE234" s="42">
        <f t="shared" si="68"/>
        <v>0</v>
      </c>
      <c r="AF234" s="42">
        <f t="shared" si="69"/>
        <v>0</v>
      </c>
      <c r="AG234" s="2"/>
      <c r="AH234" s="42">
        <f t="shared" si="67"/>
        <v>0</v>
      </c>
      <c r="AI234" s="2"/>
    </row>
    <row r="235" spans="2:35">
      <c r="B235" s="45"/>
      <c r="C235" s="17" t="str">
        <f t="shared" si="56"/>
        <v/>
      </c>
      <c r="D235" s="48" t="str">
        <f t="shared" si="58"/>
        <v/>
      </c>
      <c r="E235" s="49" t="str">
        <f t="shared" si="59"/>
        <v/>
      </c>
      <c r="F235" s="50" t="str">
        <f t="shared" si="60"/>
        <v/>
      </c>
      <c r="G235" s="42" t="str">
        <f t="shared" si="61"/>
        <v/>
      </c>
      <c r="H235" s="42" t="str">
        <f t="shared" si="70"/>
        <v/>
      </c>
      <c r="I235" s="42" t="str">
        <f t="shared" si="62"/>
        <v/>
      </c>
      <c r="J235" s="42" t="str">
        <f t="shared" si="71"/>
        <v/>
      </c>
      <c r="K235" s="42">
        <f>IF(B235="",K234,SUM($J$6:J235))</f>
        <v>2100</v>
      </c>
      <c r="L235" s="2"/>
      <c r="M235" s="2"/>
      <c r="N235" s="2"/>
      <c r="O235" s="2"/>
      <c r="P235" s="2"/>
      <c r="Q235" s="2"/>
      <c r="S235" s="2"/>
      <c r="T235" s="2"/>
      <c r="U235" s="2"/>
      <c r="V235" s="42">
        <f t="shared" si="57"/>
        <v>0</v>
      </c>
      <c r="W235" s="2"/>
      <c r="X235" s="42" t="str">
        <f t="shared" si="63"/>
        <v/>
      </c>
      <c r="Y235" s="42" t="str">
        <f t="shared" si="64"/>
        <v/>
      </c>
      <c r="Z235" s="42" t="str">
        <f t="shared" si="65"/>
        <v/>
      </c>
      <c r="AA235" s="42" t="str">
        <f t="shared" si="66"/>
        <v/>
      </c>
      <c r="AB235" s="2"/>
      <c r="AC235" s="42" t="str">
        <f t="shared" si="72"/>
        <v>NB</v>
      </c>
      <c r="AD235" s="2"/>
      <c r="AE235" s="42">
        <f t="shared" si="68"/>
        <v>0</v>
      </c>
      <c r="AF235" s="42">
        <f t="shared" si="69"/>
        <v>0</v>
      </c>
      <c r="AG235" s="2"/>
      <c r="AH235" s="42">
        <f t="shared" si="67"/>
        <v>0</v>
      </c>
      <c r="AI235" s="2"/>
    </row>
    <row r="236" spans="2:35">
      <c r="B236" s="45"/>
      <c r="C236" s="17" t="str">
        <f t="shared" si="56"/>
        <v/>
      </c>
      <c r="D236" s="48" t="str">
        <f t="shared" si="58"/>
        <v/>
      </c>
      <c r="E236" s="49" t="str">
        <f t="shared" si="59"/>
        <v/>
      </c>
      <c r="F236" s="50" t="str">
        <f t="shared" si="60"/>
        <v/>
      </c>
      <c r="G236" s="42" t="str">
        <f t="shared" si="61"/>
        <v/>
      </c>
      <c r="H236" s="42" t="str">
        <f t="shared" si="70"/>
        <v/>
      </c>
      <c r="I236" s="42" t="str">
        <f t="shared" si="62"/>
        <v/>
      </c>
      <c r="J236" s="42" t="str">
        <f t="shared" si="71"/>
        <v/>
      </c>
      <c r="K236" s="42">
        <f>IF(B236="",K235,SUM($J$6:J236))</f>
        <v>2100</v>
      </c>
      <c r="L236" s="2"/>
      <c r="M236" s="2"/>
      <c r="N236" s="2"/>
      <c r="O236" s="2"/>
      <c r="P236" s="2"/>
      <c r="Q236" s="2"/>
      <c r="S236" s="2"/>
      <c r="T236" s="2"/>
      <c r="U236" s="2"/>
      <c r="V236" s="42">
        <f t="shared" si="57"/>
        <v>0</v>
      </c>
      <c r="W236" s="2"/>
      <c r="X236" s="42" t="str">
        <f t="shared" si="63"/>
        <v/>
      </c>
      <c r="Y236" s="42" t="str">
        <f t="shared" si="64"/>
        <v/>
      </c>
      <c r="Z236" s="42" t="str">
        <f t="shared" si="65"/>
        <v/>
      </c>
      <c r="AA236" s="42" t="str">
        <f t="shared" si="66"/>
        <v/>
      </c>
      <c r="AB236" s="2"/>
      <c r="AC236" s="42" t="str">
        <f t="shared" si="72"/>
        <v>NB</v>
      </c>
      <c r="AD236" s="2"/>
      <c r="AE236" s="42">
        <f t="shared" si="68"/>
        <v>0</v>
      </c>
      <c r="AF236" s="42">
        <f t="shared" si="69"/>
        <v>0</v>
      </c>
      <c r="AG236" s="2"/>
      <c r="AH236" s="42">
        <f t="shared" si="67"/>
        <v>0</v>
      </c>
      <c r="AI236" s="2"/>
    </row>
    <row r="237" spans="2:35">
      <c r="B237" s="45"/>
      <c r="C237" s="17" t="str">
        <f t="shared" si="56"/>
        <v/>
      </c>
      <c r="D237" s="48" t="str">
        <f t="shared" si="58"/>
        <v/>
      </c>
      <c r="E237" s="49" t="str">
        <f t="shared" si="59"/>
        <v/>
      </c>
      <c r="F237" s="50" t="str">
        <f t="shared" si="60"/>
        <v/>
      </c>
      <c r="G237" s="42" t="str">
        <f t="shared" si="61"/>
        <v/>
      </c>
      <c r="H237" s="42" t="str">
        <f t="shared" si="70"/>
        <v/>
      </c>
      <c r="I237" s="42" t="str">
        <f t="shared" si="62"/>
        <v/>
      </c>
      <c r="J237" s="42" t="str">
        <f t="shared" si="71"/>
        <v/>
      </c>
      <c r="K237" s="42">
        <f>IF(B237="",K236,SUM($J$6:J237))</f>
        <v>2100</v>
      </c>
      <c r="L237" s="2"/>
      <c r="M237" s="2"/>
      <c r="N237" s="2"/>
      <c r="O237" s="2"/>
      <c r="P237" s="2"/>
      <c r="Q237" s="2"/>
      <c r="S237" s="2"/>
      <c r="T237" s="2"/>
      <c r="U237" s="2"/>
      <c r="V237" s="42">
        <f t="shared" si="57"/>
        <v>0</v>
      </c>
      <c r="W237" s="2"/>
      <c r="X237" s="42" t="str">
        <f t="shared" si="63"/>
        <v/>
      </c>
      <c r="Y237" s="42" t="str">
        <f t="shared" si="64"/>
        <v/>
      </c>
      <c r="Z237" s="42" t="str">
        <f t="shared" si="65"/>
        <v/>
      </c>
      <c r="AA237" s="42" t="str">
        <f t="shared" si="66"/>
        <v/>
      </c>
      <c r="AB237" s="2"/>
      <c r="AC237" s="42" t="str">
        <f t="shared" si="72"/>
        <v>NB</v>
      </c>
      <c r="AD237" s="2"/>
      <c r="AE237" s="42">
        <f t="shared" si="68"/>
        <v>0</v>
      </c>
      <c r="AF237" s="42">
        <f t="shared" si="69"/>
        <v>0</v>
      </c>
      <c r="AG237" s="2"/>
      <c r="AH237" s="42">
        <f t="shared" si="67"/>
        <v>0</v>
      </c>
      <c r="AI237" s="2"/>
    </row>
    <row r="238" spans="2:35">
      <c r="B238" s="45"/>
      <c r="C238" s="17" t="str">
        <f t="shared" si="56"/>
        <v/>
      </c>
      <c r="D238" s="48" t="str">
        <f t="shared" si="58"/>
        <v/>
      </c>
      <c r="E238" s="49" t="str">
        <f t="shared" si="59"/>
        <v/>
      </c>
      <c r="F238" s="50" t="str">
        <f t="shared" si="60"/>
        <v/>
      </c>
      <c r="G238" s="42" t="str">
        <f t="shared" si="61"/>
        <v/>
      </c>
      <c r="H238" s="42" t="str">
        <f t="shared" si="70"/>
        <v/>
      </c>
      <c r="I238" s="42" t="str">
        <f t="shared" si="62"/>
        <v/>
      </c>
      <c r="J238" s="42" t="str">
        <f t="shared" si="71"/>
        <v/>
      </c>
      <c r="K238" s="42">
        <f>IF(B238="",K237,SUM($J$6:J238))</f>
        <v>2100</v>
      </c>
      <c r="L238" s="2"/>
      <c r="M238" s="2"/>
      <c r="N238" s="2"/>
      <c r="O238" s="2"/>
      <c r="P238" s="2"/>
      <c r="Q238" s="2"/>
      <c r="S238" s="2"/>
      <c r="T238" s="2"/>
      <c r="U238" s="2"/>
      <c r="V238" s="42">
        <f t="shared" si="57"/>
        <v>0</v>
      </c>
      <c r="W238" s="2"/>
      <c r="X238" s="42" t="str">
        <f t="shared" si="63"/>
        <v/>
      </c>
      <c r="Y238" s="42" t="str">
        <f t="shared" si="64"/>
        <v/>
      </c>
      <c r="Z238" s="42" t="str">
        <f t="shared" si="65"/>
        <v/>
      </c>
      <c r="AA238" s="42" t="str">
        <f t="shared" si="66"/>
        <v/>
      </c>
      <c r="AB238" s="2"/>
      <c r="AC238" s="42" t="str">
        <f t="shared" si="72"/>
        <v>NB</v>
      </c>
      <c r="AD238" s="2"/>
      <c r="AE238" s="42">
        <f t="shared" si="68"/>
        <v>0</v>
      </c>
      <c r="AF238" s="42">
        <f t="shared" si="69"/>
        <v>0</v>
      </c>
      <c r="AG238" s="2"/>
      <c r="AH238" s="42">
        <f t="shared" si="67"/>
        <v>0</v>
      </c>
      <c r="AI238" s="2"/>
    </row>
    <row r="239" spans="2:35">
      <c r="B239" s="45"/>
      <c r="C239" s="17" t="str">
        <f t="shared" si="56"/>
        <v/>
      </c>
      <c r="D239" s="48" t="str">
        <f t="shared" si="58"/>
        <v/>
      </c>
      <c r="E239" s="49" t="str">
        <f t="shared" si="59"/>
        <v/>
      </c>
      <c r="F239" s="50" t="str">
        <f t="shared" si="60"/>
        <v/>
      </c>
      <c r="G239" s="42" t="str">
        <f t="shared" si="61"/>
        <v/>
      </c>
      <c r="H239" s="42" t="str">
        <f t="shared" si="70"/>
        <v/>
      </c>
      <c r="I239" s="42" t="str">
        <f t="shared" si="62"/>
        <v/>
      </c>
      <c r="J239" s="42" t="str">
        <f t="shared" si="71"/>
        <v/>
      </c>
      <c r="K239" s="42">
        <f>IF(B239="",K238,SUM($J$6:J239))</f>
        <v>2100</v>
      </c>
      <c r="L239" s="2"/>
      <c r="M239" s="2"/>
      <c r="N239" s="2"/>
      <c r="O239" s="2"/>
      <c r="P239" s="2"/>
      <c r="Q239" s="2"/>
      <c r="S239" s="2"/>
      <c r="T239" s="2"/>
      <c r="U239" s="2"/>
      <c r="V239" s="42">
        <f t="shared" si="57"/>
        <v>0</v>
      </c>
      <c r="W239" s="2"/>
      <c r="X239" s="42" t="str">
        <f t="shared" si="63"/>
        <v/>
      </c>
      <c r="Y239" s="42" t="str">
        <f t="shared" si="64"/>
        <v/>
      </c>
      <c r="Z239" s="42" t="str">
        <f t="shared" si="65"/>
        <v/>
      </c>
      <c r="AA239" s="42" t="str">
        <f t="shared" si="66"/>
        <v/>
      </c>
      <c r="AB239" s="2"/>
      <c r="AC239" s="42" t="str">
        <f t="shared" si="72"/>
        <v>NB</v>
      </c>
      <c r="AD239" s="2"/>
      <c r="AE239" s="42">
        <f t="shared" si="68"/>
        <v>0</v>
      </c>
      <c r="AF239" s="42">
        <f t="shared" si="69"/>
        <v>0</v>
      </c>
      <c r="AG239" s="2"/>
      <c r="AH239" s="42">
        <f t="shared" si="67"/>
        <v>0</v>
      </c>
      <c r="AI239" s="2"/>
    </row>
    <row r="240" spans="2:35">
      <c r="B240" s="45"/>
      <c r="C240" s="17" t="str">
        <f t="shared" si="56"/>
        <v/>
      </c>
      <c r="D240" s="48" t="str">
        <f t="shared" si="58"/>
        <v/>
      </c>
      <c r="E240" s="49" t="str">
        <f t="shared" si="59"/>
        <v/>
      </c>
      <c r="F240" s="50" t="str">
        <f t="shared" si="60"/>
        <v/>
      </c>
      <c r="G240" s="42" t="str">
        <f t="shared" si="61"/>
        <v/>
      </c>
      <c r="H240" s="42" t="str">
        <f t="shared" si="70"/>
        <v/>
      </c>
      <c r="I240" s="42" t="str">
        <f t="shared" si="62"/>
        <v/>
      </c>
      <c r="J240" s="42" t="str">
        <f t="shared" si="71"/>
        <v/>
      </c>
      <c r="K240" s="42">
        <f>IF(B240="",K239,SUM($J$6:J240))</f>
        <v>2100</v>
      </c>
      <c r="L240" s="2"/>
      <c r="M240" s="2"/>
      <c r="N240" s="2"/>
      <c r="O240" s="2"/>
      <c r="P240" s="2"/>
      <c r="Q240" s="2"/>
      <c r="S240" s="2"/>
      <c r="T240" s="2"/>
      <c r="U240" s="2"/>
      <c r="V240" s="42">
        <f t="shared" si="57"/>
        <v>0</v>
      </c>
      <c r="W240" s="2"/>
      <c r="X240" s="42" t="str">
        <f t="shared" si="63"/>
        <v/>
      </c>
      <c r="Y240" s="42" t="str">
        <f t="shared" si="64"/>
        <v/>
      </c>
      <c r="Z240" s="42" t="str">
        <f t="shared" si="65"/>
        <v/>
      </c>
      <c r="AA240" s="42" t="str">
        <f t="shared" si="66"/>
        <v/>
      </c>
      <c r="AB240" s="2"/>
      <c r="AC240" s="42" t="str">
        <f t="shared" si="72"/>
        <v>NB</v>
      </c>
      <c r="AD240" s="2"/>
      <c r="AE240" s="42">
        <f t="shared" si="68"/>
        <v>0</v>
      </c>
      <c r="AF240" s="42">
        <f t="shared" si="69"/>
        <v>0</v>
      </c>
      <c r="AG240" s="2"/>
      <c r="AH240" s="42">
        <f t="shared" si="67"/>
        <v>0</v>
      </c>
      <c r="AI240" s="2"/>
    </row>
    <row r="241" spans="2:35">
      <c r="B241" s="45"/>
      <c r="C241" s="17" t="str">
        <f t="shared" si="56"/>
        <v/>
      </c>
      <c r="D241" s="48" t="str">
        <f t="shared" si="58"/>
        <v/>
      </c>
      <c r="E241" s="49" t="str">
        <f t="shared" si="59"/>
        <v/>
      </c>
      <c r="F241" s="50" t="str">
        <f t="shared" si="60"/>
        <v/>
      </c>
      <c r="G241" s="42" t="str">
        <f t="shared" si="61"/>
        <v/>
      </c>
      <c r="H241" s="42" t="str">
        <f t="shared" si="70"/>
        <v/>
      </c>
      <c r="I241" s="42" t="str">
        <f t="shared" si="62"/>
        <v/>
      </c>
      <c r="J241" s="42" t="str">
        <f t="shared" si="71"/>
        <v/>
      </c>
      <c r="K241" s="42">
        <f>IF(B241="",K240,SUM($J$6:J241))</f>
        <v>2100</v>
      </c>
      <c r="L241" s="2"/>
      <c r="M241" s="2"/>
      <c r="N241" s="2"/>
      <c r="O241" s="2"/>
      <c r="P241" s="2"/>
      <c r="Q241" s="2"/>
      <c r="S241" s="2"/>
      <c r="T241" s="2"/>
      <c r="U241" s="2"/>
      <c r="V241" s="42">
        <f t="shared" si="57"/>
        <v>0</v>
      </c>
      <c r="W241" s="2"/>
      <c r="X241" s="42" t="str">
        <f t="shared" si="63"/>
        <v/>
      </c>
      <c r="Y241" s="42" t="str">
        <f t="shared" si="64"/>
        <v/>
      </c>
      <c r="Z241" s="42" t="str">
        <f t="shared" si="65"/>
        <v/>
      </c>
      <c r="AA241" s="42" t="str">
        <f t="shared" si="66"/>
        <v/>
      </c>
      <c r="AB241" s="2"/>
      <c r="AC241" s="42" t="str">
        <f t="shared" si="72"/>
        <v>NB</v>
      </c>
      <c r="AD241" s="2"/>
      <c r="AE241" s="42">
        <f t="shared" si="68"/>
        <v>0</v>
      </c>
      <c r="AF241" s="42">
        <f t="shared" si="69"/>
        <v>0</v>
      </c>
      <c r="AG241" s="2"/>
      <c r="AH241" s="42">
        <f t="shared" si="67"/>
        <v>0</v>
      </c>
      <c r="AI241" s="2"/>
    </row>
    <row r="242" spans="2:35">
      <c r="B242" s="45"/>
      <c r="C242" s="17" t="str">
        <f t="shared" si="56"/>
        <v/>
      </c>
      <c r="D242" s="48" t="str">
        <f t="shared" si="58"/>
        <v/>
      </c>
      <c r="E242" s="49" t="str">
        <f t="shared" si="59"/>
        <v/>
      </c>
      <c r="F242" s="50" t="str">
        <f t="shared" si="60"/>
        <v/>
      </c>
      <c r="G242" s="42" t="str">
        <f t="shared" si="61"/>
        <v/>
      </c>
      <c r="H242" s="42" t="str">
        <f t="shared" si="70"/>
        <v/>
      </c>
      <c r="I242" s="42" t="str">
        <f t="shared" si="62"/>
        <v/>
      </c>
      <c r="J242" s="42" t="str">
        <f t="shared" si="71"/>
        <v/>
      </c>
      <c r="K242" s="42">
        <f>IF(B242="",K241,SUM($J$6:J242))</f>
        <v>2100</v>
      </c>
      <c r="L242" s="2"/>
      <c r="M242" s="2"/>
      <c r="N242" s="2"/>
      <c r="O242" s="2"/>
      <c r="P242" s="2"/>
      <c r="Q242" s="2"/>
      <c r="S242" s="2"/>
      <c r="T242" s="2"/>
      <c r="U242" s="2"/>
      <c r="V242" s="42">
        <f t="shared" si="57"/>
        <v>0</v>
      </c>
      <c r="W242" s="2"/>
      <c r="X242" s="42" t="str">
        <f t="shared" si="63"/>
        <v/>
      </c>
      <c r="Y242" s="42" t="str">
        <f t="shared" si="64"/>
        <v/>
      </c>
      <c r="Z242" s="42" t="str">
        <f t="shared" si="65"/>
        <v/>
      </c>
      <c r="AA242" s="42" t="str">
        <f t="shared" si="66"/>
        <v/>
      </c>
      <c r="AB242" s="2"/>
      <c r="AC242" s="42" t="str">
        <f t="shared" si="72"/>
        <v>NB</v>
      </c>
      <c r="AD242" s="2"/>
      <c r="AE242" s="42">
        <f t="shared" si="68"/>
        <v>0</v>
      </c>
      <c r="AF242" s="42">
        <f t="shared" si="69"/>
        <v>0</v>
      </c>
      <c r="AG242" s="2"/>
      <c r="AH242" s="42">
        <f t="shared" si="67"/>
        <v>0</v>
      </c>
      <c r="AI242" s="2"/>
    </row>
    <row r="243" spans="2:35">
      <c r="B243" s="45"/>
      <c r="C243" s="17" t="str">
        <f t="shared" si="56"/>
        <v/>
      </c>
      <c r="D243" s="48" t="str">
        <f t="shared" si="58"/>
        <v/>
      </c>
      <c r="E243" s="49" t="str">
        <f t="shared" si="59"/>
        <v/>
      </c>
      <c r="F243" s="50" t="str">
        <f t="shared" si="60"/>
        <v/>
      </c>
      <c r="G243" s="42" t="str">
        <f t="shared" si="61"/>
        <v/>
      </c>
      <c r="H243" s="42" t="str">
        <f t="shared" si="70"/>
        <v/>
      </c>
      <c r="I243" s="42" t="str">
        <f t="shared" si="62"/>
        <v/>
      </c>
      <c r="J243" s="42" t="str">
        <f t="shared" si="71"/>
        <v/>
      </c>
      <c r="K243" s="42">
        <f>IF(B243="",K242,SUM($J$6:J243))</f>
        <v>2100</v>
      </c>
      <c r="L243" s="2"/>
      <c r="M243" s="2"/>
      <c r="N243" s="2"/>
      <c r="O243" s="2"/>
      <c r="P243" s="2"/>
      <c r="Q243" s="2"/>
      <c r="S243" s="2"/>
      <c r="T243" s="2"/>
      <c r="U243" s="2"/>
      <c r="V243" s="42">
        <f t="shared" si="57"/>
        <v>0</v>
      </c>
      <c r="W243" s="2"/>
      <c r="X243" s="42" t="str">
        <f t="shared" si="63"/>
        <v/>
      </c>
      <c r="Y243" s="42" t="str">
        <f t="shared" si="64"/>
        <v/>
      </c>
      <c r="Z243" s="42" t="str">
        <f t="shared" si="65"/>
        <v/>
      </c>
      <c r="AA243" s="42" t="str">
        <f t="shared" si="66"/>
        <v/>
      </c>
      <c r="AB243" s="2"/>
      <c r="AC243" s="42" t="str">
        <f t="shared" si="72"/>
        <v>NB</v>
      </c>
      <c r="AD243" s="2"/>
      <c r="AE243" s="42">
        <f t="shared" si="68"/>
        <v>0</v>
      </c>
      <c r="AF243" s="42">
        <f t="shared" si="69"/>
        <v>0</v>
      </c>
      <c r="AG243" s="2"/>
      <c r="AH243" s="42">
        <f t="shared" si="67"/>
        <v>0</v>
      </c>
      <c r="AI243" s="2"/>
    </row>
    <row r="244" spans="2:35">
      <c r="B244" s="45"/>
      <c r="C244" s="17" t="str">
        <f t="shared" si="56"/>
        <v/>
      </c>
      <c r="D244" s="48" t="str">
        <f t="shared" si="58"/>
        <v/>
      </c>
      <c r="E244" s="49" t="str">
        <f t="shared" si="59"/>
        <v/>
      </c>
      <c r="F244" s="50" t="str">
        <f t="shared" si="60"/>
        <v/>
      </c>
      <c r="G244" s="42" t="str">
        <f t="shared" si="61"/>
        <v/>
      </c>
      <c r="H244" s="42" t="str">
        <f t="shared" si="70"/>
        <v/>
      </c>
      <c r="I244" s="42" t="str">
        <f t="shared" si="62"/>
        <v/>
      </c>
      <c r="J244" s="42" t="str">
        <f t="shared" si="71"/>
        <v/>
      </c>
      <c r="K244" s="42">
        <f>IF(B244="",K243,SUM($J$6:J244))</f>
        <v>2100</v>
      </c>
      <c r="L244" s="2"/>
      <c r="M244" s="2"/>
      <c r="N244" s="2"/>
      <c r="O244" s="2"/>
      <c r="P244" s="2"/>
      <c r="Q244" s="2"/>
      <c r="S244" s="2"/>
      <c r="T244" s="2"/>
      <c r="U244" s="2"/>
      <c r="V244" s="42">
        <f t="shared" si="57"/>
        <v>0</v>
      </c>
      <c r="W244" s="2"/>
      <c r="X244" s="42" t="str">
        <f t="shared" si="63"/>
        <v/>
      </c>
      <c r="Y244" s="42" t="str">
        <f t="shared" si="64"/>
        <v/>
      </c>
      <c r="Z244" s="42" t="str">
        <f t="shared" si="65"/>
        <v/>
      </c>
      <c r="AA244" s="42" t="str">
        <f t="shared" si="66"/>
        <v/>
      </c>
      <c r="AB244" s="2"/>
      <c r="AC244" s="42" t="str">
        <f t="shared" si="72"/>
        <v>NB</v>
      </c>
      <c r="AD244" s="2"/>
      <c r="AE244" s="42">
        <f t="shared" si="68"/>
        <v>0</v>
      </c>
      <c r="AF244" s="42">
        <f t="shared" si="69"/>
        <v>0</v>
      </c>
      <c r="AG244" s="2"/>
      <c r="AH244" s="42">
        <f t="shared" si="67"/>
        <v>0</v>
      </c>
      <c r="AI244" s="2"/>
    </row>
    <row r="245" spans="2:35">
      <c r="B245" s="45"/>
      <c r="C245" s="17" t="str">
        <f t="shared" si="56"/>
        <v/>
      </c>
      <c r="D245" s="48" t="str">
        <f t="shared" si="58"/>
        <v/>
      </c>
      <c r="E245" s="49" t="str">
        <f t="shared" si="59"/>
        <v/>
      </c>
      <c r="F245" s="50" t="str">
        <f t="shared" si="60"/>
        <v/>
      </c>
      <c r="G245" s="42" t="str">
        <f t="shared" si="61"/>
        <v/>
      </c>
      <c r="H245" s="42" t="str">
        <f t="shared" si="70"/>
        <v/>
      </c>
      <c r="I245" s="42" t="str">
        <f t="shared" si="62"/>
        <v/>
      </c>
      <c r="J245" s="42" t="str">
        <f t="shared" si="71"/>
        <v/>
      </c>
      <c r="K245" s="42">
        <f>IF(B245="",K244,SUM($J$6:J245))</f>
        <v>2100</v>
      </c>
      <c r="L245" s="2"/>
      <c r="M245" s="2"/>
      <c r="N245" s="2"/>
      <c r="O245" s="2"/>
      <c r="P245" s="2"/>
      <c r="Q245" s="2"/>
      <c r="S245" s="2"/>
      <c r="T245" s="2"/>
      <c r="U245" s="2"/>
      <c r="V245" s="42">
        <f t="shared" si="57"/>
        <v>0</v>
      </c>
      <c r="W245" s="2"/>
      <c r="X245" s="42" t="str">
        <f t="shared" si="63"/>
        <v/>
      </c>
      <c r="Y245" s="42" t="str">
        <f t="shared" si="64"/>
        <v/>
      </c>
      <c r="Z245" s="42" t="str">
        <f t="shared" si="65"/>
        <v/>
      </c>
      <c r="AA245" s="42" t="str">
        <f t="shared" si="66"/>
        <v/>
      </c>
      <c r="AB245" s="2"/>
      <c r="AC245" s="42" t="str">
        <f t="shared" si="72"/>
        <v>NB</v>
      </c>
      <c r="AD245" s="2"/>
      <c r="AE245" s="42">
        <f t="shared" si="68"/>
        <v>0</v>
      </c>
      <c r="AF245" s="42">
        <f t="shared" si="69"/>
        <v>0</v>
      </c>
      <c r="AG245" s="2"/>
      <c r="AH245" s="42">
        <f t="shared" si="67"/>
        <v>0</v>
      </c>
      <c r="AI245" s="2"/>
    </row>
    <row r="246" spans="2:35">
      <c r="B246" s="45"/>
      <c r="C246" s="17" t="str">
        <f t="shared" si="56"/>
        <v/>
      </c>
      <c r="D246" s="48" t="str">
        <f t="shared" si="58"/>
        <v/>
      </c>
      <c r="E246" s="49" t="str">
        <f t="shared" si="59"/>
        <v/>
      </c>
      <c r="F246" s="50" t="str">
        <f t="shared" si="60"/>
        <v/>
      </c>
      <c r="G246" s="42" t="str">
        <f t="shared" si="61"/>
        <v/>
      </c>
      <c r="H246" s="42" t="str">
        <f t="shared" si="70"/>
        <v/>
      </c>
      <c r="I246" s="42" t="str">
        <f t="shared" si="62"/>
        <v/>
      </c>
      <c r="J246" s="42" t="str">
        <f t="shared" si="71"/>
        <v/>
      </c>
      <c r="K246" s="42">
        <f>IF(B246="",K245,SUM($J$6:J246))</f>
        <v>2100</v>
      </c>
      <c r="L246" s="2"/>
      <c r="M246" s="2"/>
      <c r="N246" s="2"/>
      <c r="O246" s="2"/>
      <c r="P246" s="2"/>
      <c r="Q246" s="2"/>
      <c r="S246" s="2"/>
      <c r="T246" s="2"/>
      <c r="U246" s="2"/>
      <c r="V246" s="42">
        <f t="shared" si="57"/>
        <v>0</v>
      </c>
      <c r="W246" s="2"/>
      <c r="X246" s="42" t="str">
        <f t="shared" si="63"/>
        <v/>
      </c>
      <c r="Y246" s="42" t="str">
        <f t="shared" si="64"/>
        <v/>
      </c>
      <c r="Z246" s="42" t="str">
        <f t="shared" si="65"/>
        <v/>
      </c>
      <c r="AA246" s="42" t="str">
        <f t="shared" si="66"/>
        <v/>
      </c>
      <c r="AB246" s="2"/>
      <c r="AC246" s="42" t="str">
        <f t="shared" si="72"/>
        <v>NB</v>
      </c>
      <c r="AD246" s="2"/>
      <c r="AE246" s="42">
        <f t="shared" si="68"/>
        <v>0</v>
      </c>
      <c r="AF246" s="42">
        <f t="shared" si="69"/>
        <v>0</v>
      </c>
      <c r="AG246" s="2"/>
      <c r="AH246" s="42">
        <f t="shared" si="67"/>
        <v>0</v>
      </c>
      <c r="AI246" s="2"/>
    </row>
    <row r="247" spans="2:35">
      <c r="B247" s="45"/>
      <c r="C247" s="17" t="str">
        <f t="shared" si="56"/>
        <v/>
      </c>
      <c r="D247" s="48" t="str">
        <f t="shared" si="58"/>
        <v/>
      </c>
      <c r="E247" s="49" t="str">
        <f t="shared" si="59"/>
        <v/>
      </c>
      <c r="F247" s="50" t="str">
        <f t="shared" si="60"/>
        <v/>
      </c>
      <c r="G247" s="42" t="str">
        <f t="shared" si="61"/>
        <v/>
      </c>
      <c r="H247" s="42" t="str">
        <f t="shared" si="70"/>
        <v/>
      </c>
      <c r="I247" s="42" t="str">
        <f t="shared" si="62"/>
        <v/>
      </c>
      <c r="J247" s="42" t="str">
        <f t="shared" si="71"/>
        <v/>
      </c>
      <c r="K247" s="42">
        <f>IF(B247="",K246,SUM($J$6:J247))</f>
        <v>2100</v>
      </c>
      <c r="L247" s="2"/>
      <c r="M247" s="2"/>
      <c r="N247" s="2"/>
      <c r="O247" s="2"/>
      <c r="P247" s="2"/>
      <c r="Q247" s="2"/>
      <c r="S247" s="2"/>
      <c r="T247" s="2"/>
      <c r="U247" s="2"/>
      <c r="V247" s="42">
        <f t="shared" si="57"/>
        <v>0</v>
      </c>
      <c r="W247" s="2"/>
      <c r="X247" s="42" t="str">
        <f t="shared" si="63"/>
        <v/>
      </c>
      <c r="Y247" s="42" t="str">
        <f t="shared" si="64"/>
        <v/>
      </c>
      <c r="Z247" s="42" t="str">
        <f t="shared" si="65"/>
        <v/>
      </c>
      <c r="AA247" s="42" t="str">
        <f t="shared" si="66"/>
        <v/>
      </c>
      <c r="AB247" s="2"/>
      <c r="AC247" s="42" t="str">
        <f t="shared" si="72"/>
        <v>NB</v>
      </c>
      <c r="AD247" s="2"/>
      <c r="AE247" s="42">
        <f t="shared" si="68"/>
        <v>0</v>
      </c>
      <c r="AF247" s="42">
        <f t="shared" si="69"/>
        <v>0</v>
      </c>
      <c r="AG247" s="2"/>
      <c r="AH247" s="42">
        <f t="shared" si="67"/>
        <v>0</v>
      </c>
      <c r="AI247" s="2"/>
    </row>
    <row r="248" spans="2:35">
      <c r="B248" s="45"/>
      <c r="C248" s="17" t="str">
        <f t="shared" si="56"/>
        <v/>
      </c>
      <c r="D248" s="48" t="str">
        <f t="shared" si="58"/>
        <v/>
      </c>
      <c r="E248" s="49" t="str">
        <f t="shared" si="59"/>
        <v/>
      </c>
      <c r="F248" s="50" t="str">
        <f t="shared" si="60"/>
        <v/>
      </c>
      <c r="G248" s="42" t="str">
        <f t="shared" si="61"/>
        <v/>
      </c>
      <c r="H248" s="42" t="str">
        <f t="shared" si="70"/>
        <v/>
      </c>
      <c r="I248" s="42" t="str">
        <f t="shared" si="62"/>
        <v/>
      </c>
      <c r="J248" s="42" t="str">
        <f t="shared" si="71"/>
        <v/>
      </c>
      <c r="K248" s="42">
        <f>IF(B248="",K247,SUM($J$6:J248))</f>
        <v>2100</v>
      </c>
      <c r="L248" s="2"/>
      <c r="M248" s="2"/>
      <c r="N248" s="2"/>
      <c r="O248" s="2"/>
      <c r="P248" s="2"/>
      <c r="Q248" s="2"/>
      <c r="S248" s="2"/>
      <c r="T248" s="2"/>
      <c r="U248" s="2"/>
      <c r="V248" s="42">
        <f t="shared" si="57"/>
        <v>0</v>
      </c>
      <c r="W248" s="2"/>
      <c r="X248" s="42" t="str">
        <f t="shared" si="63"/>
        <v/>
      </c>
      <c r="Y248" s="42" t="str">
        <f t="shared" si="64"/>
        <v/>
      </c>
      <c r="Z248" s="42" t="str">
        <f t="shared" si="65"/>
        <v/>
      </c>
      <c r="AA248" s="42" t="str">
        <f t="shared" si="66"/>
        <v/>
      </c>
      <c r="AB248" s="2"/>
      <c r="AC248" s="42" t="str">
        <f t="shared" si="72"/>
        <v>NB</v>
      </c>
      <c r="AD248" s="2"/>
      <c r="AE248" s="42">
        <f t="shared" si="68"/>
        <v>0</v>
      </c>
      <c r="AF248" s="42">
        <f t="shared" si="69"/>
        <v>0</v>
      </c>
      <c r="AG248" s="2"/>
      <c r="AH248" s="42">
        <f t="shared" si="67"/>
        <v>0</v>
      </c>
      <c r="AI248" s="2"/>
    </row>
    <row r="249" spans="2:35">
      <c r="B249" s="45"/>
      <c r="C249" s="17" t="str">
        <f t="shared" si="56"/>
        <v/>
      </c>
      <c r="D249" s="48" t="str">
        <f t="shared" si="58"/>
        <v/>
      </c>
      <c r="E249" s="49" t="str">
        <f t="shared" si="59"/>
        <v/>
      </c>
      <c r="F249" s="50" t="str">
        <f t="shared" si="60"/>
        <v/>
      </c>
      <c r="G249" s="42" t="str">
        <f t="shared" si="61"/>
        <v/>
      </c>
      <c r="H249" s="42" t="str">
        <f t="shared" si="70"/>
        <v/>
      </c>
      <c r="I249" s="42" t="str">
        <f t="shared" si="62"/>
        <v/>
      </c>
      <c r="J249" s="42" t="str">
        <f t="shared" si="71"/>
        <v/>
      </c>
      <c r="K249" s="42">
        <f>IF(B249="",K248,SUM($J$6:J249))</f>
        <v>2100</v>
      </c>
      <c r="L249" s="2"/>
      <c r="M249" s="2"/>
      <c r="N249" s="2"/>
      <c r="O249" s="2"/>
      <c r="P249" s="2"/>
      <c r="Q249" s="2"/>
      <c r="S249" s="2"/>
      <c r="T249" s="2"/>
      <c r="U249" s="2"/>
      <c r="V249" s="42">
        <f t="shared" si="57"/>
        <v>0</v>
      </c>
      <c r="W249" s="2"/>
      <c r="X249" s="42" t="str">
        <f t="shared" si="63"/>
        <v/>
      </c>
      <c r="Y249" s="42" t="str">
        <f t="shared" si="64"/>
        <v/>
      </c>
      <c r="Z249" s="42" t="str">
        <f t="shared" si="65"/>
        <v/>
      </c>
      <c r="AA249" s="42" t="str">
        <f t="shared" si="66"/>
        <v/>
      </c>
      <c r="AB249" s="2"/>
      <c r="AC249" s="42" t="str">
        <f t="shared" si="72"/>
        <v>NB</v>
      </c>
      <c r="AD249" s="2"/>
      <c r="AE249" s="42">
        <f t="shared" si="68"/>
        <v>0</v>
      </c>
      <c r="AF249" s="42">
        <f t="shared" si="69"/>
        <v>0</v>
      </c>
      <c r="AG249" s="2"/>
      <c r="AH249" s="42">
        <f t="shared" si="67"/>
        <v>0</v>
      </c>
      <c r="AI249" s="2"/>
    </row>
    <row r="250" spans="2:35">
      <c r="B250" s="45"/>
      <c r="C250" s="17" t="str">
        <f t="shared" si="56"/>
        <v/>
      </c>
      <c r="D250" s="48" t="str">
        <f t="shared" si="58"/>
        <v/>
      </c>
      <c r="E250" s="49" t="str">
        <f t="shared" si="59"/>
        <v/>
      </c>
      <c r="F250" s="50" t="str">
        <f t="shared" si="60"/>
        <v/>
      </c>
      <c r="G250" s="42" t="str">
        <f t="shared" si="61"/>
        <v/>
      </c>
      <c r="H250" s="42" t="str">
        <f t="shared" si="70"/>
        <v/>
      </c>
      <c r="I250" s="42" t="str">
        <f t="shared" si="62"/>
        <v/>
      </c>
      <c r="J250" s="42" t="str">
        <f t="shared" si="71"/>
        <v/>
      </c>
      <c r="K250" s="42">
        <f>IF(B250="",K249,SUM($J$6:J250))</f>
        <v>2100</v>
      </c>
      <c r="L250" s="2"/>
      <c r="M250" s="2"/>
      <c r="N250" s="2"/>
      <c r="O250" s="2"/>
      <c r="P250" s="2"/>
      <c r="Q250" s="2"/>
      <c r="S250" s="2"/>
      <c r="T250" s="2"/>
      <c r="U250" s="2"/>
      <c r="V250" s="42">
        <f t="shared" si="57"/>
        <v>0</v>
      </c>
      <c r="W250" s="2"/>
      <c r="X250" s="42" t="str">
        <f t="shared" si="63"/>
        <v/>
      </c>
      <c r="Y250" s="42" t="str">
        <f t="shared" si="64"/>
        <v/>
      </c>
      <c r="Z250" s="42" t="str">
        <f t="shared" si="65"/>
        <v/>
      </c>
      <c r="AA250" s="42" t="str">
        <f t="shared" si="66"/>
        <v/>
      </c>
      <c r="AB250" s="2"/>
      <c r="AC250" s="42" t="str">
        <f t="shared" si="72"/>
        <v>NB</v>
      </c>
      <c r="AD250" s="2"/>
      <c r="AE250" s="42">
        <f t="shared" si="68"/>
        <v>0</v>
      </c>
      <c r="AF250" s="42">
        <f t="shared" si="69"/>
        <v>0</v>
      </c>
      <c r="AG250" s="2"/>
      <c r="AH250" s="42">
        <f t="shared" si="67"/>
        <v>0</v>
      </c>
      <c r="AI250" s="2"/>
    </row>
    <row r="251" spans="2:35">
      <c r="B251" s="45"/>
      <c r="C251" s="17" t="str">
        <f t="shared" si="56"/>
        <v/>
      </c>
      <c r="D251" s="48" t="str">
        <f t="shared" si="58"/>
        <v/>
      </c>
      <c r="E251" s="49" t="str">
        <f t="shared" si="59"/>
        <v/>
      </c>
      <c r="F251" s="50" t="str">
        <f t="shared" si="60"/>
        <v/>
      </c>
      <c r="G251" s="42" t="str">
        <f t="shared" si="61"/>
        <v/>
      </c>
      <c r="H251" s="42" t="str">
        <f t="shared" si="70"/>
        <v/>
      </c>
      <c r="I251" s="42" t="str">
        <f t="shared" si="62"/>
        <v/>
      </c>
      <c r="J251" s="42" t="str">
        <f t="shared" si="71"/>
        <v/>
      </c>
      <c r="K251" s="42">
        <f>IF(B251="",K250,SUM($J$6:J251))</f>
        <v>2100</v>
      </c>
      <c r="L251" s="2"/>
      <c r="M251" s="2"/>
      <c r="N251" s="2"/>
      <c r="O251" s="2"/>
      <c r="P251" s="2"/>
      <c r="Q251" s="2"/>
      <c r="S251" s="2"/>
      <c r="T251" s="2"/>
      <c r="U251" s="2"/>
      <c r="V251" s="42">
        <f t="shared" si="57"/>
        <v>0</v>
      </c>
      <c r="W251" s="2"/>
      <c r="X251" s="42" t="str">
        <f t="shared" si="63"/>
        <v/>
      </c>
      <c r="Y251" s="42" t="str">
        <f t="shared" si="64"/>
        <v/>
      </c>
      <c r="Z251" s="42" t="str">
        <f t="shared" si="65"/>
        <v/>
      </c>
      <c r="AA251" s="42" t="str">
        <f t="shared" si="66"/>
        <v/>
      </c>
      <c r="AB251" s="2"/>
      <c r="AC251" s="42" t="str">
        <f t="shared" si="72"/>
        <v>NB</v>
      </c>
      <c r="AD251" s="2"/>
      <c r="AE251" s="42">
        <f t="shared" si="68"/>
        <v>0</v>
      </c>
      <c r="AF251" s="42">
        <f t="shared" si="69"/>
        <v>0</v>
      </c>
      <c r="AG251" s="2"/>
      <c r="AH251" s="42">
        <f t="shared" si="67"/>
        <v>0</v>
      </c>
      <c r="AI251" s="2"/>
    </row>
    <row r="252" spans="2:35">
      <c r="B252" s="45"/>
      <c r="C252" s="17" t="str">
        <f t="shared" si="56"/>
        <v/>
      </c>
      <c r="D252" s="48" t="str">
        <f t="shared" si="58"/>
        <v/>
      </c>
      <c r="E252" s="49" t="str">
        <f t="shared" si="59"/>
        <v/>
      </c>
      <c r="F252" s="50" t="str">
        <f t="shared" si="60"/>
        <v/>
      </c>
      <c r="G252" s="42" t="str">
        <f t="shared" si="61"/>
        <v/>
      </c>
      <c r="H252" s="42" t="str">
        <f t="shared" si="70"/>
        <v/>
      </c>
      <c r="I252" s="42" t="str">
        <f t="shared" si="62"/>
        <v/>
      </c>
      <c r="J252" s="42" t="str">
        <f t="shared" si="71"/>
        <v/>
      </c>
      <c r="K252" s="42">
        <f>IF(B252="",K251,SUM($J$6:J252))</f>
        <v>2100</v>
      </c>
      <c r="L252" s="2"/>
      <c r="M252" s="2"/>
      <c r="N252" s="2"/>
      <c r="O252" s="2"/>
      <c r="P252" s="2"/>
      <c r="Q252" s="2"/>
      <c r="S252" s="2"/>
      <c r="T252" s="2"/>
      <c r="U252" s="2"/>
      <c r="V252" s="42">
        <f t="shared" si="57"/>
        <v>0</v>
      </c>
      <c r="W252" s="2"/>
      <c r="X252" s="42" t="str">
        <f t="shared" si="63"/>
        <v/>
      </c>
      <c r="Y252" s="42" t="str">
        <f t="shared" si="64"/>
        <v/>
      </c>
      <c r="Z252" s="42" t="str">
        <f t="shared" si="65"/>
        <v/>
      </c>
      <c r="AA252" s="42" t="str">
        <f t="shared" si="66"/>
        <v/>
      </c>
      <c r="AB252" s="2"/>
      <c r="AC252" s="42" t="str">
        <f t="shared" si="72"/>
        <v>NB</v>
      </c>
      <c r="AD252" s="2"/>
      <c r="AE252" s="42">
        <f t="shared" si="68"/>
        <v>0</v>
      </c>
      <c r="AF252" s="42">
        <f t="shared" si="69"/>
        <v>0</v>
      </c>
      <c r="AG252" s="2"/>
      <c r="AH252" s="42">
        <f t="shared" si="67"/>
        <v>0</v>
      </c>
      <c r="AI252" s="2"/>
    </row>
    <row r="253" spans="2:35">
      <c r="B253" s="45"/>
      <c r="C253" s="17" t="str">
        <f t="shared" si="56"/>
        <v/>
      </c>
      <c r="D253" s="48" t="str">
        <f t="shared" si="58"/>
        <v/>
      </c>
      <c r="E253" s="49" t="str">
        <f t="shared" si="59"/>
        <v/>
      </c>
      <c r="F253" s="50" t="str">
        <f t="shared" si="60"/>
        <v/>
      </c>
      <c r="G253" s="42" t="str">
        <f t="shared" si="61"/>
        <v/>
      </c>
      <c r="H253" s="42" t="str">
        <f t="shared" si="70"/>
        <v/>
      </c>
      <c r="I253" s="42" t="str">
        <f t="shared" si="62"/>
        <v/>
      </c>
      <c r="J253" s="42" t="str">
        <f t="shared" si="71"/>
        <v/>
      </c>
      <c r="K253" s="42">
        <f>IF(B253="",K252,SUM($J$6:J253))</f>
        <v>2100</v>
      </c>
      <c r="L253" s="2"/>
      <c r="M253" s="2"/>
      <c r="N253" s="2"/>
      <c r="O253" s="2"/>
      <c r="P253" s="2"/>
      <c r="Q253" s="2"/>
      <c r="S253" s="2"/>
      <c r="T253" s="2"/>
      <c r="U253" s="2"/>
      <c r="V253" s="42">
        <f t="shared" si="57"/>
        <v>0</v>
      </c>
      <c r="W253" s="2"/>
      <c r="X253" s="42" t="str">
        <f t="shared" si="63"/>
        <v/>
      </c>
      <c r="Y253" s="42" t="str">
        <f t="shared" si="64"/>
        <v/>
      </c>
      <c r="Z253" s="42" t="str">
        <f t="shared" si="65"/>
        <v/>
      </c>
      <c r="AA253" s="42" t="str">
        <f t="shared" si="66"/>
        <v/>
      </c>
      <c r="AB253" s="2"/>
      <c r="AC253" s="42" t="str">
        <f t="shared" si="72"/>
        <v>NB</v>
      </c>
      <c r="AD253" s="2"/>
      <c r="AE253" s="42">
        <f t="shared" si="68"/>
        <v>0</v>
      </c>
      <c r="AF253" s="42">
        <f t="shared" si="69"/>
        <v>0</v>
      </c>
      <c r="AG253" s="2"/>
      <c r="AH253" s="42">
        <f t="shared" si="67"/>
        <v>0</v>
      </c>
      <c r="AI253" s="2"/>
    </row>
    <row r="254" spans="2:35">
      <c r="B254" s="45"/>
      <c r="C254" s="17" t="str">
        <f t="shared" si="56"/>
        <v/>
      </c>
      <c r="D254" s="48" t="str">
        <f t="shared" si="58"/>
        <v/>
      </c>
      <c r="E254" s="49" t="str">
        <f t="shared" si="59"/>
        <v/>
      </c>
      <c r="F254" s="50" t="str">
        <f t="shared" si="60"/>
        <v/>
      </c>
      <c r="G254" s="42" t="str">
        <f t="shared" si="61"/>
        <v/>
      </c>
      <c r="H254" s="42" t="str">
        <f t="shared" si="70"/>
        <v/>
      </c>
      <c r="I254" s="42" t="str">
        <f t="shared" si="62"/>
        <v/>
      </c>
      <c r="J254" s="42" t="str">
        <f t="shared" si="71"/>
        <v/>
      </c>
      <c r="K254" s="42">
        <f>IF(B254="",K253,SUM($J$6:J254))</f>
        <v>2100</v>
      </c>
      <c r="L254" s="2"/>
      <c r="M254" s="2"/>
      <c r="N254" s="2"/>
      <c r="O254" s="2"/>
      <c r="P254" s="2"/>
      <c r="Q254" s="2"/>
      <c r="S254" s="2"/>
      <c r="T254" s="2"/>
      <c r="U254" s="2"/>
      <c r="V254" s="42">
        <f t="shared" si="57"/>
        <v>0</v>
      </c>
      <c r="W254" s="2"/>
      <c r="X254" s="42" t="str">
        <f t="shared" si="63"/>
        <v/>
      </c>
      <c r="Y254" s="42" t="str">
        <f t="shared" si="64"/>
        <v/>
      </c>
      <c r="Z254" s="42" t="str">
        <f t="shared" si="65"/>
        <v/>
      </c>
      <c r="AA254" s="42" t="str">
        <f t="shared" si="66"/>
        <v/>
      </c>
      <c r="AB254" s="2"/>
      <c r="AC254" s="42" t="str">
        <f t="shared" si="72"/>
        <v>NB</v>
      </c>
      <c r="AD254" s="2"/>
      <c r="AE254" s="42">
        <f t="shared" si="68"/>
        <v>0</v>
      </c>
      <c r="AF254" s="42">
        <f t="shared" si="69"/>
        <v>0</v>
      </c>
      <c r="AG254" s="2"/>
      <c r="AH254" s="42">
        <f t="shared" si="67"/>
        <v>0</v>
      </c>
      <c r="AI254" s="2"/>
    </row>
    <row r="255" spans="2:35">
      <c r="B255" s="45"/>
      <c r="C255" s="17" t="str">
        <f t="shared" si="56"/>
        <v/>
      </c>
      <c r="D255" s="48" t="str">
        <f t="shared" si="58"/>
        <v/>
      </c>
      <c r="E255" s="49" t="str">
        <f t="shared" si="59"/>
        <v/>
      </c>
      <c r="F255" s="50" t="str">
        <f t="shared" si="60"/>
        <v/>
      </c>
      <c r="G255" s="42" t="str">
        <f t="shared" si="61"/>
        <v/>
      </c>
      <c r="H255" s="42" t="str">
        <f t="shared" si="70"/>
        <v/>
      </c>
      <c r="I255" s="42" t="str">
        <f t="shared" si="62"/>
        <v/>
      </c>
      <c r="J255" s="42" t="str">
        <f t="shared" si="71"/>
        <v/>
      </c>
      <c r="K255" s="42">
        <f>IF(B255="",K254,SUM($J$6:J255))</f>
        <v>2100</v>
      </c>
      <c r="L255" s="2"/>
      <c r="M255" s="2"/>
      <c r="N255" s="2"/>
      <c r="O255" s="2"/>
      <c r="P255" s="2"/>
      <c r="Q255" s="2"/>
      <c r="S255" s="2"/>
      <c r="T255" s="2"/>
      <c r="U255" s="2"/>
      <c r="V255" s="42">
        <f t="shared" si="57"/>
        <v>0</v>
      </c>
      <c r="W255" s="2"/>
      <c r="X255" s="42" t="str">
        <f t="shared" si="63"/>
        <v/>
      </c>
      <c r="Y255" s="42" t="str">
        <f t="shared" si="64"/>
        <v/>
      </c>
      <c r="Z255" s="42" t="str">
        <f t="shared" si="65"/>
        <v/>
      </c>
      <c r="AA255" s="42" t="str">
        <f t="shared" si="66"/>
        <v/>
      </c>
      <c r="AB255" s="2"/>
      <c r="AC255" s="42" t="str">
        <f t="shared" si="72"/>
        <v>NB</v>
      </c>
      <c r="AD255" s="2"/>
      <c r="AE255" s="42">
        <f t="shared" si="68"/>
        <v>0</v>
      </c>
      <c r="AF255" s="42">
        <f t="shared" si="69"/>
        <v>0</v>
      </c>
      <c r="AG255" s="2"/>
      <c r="AH255" s="42">
        <f t="shared" si="67"/>
        <v>0</v>
      </c>
      <c r="AI255" s="2"/>
    </row>
    <row r="256" spans="2:35">
      <c r="B256" s="45"/>
      <c r="C256" s="17" t="str">
        <f t="shared" si="56"/>
        <v/>
      </c>
      <c r="D256" s="48" t="str">
        <f t="shared" si="58"/>
        <v/>
      </c>
      <c r="E256" s="49" t="str">
        <f t="shared" si="59"/>
        <v/>
      </c>
      <c r="F256" s="50" t="str">
        <f t="shared" si="60"/>
        <v/>
      </c>
      <c r="G256" s="42" t="str">
        <f t="shared" si="61"/>
        <v/>
      </c>
      <c r="H256" s="42" t="str">
        <f t="shared" si="70"/>
        <v/>
      </c>
      <c r="I256" s="42" t="str">
        <f t="shared" si="62"/>
        <v/>
      </c>
      <c r="J256" s="42" t="str">
        <f t="shared" si="71"/>
        <v/>
      </c>
      <c r="K256" s="42">
        <f>IF(B256="",K255,SUM($J$6:J256))</f>
        <v>2100</v>
      </c>
      <c r="L256" s="2"/>
      <c r="M256" s="2"/>
      <c r="N256" s="2"/>
      <c r="O256" s="2"/>
      <c r="P256" s="2"/>
      <c r="Q256" s="2"/>
      <c r="S256" s="2"/>
      <c r="T256" s="2"/>
      <c r="U256" s="2"/>
      <c r="V256" s="42">
        <f t="shared" si="57"/>
        <v>0</v>
      </c>
      <c r="W256" s="2"/>
      <c r="X256" s="42" t="str">
        <f t="shared" si="63"/>
        <v/>
      </c>
      <c r="Y256" s="42" t="str">
        <f t="shared" si="64"/>
        <v/>
      </c>
      <c r="Z256" s="42" t="str">
        <f t="shared" si="65"/>
        <v/>
      </c>
      <c r="AA256" s="42" t="str">
        <f t="shared" si="66"/>
        <v/>
      </c>
      <c r="AB256" s="2"/>
      <c r="AC256" s="42" t="str">
        <f t="shared" si="72"/>
        <v>NB</v>
      </c>
      <c r="AD256" s="2"/>
      <c r="AE256" s="42">
        <f t="shared" si="68"/>
        <v>0</v>
      </c>
      <c r="AF256" s="42">
        <f t="shared" si="69"/>
        <v>0</v>
      </c>
      <c r="AG256" s="2"/>
      <c r="AH256" s="42">
        <f t="shared" si="67"/>
        <v>0</v>
      </c>
      <c r="AI256" s="2"/>
    </row>
    <row r="257" spans="2:35">
      <c r="B257" s="45"/>
      <c r="C257" s="17" t="str">
        <f t="shared" si="56"/>
        <v/>
      </c>
      <c r="D257" s="48" t="str">
        <f t="shared" si="58"/>
        <v/>
      </c>
      <c r="E257" s="49" t="str">
        <f t="shared" si="59"/>
        <v/>
      </c>
      <c r="F257" s="50" t="str">
        <f t="shared" si="60"/>
        <v/>
      </c>
      <c r="G257" s="42" t="str">
        <f t="shared" si="61"/>
        <v/>
      </c>
      <c r="H257" s="42" t="str">
        <f t="shared" si="70"/>
        <v/>
      </c>
      <c r="I257" s="42" t="str">
        <f t="shared" si="62"/>
        <v/>
      </c>
      <c r="J257" s="42" t="str">
        <f t="shared" si="71"/>
        <v/>
      </c>
      <c r="K257" s="42">
        <f>IF(B257="",K256,SUM($J$6:J257))</f>
        <v>2100</v>
      </c>
      <c r="L257" s="2"/>
      <c r="M257" s="2"/>
      <c r="N257" s="2"/>
      <c r="O257" s="2"/>
      <c r="P257" s="2"/>
      <c r="Q257" s="2"/>
      <c r="S257" s="2"/>
      <c r="T257" s="2"/>
      <c r="U257" s="2"/>
      <c r="V257" s="42">
        <f t="shared" si="57"/>
        <v>0</v>
      </c>
      <c r="W257" s="2"/>
      <c r="X257" s="42" t="str">
        <f t="shared" si="63"/>
        <v/>
      </c>
      <c r="Y257" s="42" t="str">
        <f t="shared" si="64"/>
        <v/>
      </c>
      <c r="Z257" s="42" t="str">
        <f t="shared" si="65"/>
        <v/>
      </c>
      <c r="AA257" s="42" t="str">
        <f t="shared" si="66"/>
        <v/>
      </c>
      <c r="AB257" s="2"/>
      <c r="AC257" s="42" t="str">
        <f t="shared" si="72"/>
        <v>NB</v>
      </c>
      <c r="AD257" s="2"/>
      <c r="AE257" s="42">
        <f t="shared" si="68"/>
        <v>0</v>
      </c>
      <c r="AF257" s="42">
        <f t="shared" si="69"/>
        <v>0</v>
      </c>
      <c r="AG257" s="2"/>
      <c r="AH257" s="42">
        <f t="shared" si="67"/>
        <v>0</v>
      </c>
      <c r="AI257" s="2"/>
    </row>
    <row r="258" spans="2:35">
      <c r="B258" s="45"/>
      <c r="C258" s="17" t="str">
        <f t="shared" si="56"/>
        <v/>
      </c>
      <c r="D258" s="48" t="str">
        <f t="shared" si="58"/>
        <v/>
      </c>
      <c r="E258" s="49" t="str">
        <f t="shared" si="59"/>
        <v/>
      </c>
      <c r="F258" s="50" t="str">
        <f t="shared" si="60"/>
        <v/>
      </c>
      <c r="G258" s="42" t="str">
        <f t="shared" si="61"/>
        <v/>
      </c>
      <c r="H258" s="42" t="str">
        <f t="shared" si="70"/>
        <v/>
      </c>
      <c r="I258" s="42" t="str">
        <f t="shared" si="62"/>
        <v/>
      </c>
      <c r="J258" s="42" t="str">
        <f t="shared" si="71"/>
        <v/>
      </c>
      <c r="K258" s="42">
        <f>IF(B258="",K257,SUM($J$6:J258))</f>
        <v>2100</v>
      </c>
      <c r="L258" s="2"/>
      <c r="M258" s="2"/>
      <c r="N258" s="2"/>
      <c r="O258" s="2"/>
      <c r="P258" s="2"/>
      <c r="Q258" s="2"/>
      <c r="S258" s="2"/>
      <c r="T258" s="2"/>
      <c r="U258" s="2"/>
      <c r="V258" s="42">
        <f t="shared" si="57"/>
        <v>0</v>
      </c>
      <c r="W258" s="2"/>
      <c r="X258" s="42" t="str">
        <f t="shared" si="63"/>
        <v/>
      </c>
      <c r="Y258" s="42" t="str">
        <f t="shared" si="64"/>
        <v/>
      </c>
      <c r="Z258" s="42" t="str">
        <f t="shared" si="65"/>
        <v/>
      </c>
      <c r="AA258" s="42" t="str">
        <f t="shared" si="66"/>
        <v/>
      </c>
      <c r="AB258" s="2"/>
      <c r="AC258" s="42" t="str">
        <f t="shared" si="72"/>
        <v>NB</v>
      </c>
      <c r="AD258" s="2"/>
      <c r="AE258" s="42">
        <f t="shared" si="68"/>
        <v>0</v>
      </c>
      <c r="AF258" s="42">
        <f t="shared" si="69"/>
        <v>0</v>
      </c>
      <c r="AG258" s="2"/>
      <c r="AH258" s="42">
        <f t="shared" si="67"/>
        <v>0</v>
      </c>
      <c r="AI258" s="2"/>
    </row>
    <row r="259" spans="2:35">
      <c r="B259" s="45"/>
      <c r="C259" s="17" t="str">
        <f t="shared" si="56"/>
        <v/>
      </c>
      <c r="D259" s="48" t="str">
        <f t="shared" si="58"/>
        <v/>
      </c>
      <c r="E259" s="49" t="str">
        <f t="shared" si="59"/>
        <v/>
      </c>
      <c r="F259" s="50" t="str">
        <f t="shared" si="60"/>
        <v/>
      </c>
      <c r="G259" s="42" t="str">
        <f t="shared" si="61"/>
        <v/>
      </c>
      <c r="H259" s="42" t="str">
        <f t="shared" si="70"/>
        <v/>
      </c>
      <c r="I259" s="42" t="str">
        <f t="shared" si="62"/>
        <v/>
      </c>
      <c r="J259" s="42" t="str">
        <f t="shared" si="71"/>
        <v/>
      </c>
      <c r="K259" s="42">
        <f>IF(B259="",K258,SUM($J$6:J259))</f>
        <v>2100</v>
      </c>
      <c r="L259" s="2"/>
      <c r="M259" s="2"/>
      <c r="N259" s="2"/>
      <c r="O259" s="2"/>
      <c r="P259" s="2"/>
      <c r="Q259" s="2"/>
      <c r="S259" s="2"/>
      <c r="T259" s="2"/>
      <c r="U259" s="2"/>
      <c r="V259" s="42">
        <f t="shared" si="57"/>
        <v>0</v>
      </c>
      <c r="W259" s="2"/>
      <c r="X259" s="42" t="str">
        <f t="shared" si="63"/>
        <v/>
      </c>
      <c r="Y259" s="42" t="str">
        <f t="shared" si="64"/>
        <v/>
      </c>
      <c r="Z259" s="42" t="str">
        <f t="shared" si="65"/>
        <v/>
      </c>
      <c r="AA259" s="42" t="str">
        <f t="shared" si="66"/>
        <v/>
      </c>
      <c r="AB259" s="2"/>
      <c r="AC259" s="42" t="str">
        <f t="shared" si="72"/>
        <v>NB</v>
      </c>
      <c r="AD259" s="2"/>
      <c r="AE259" s="42">
        <f t="shared" si="68"/>
        <v>0</v>
      </c>
      <c r="AF259" s="42">
        <f t="shared" si="69"/>
        <v>0</v>
      </c>
      <c r="AG259" s="2"/>
      <c r="AH259" s="42">
        <f t="shared" si="67"/>
        <v>0</v>
      </c>
      <c r="AI259" s="2"/>
    </row>
    <row r="260" spans="2:35">
      <c r="B260" s="45"/>
      <c r="C260" s="17" t="str">
        <f t="shared" ref="C260:C323" si="73">IF(B260="","",VLOOKUP(B260,$AK$1:$AR$38,3,0))</f>
        <v/>
      </c>
      <c r="D260" s="48" t="str">
        <f t="shared" si="58"/>
        <v/>
      </c>
      <c r="E260" s="49" t="str">
        <f t="shared" si="59"/>
        <v/>
      </c>
      <c r="F260" s="50" t="str">
        <f t="shared" si="60"/>
        <v/>
      </c>
      <c r="G260" s="42" t="str">
        <f t="shared" si="61"/>
        <v/>
      </c>
      <c r="H260" s="42" t="str">
        <f t="shared" si="70"/>
        <v/>
      </c>
      <c r="I260" s="42" t="str">
        <f t="shared" si="62"/>
        <v/>
      </c>
      <c r="J260" s="42" t="str">
        <f t="shared" si="71"/>
        <v/>
      </c>
      <c r="K260" s="42">
        <f>IF(B260="",K259,SUM($J$6:J260))</f>
        <v>2100</v>
      </c>
      <c r="L260" s="2"/>
      <c r="M260" s="2"/>
      <c r="N260" s="2"/>
      <c r="O260" s="2"/>
      <c r="P260" s="2"/>
      <c r="Q260" s="2"/>
      <c r="S260" s="2"/>
      <c r="T260" s="2"/>
      <c r="U260" s="2"/>
      <c r="V260" s="42">
        <f t="shared" si="57"/>
        <v>0</v>
      </c>
      <c r="W260" s="2"/>
      <c r="X260" s="42" t="str">
        <f t="shared" si="63"/>
        <v/>
      </c>
      <c r="Y260" s="42" t="str">
        <f t="shared" si="64"/>
        <v/>
      </c>
      <c r="Z260" s="42" t="str">
        <f t="shared" si="65"/>
        <v/>
      </c>
      <c r="AA260" s="42" t="str">
        <f t="shared" si="66"/>
        <v/>
      </c>
      <c r="AB260" s="2"/>
      <c r="AC260" s="42" t="str">
        <f t="shared" si="72"/>
        <v>NB</v>
      </c>
      <c r="AD260" s="2"/>
      <c r="AE260" s="42">
        <f t="shared" si="68"/>
        <v>0</v>
      </c>
      <c r="AF260" s="42">
        <f t="shared" si="69"/>
        <v>0</v>
      </c>
      <c r="AG260" s="2"/>
      <c r="AH260" s="42">
        <f t="shared" si="67"/>
        <v>0</v>
      </c>
      <c r="AI260" s="2"/>
    </row>
    <row r="261" spans="2:35">
      <c r="B261" s="45"/>
      <c r="C261" s="17" t="str">
        <f t="shared" si="73"/>
        <v/>
      </c>
      <c r="D261" s="48" t="str">
        <f t="shared" si="58"/>
        <v/>
      </c>
      <c r="E261" s="49" t="str">
        <f t="shared" si="59"/>
        <v/>
      </c>
      <c r="F261" s="50" t="str">
        <f t="shared" si="60"/>
        <v/>
      </c>
      <c r="G261" s="42" t="str">
        <f t="shared" si="61"/>
        <v/>
      </c>
      <c r="H261" s="42" t="str">
        <f t="shared" si="70"/>
        <v/>
      </c>
      <c r="I261" s="42" t="str">
        <f t="shared" si="62"/>
        <v/>
      </c>
      <c r="J261" s="42" t="str">
        <f t="shared" si="71"/>
        <v/>
      </c>
      <c r="K261" s="42">
        <f>IF(B261="",K260,SUM($J$6:J261))</f>
        <v>2100</v>
      </c>
      <c r="L261" s="2"/>
      <c r="M261" s="2"/>
      <c r="N261" s="2"/>
      <c r="O261" s="2"/>
      <c r="P261" s="2"/>
      <c r="Q261" s="2"/>
      <c r="S261" s="2"/>
      <c r="T261" s="2"/>
      <c r="U261" s="2"/>
      <c r="V261" s="42">
        <f t="shared" ref="V261:V324" si="74">IF(AND(G260="",G261="L"),1,IF(AND(G261="L",G260="L"),V260+1,IF(AND(G260="L",G261=""),0,IF(AND(G261="",G260=""),0,0))))</f>
        <v>0</v>
      </c>
      <c r="W261" s="2"/>
      <c r="X261" s="42" t="str">
        <f t="shared" si="63"/>
        <v/>
      </c>
      <c r="Y261" s="42" t="str">
        <f t="shared" si="64"/>
        <v/>
      </c>
      <c r="Z261" s="42" t="str">
        <f t="shared" si="65"/>
        <v/>
      </c>
      <c r="AA261" s="42" t="str">
        <f t="shared" si="66"/>
        <v/>
      </c>
      <c r="AB261" s="2"/>
      <c r="AC261" s="42" t="str">
        <f t="shared" si="72"/>
        <v>NB</v>
      </c>
      <c r="AD261" s="2"/>
      <c r="AE261" s="42">
        <f t="shared" si="68"/>
        <v>0</v>
      </c>
      <c r="AF261" s="42">
        <f t="shared" si="69"/>
        <v>0</v>
      </c>
      <c r="AG261" s="2"/>
      <c r="AH261" s="42">
        <f t="shared" si="67"/>
        <v>0</v>
      </c>
      <c r="AI261" s="2"/>
    </row>
    <row r="262" spans="2:35">
      <c r="B262" s="45"/>
      <c r="C262" s="17" t="str">
        <f t="shared" si="73"/>
        <v/>
      </c>
      <c r="D262" s="48" t="str">
        <f t="shared" ref="D262:D325" si="75">IF(AC262="Bet",X262,"")</f>
        <v/>
      </c>
      <c r="E262" s="49" t="str">
        <f t="shared" ref="E262:E325" si="76">IF(AC262="Bet",Y262,"")</f>
        <v/>
      </c>
      <c r="F262" s="50" t="str">
        <f t="shared" ref="F262:F325" si="77">IF(AC262="Bet",Z262,"")</f>
        <v/>
      </c>
      <c r="G262" s="42" t="str">
        <f t="shared" ref="G262:G325" si="78">IF(D261&lt;&gt;"",IF(OR(D261=C262,E261=C262,F261=C262),"W","L"),"")</f>
        <v/>
      </c>
      <c r="H262" s="42" t="str">
        <f t="shared" si="70"/>
        <v/>
      </c>
      <c r="I262" s="42" t="str">
        <f t="shared" ref="I262:I325" si="79">IF(G262&lt;&gt;"",VLOOKUP(V261,$M$4:$N$18,2,0),"")</f>
        <v/>
      </c>
      <c r="J262" s="42" t="str">
        <f t="shared" si="71"/>
        <v/>
      </c>
      <c r="K262" s="42">
        <f>IF(B262="",K261,SUM($J$6:J262))</f>
        <v>2100</v>
      </c>
      <c r="L262" s="2"/>
      <c r="M262" s="2"/>
      <c r="N262" s="2"/>
      <c r="O262" s="2"/>
      <c r="P262" s="2"/>
      <c r="Q262" s="2"/>
      <c r="S262" s="2"/>
      <c r="T262" s="2"/>
      <c r="U262" s="2"/>
      <c r="V262" s="42">
        <f t="shared" si="74"/>
        <v>0</v>
      </c>
      <c r="W262" s="2"/>
      <c r="X262" s="42" t="str">
        <f t="shared" ref="X262:X325" si="80">IF(C261=0,C262,IF(C262=0,X261,C262))</f>
        <v/>
      </c>
      <c r="Y262" s="42" t="str">
        <f t="shared" ref="Y262:Y325" si="81">IF(C261=0,X261,IF(C262=0,Y261,C261))</f>
        <v/>
      </c>
      <c r="Z262" s="42" t="str">
        <f t="shared" ref="Z262:Z325" si="82">IF(C260=0,C259,IF(C261=0,Y261,IF(C262=0,Z261,C260)))</f>
        <v/>
      </c>
      <c r="AA262" s="42" t="str">
        <f t="shared" ref="AA262:AA325" si="83">IF(C259=0,C258,IF(C260=0,C258,IF(C261=0,Z261,IF(C262=0,AA261,C259))))</f>
        <v/>
      </c>
      <c r="AB262" s="2"/>
      <c r="AC262" s="42" t="str">
        <f t="shared" si="72"/>
        <v>NB</v>
      </c>
      <c r="AD262" s="2"/>
      <c r="AE262" s="42">
        <f t="shared" si="68"/>
        <v>0</v>
      </c>
      <c r="AF262" s="42">
        <f t="shared" si="69"/>
        <v>0</v>
      </c>
      <c r="AG262" s="2"/>
      <c r="AH262" s="42">
        <f t="shared" ref="AH262:AH325" si="84">IF(G262="W",AF261+J262,IF(AE262=1,K261-K262+AF261,0))</f>
        <v>0</v>
      </c>
      <c r="AI262" s="2"/>
    </row>
    <row r="263" spans="2:35">
      <c r="B263" s="45"/>
      <c r="C263" s="17" t="str">
        <f t="shared" si="73"/>
        <v/>
      </c>
      <c r="D263" s="48" t="str">
        <f t="shared" si="75"/>
        <v/>
      </c>
      <c r="E263" s="49" t="str">
        <f t="shared" si="76"/>
        <v/>
      </c>
      <c r="F263" s="50" t="str">
        <f t="shared" si="77"/>
        <v/>
      </c>
      <c r="G263" s="42" t="str">
        <f t="shared" si="78"/>
        <v/>
      </c>
      <c r="H263" s="42" t="str">
        <f t="shared" si="70"/>
        <v/>
      </c>
      <c r="I263" s="42" t="str">
        <f t="shared" si="79"/>
        <v/>
      </c>
      <c r="J263" s="42" t="str">
        <f t="shared" si="71"/>
        <v/>
      </c>
      <c r="K263" s="42">
        <f>IF(B263="",K262,SUM($J$6:J263))</f>
        <v>2100</v>
      </c>
      <c r="L263" s="2"/>
      <c r="M263" s="2"/>
      <c r="N263" s="2"/>
      <c r="O263" s="2"/>
      <c r="P263" s="2"/>
      <c r="Q263" s="2"/>
      <c r="S263" s="2"/>
      <c r="T263" s="2"/>
      <c r="U263" s="2"/>
      <c r="V263" s="42">
        <f t="shared" si="74"/>
        <v>0</v>
      </c>
      <c r="W263" s="2"/>
      <c r="X263" s="42" t="str">
        <f t="shared" si="80"/>
        <v/>
      </c>
      <c r="Y263" s="42" t="str">
        <f t="shared" si="81"/>
        <v/>
      </c>
      <c r="Z263" s="42" t="str">
        <f t="shared" si="82"/>
        <v/>
      </c>
      <c r="AA263" s="42" t="str">
        <f t="shared" si="83"/>
        <v/>
      </c>
      <c r="AB263" s="2"/>
      <c r="AC263" s="42" t="str">
        <f t="shared" si="72"/>
        <v>NB</v>
      </c>
      <c r="AD263" s="2"/>
      <c r="AE263" s="42">
        <f t="shared" ref="AE263:AE326" si="85">IF(K263&lt;K262,1,0)</f>
        <v>0</v>
      </c>
      <c r="AF263" s="42">
        <f t="shared" ref="AF263:AF326" si="86">IF(G263="W",0,IF(AE263=1,K262-K263+AF262,0))</f>
        <v>0</v>
      </c>
      <c r="AG263" s="2"/>
      <c r="AH263" s="42">
        <f t="shared" si="84"/>
        <v>0</v>
      </c>
      <c r="AI263" s="2"/>
    </row>
    <row r="264" spans="2:35">
      <c r="B264" s="45"/>
      <c r="C264" s="17" t="str">
        <f t="shared" si="73"/>
        <v/>
      </c>
      <c r="D264" s="48" t="str">
        <f t="shared" si="75"/>
        <v/>
      </c>
      <c r="E264" s="49" t="str">
        <f t="shared" si="76"/>
        <v/>
      </c>
      <c r="F264" s="50" t="str">
        <f t="shared" si="77"/>
        <v/>
      </c>
      <c r="G264" s="42" t="str">
        <f t="shared" si="78"/>
        <v/>
      </c>
      <c r="H264" s="42" t="str">
        <f t="shared" si="70"/>
        <v/>
      </c>
      <c r="I264" s="42" t="str">
        <f t="shared" si="79"/>
        <v/>
      </c>
      <c r="J264" s="42" t="str">
        <f t="shared" si="71"/>
        <v/>
      </c>
      <c r="K264" s="42">
        <f>IF(B264="",K263,SUM($J$6:J264))</f>
        <v>2100</v>
      </c>
      <c r="L264" s="2"/>
      <c r="M264" s="2"/>
      <c r="N264" s="2"/>
      <c r="O264" s="2"/>
      <c r="P264" s="2"/>
      <c r="Q264" s="2"/>
      <c r="S264" s="2"/>
      <c r="T264" s="2"/>
      <c r="U264" s="2"/>
      <c r="V264" s="42">
        <f t="shared" si="74"/>
        <v>0</v>
      </c>
      <c r="W264" s="2"/>
      <c r="X264" s="42" t="str">
        <f t="shared" si="80"/>
        <v/>
      </c>
      <c r="Y264" s="42" t="str">
        <f t="shared" si="81"/>
        <v/>
      </c>
      <c r="Z264" s="42" t="str">
        <f t="shared" si="82"/>
        <v/>
      </c>
      <c r="AA264" s="42" t="str">
        <f t="shared" si="83"/>
        <v/>
      </c>
      <c r="AB264" s="2"/>
      <c r="AC264" s="42" t="str">
        <f t="shared" si="72"/>
        <v>NB</v>
      </c>
      <c r="AD264" s="2"/>
      <c r="AE264" s="42">
        <f t="shared" si="85"/>
        <v>0</v>
      </c>
      <c r="AF264" s="42">
        <f t="shared" si="86"/>
        <v>0</v>
      </c>
      <c r="AG264" s="2"/>
      <c r="AH264" s="42">
        <f t="shared" si="84"/>
        <v>0</v>
      </c>
      <c r="AI264" s="2"/>
    </row>
    <row r="265" spans="2:35">
      <c r="B265" s="45"/>
      <c r="C265" s="17" t="str">
        <f t="shared" si="73"/>
        <v/>
      </c>
      <c r="D265" s="48" t="str">
        <f t="shared" si="75"/>
        <v/>
      </c>
      <c r="E265" s="49" t="str">
        <f t="shared" si="76"/>
        <v/>
      </c>
      <c r="F265" s="50" t="str">
        <f t="shared" si="77"/>
        <v/>
      </c>
      <c r="G265" s="42" t="str">
        <f t="shared" si="78"/>
        <v/>
      </c>
      <c r="H265" s="42" t="str">
        <f t="shared" ref="H265:H328" si="87">IF(G265="W",3,IF(G265="L",-3,""))</f>
        <v/>
      </c>
      <c r="I265" s="42" t="str">
        <f t="shared" si="79"/>
        <v/>
      </c>
      <c r="J265" s="42" t="str">
        <f t="shared" si="71"/>
        <v/>
      </c>
      <c r="K265" s="42">
        <f>IF(B265="",K264,SUM($J$6:J265))</f>
        <v>2100</v>
      </c>
      <c r="L265" s="2"/>
      <c r="M265" s="2"/>
      <c r="N265" s="2"/>
      <c r="O265" s="2"/>
      <c r="P265" s="2"/>
      <c r="Q265" s="2"/>
      <c r="S265" s="2"/>
      <c r="T265" s="2"/>
      <c r="U265" s="2"/>
      <c r="V265" s="42">
        <f t="shared" si="74"/>
        <v>0</v>
      </c>
      <c r="W265" s="2"/>
      <c r="X265" s="42" t="str">
        <f t="shared" si="80"/>
        <v/>
      </c>
      <c r="Y265" s="42" t="str">
        <f t="shared" si="81"/>
        <v/>
      </c>
      <c r="Z265" s="42" t="str">
        <f t="shared" si="82"/>
        <v/>
      </c>
      <c r="AA265" s="42" t="str">
        <f t="shared" si="83"/>
        <v/>
      </c>
      <c r="AB265" s="2"/>
      <c r="AC265" s="42" t="str">
        <f t="shared" si="72"/>
        <v>NB</v>
      </c>
      <c r="AD265" s="2"/>
      <c r="AE265" s="42">
        <f t="shared" si="85"/>
        <v>0</v>
      </c>
      <c r="AF265" s="42">
        <f t="shared" si="86"/>
        <v>0</v>
      </c>
      <c r="AG265" s="2"/>
      <c r="AH265" s="42">
        <f t="shared" si="84"/>
        <v>0</v>
      </c>
      <c r="AI265" s="2"/>
    </row>
    <row r="266" spans="2:35">
      <c r="B266" s="45"/>
      <c r="C266" s="17" t="str">
        <f t="shared" si="73"/>
        <v/>
      </c>
      <c r="D266" s="48" t="str">
        <f t="shared" si="75"/>
        <v/>
      </c>
      <c r="E266" s="49" t="str">
        <f t="shared" si="76"/>
        <v/>
      </c>
      <c r="F266" s="50" t="str">
        <f t="shared" si="77"/>
        <v/>
      </c>
      <c r="G266" s="42" t="str">
        <f t="shared" si="78"/>
        <v/>
      </c>
      <c r="H266" s="42" t="str">
        <f t="shared" si="87"/>
        <v/>
      </c>
      <c r="I266" s="42" t="str">
        <f t="shared" si="79"/>
        <v/>
      </c>
      <c r="J266" s="42" t="str">
        <f t="shared" si="71"/>
        <v/>
      </c>
      <c r="K266" s="42">
        <f>IF(B266="",K265,SUM($J$6:J266))</f>
        <v>2100</v>
      </c>
      <c r="L266" s="2"/>
      <c r="M266" s="2"/>
      <c r="N266" s="2"/>
      <c r="O266" s="2"/>
      <c r="P266" s="2"/>
      <c r="Q266" s="2"/>
      <c r="S266" s="2"/>
      <c r="T266" s="2"/>
      <c r="U266" s="2"/>
      <c r="V266" s="42">
        <f t="shared" si="74"/>
        <v>0</v>
      </c>
      <c r="W266" s="2"/>
      <c r="X266" s="42" t="str">
        <f t="shared" si="80"/>
        <v/>
      </c>
      <c r="Y266" s="42" t="str">
        <f t="shared" si="81"/>
        <v/>
      </c>
      <c r="Z266" s="42" t="str">
        <f t="shared" si="82"/>
        <v/>
      </c>
      <c r="AA266" s="42" t="str">
        <f t="shared" si="83"/>
        <v/>
      </c>
      <c r="AB266" s="2"/>
      <c r="AC266" s="42" t="str">
        <f t="shared" si="72"/>
        <v>NB</v>
      </c>
      <c r="AD266" s="2"/>
      <c r="AE266" s="42">
        <f t="shared" si="85"/>
        <v>0</v>
      </c>
      <c r="AF266" s="42">
        <f t="shared" si="86"/>
        <v>0</v>
      </c>
      <c r="AG266" s="2"/>
      <c r="AH266" s="42">
        <f t="shared" si="84"/>
        <v>0</v>
      </c>
      <c r="AI266" s="2"/>
    </row>
    <row r="267" spans="2:35">
      <c r="B267" s="45"/>
      <c r="C267" s="17" t="str">
        <f t="shared" si="73"/>
        <v/>
      </c>
      <c r="D267" s="48" t="str">
        <f t="shared" si="75"/>
        <v/>
      </c>
      <c r="E267" s="49" t="str">
        <f t="shared" si="76"/>
        <v/>
      </c>
      <c r="F267" s="50" t="str">
        <f t="shared" si="77"/>
        <v/>
      </c>
      <c r="G267" s="42" t="str">
        <f t="shared" si="78"/>
        <v/>
      </c>
      <c r="H267" s="42" t="str">
        <f t="shared" si="87"/>
        <v/>
      </c>
      <c r="I267" s="42" t="str">
        <f t="shared" si="79"/>
        <v/>
      </c>
      <c r="J267" s="42" t="str">
        <f t="shared" si="71"/>
        <v/>
      </c>
      <c r="K267" s="42">
        <f>IF(B267="",K266,SUM($J$6:J267))</f>
        <v>2100</v>
      </c>
      <c r="L267" s="2"/>
      <c r="M267" s="2"/>
      <c r="N267" s="2"/>
      <c r="O267" s="2"/>
      <c r="P267" s="2"/>
      <c r="Q267" s="2"/>
      <c r="S267" s="2"/>
      <c r="T267" s="2"/>
      <c r="U267" s="2"/>
      <c r="V267" s="42">
        <f t="shared" si="74"/>
        <v>0</v>
      </c>
      <c r="W267" s="2"/>
      <c r="X267" s="42" t="str">
        <f t="shared" si="80"/>
        <v/>
      </c>
      <c r="Y267" s="42" t="str">
        <f t="shared" si="81"/>
        <v/>
      </c>
      <c r="Z267" s="42" t="str">
        <f t="shared" si="82"/>
        <v/>
      </c>
      <c r="AA267" s="42" t="str">
        <f t="shared" si="83"/>
        <v/>
      </c>
      <c r="AB267" s="2"/>
      <c r="AC267" s="42" t="str">
        <f t="shared" si="72"/>
        <v>NB</v>
      </c>
      <c r="AD267" s="2"/>
      <c r="AE267" s="42">
        <f t="shared" si="85"/>
        <v>0</v>
      </c>
      <c r="AF267" s="42">
        <f t="shared" si="86"/>
        <v>0</v>
      </c>
      <c r="AG267" s="2"/>
      <c r="AH267" s="42">
        <f t="shared" si="84"/>
        <v>0</v>
      </c>
      <c r="AI267" s="2"/>
    </row>
    <row r="268" spans="2:35">
      <c r="B268" s="45"/>
      <c r="C268" s="17" t="str">
        <f t="shared" si="73"/>
        <v/>
      </c>
      <c r="D268" s="48" t="str">
        <f t="shared" si="75"/>
        <v/>
      </c>
      <c r="E268" s="49" t="str">
        <f t="shared" si="76"/>
        <v/>
      </c>
      <c r="F268" s="50" t="str">
        <f t="shared" si="77"/>
        <v/>
      </c>
      <c r="G268" s="42" t="str">
        <f t="shared" si="78"/>
        <v/>
      </c>
      <c r="H268" s="42" t="str">
        <f t="shared" si="87"/>
        <v/>
      </c>
      <c r="I268" s="42" t="str">
        <f t="shared" si="79"/>
        <v/>
      </c>
      <c r="J268" s="42" t="str">
        <f t="shared" si="71"/>
        <v/>
      </c>
      <c r="K268" s="42">
        <f>IF(B268="",K267,SUM($J$6:J268))</f>
        <v>2100</v>
      </c>
      <c r="L268" s="2"/>
      <c r="M268" s="2"/>
      <c r="N268" s="2"/>
      <c r="O268" s="2"/>
      <c r="P268" s="2"/>
      <c r="Q268" s="2"/>
      <c r="S268" s="2"/>
      <c r="T268" s="2"/>
      <c r="U268" s="2"/>
      <c r="V268" s="42">
        <f t="shared" si="74"/>
        <v>0</v>
      </c>
      <c r="W268" s="2"/>
      <c r="X268" s="42" t="str">
        <f t="shared" si="80"/>
        <v/>
      </c>
      <c r="Y268" s="42" t="str">
        <f t="shared" si="81"/>
        <v/>
      </c>
      <c r="Z268" s="42" t="str">
        <f t="shared" si="82"/>
        <v/>
      </c>
      <c r="AA268" s="42" t="str">
        <f t="shared" si="83"/>
        <v/>
      </c>
      <c r="AB268" s="2"/>
      <c r="AC268" s="42" t="str">
        <f t="shared" si="72"/>
        <v>NB</v>
      </c>
      <c r="AD268" s="2"/>
      <c r="AE268" s="42">
        <f t="shared" si="85"/>
        <v>0</v>
      </c>
      <c r="AF268" s="42">
        <f t="shared" si="86"/>
        <v>0</v>
      </c>
      <c r="AG268" s="2"/>
      <c r="AH268" s="42">
        <f t="shared" si="84"/>
        <v>0</v>
      </c>
      <c r="AI268" s="2"/>
    </row>
    <row r="269" spans="2:35">
      <c r="B269" s="45"/>
      <c r="C269" s="17" t="str">
        <f t="shared" si="73"/>
        <v/>
      </c>
      <c r="D269" s="48" t="str">
        <f t="shared" si="75"/>
        <v/>
      </c>
      <c r="E269" s="49" t="str">
        <f t="shared" si="76"/>
        <v/>
      </c>
      <c r="F269" s="50" t="str">
        <f t="shared" si="77"/>
        <v/>
      </c>
      <c r="G269" s="42" t="str">
        <f t="shared" si="78"/>
        <v/>
      </c>
      <c r="H269" s="42" t="str">
        <f t="shared" si="87"/>
        <v/>
      </c>
      <c r="I269" s="42" t="str">
        <f t="shared" si="79"/>
        <v/>
      </c>
      <c r="J269" s="42" t="str">
        <f t="shared" si="71"/>
        <v/>
      </c>
      <c r="K269" s="42">
        <f>IF(B269="",K268,SUM($J$6:J269))</f>
        <v>2100</v>
      </c>
      <c r="L269" s="2"/>
      <c r="M269" s="2"/>
      <c r="N269" s="2"/>
      <c r="O269" s="2"/>
      <c r="P269" s="2"/>
      <c r="Q269" s="2"/>
      <c r="S269" s="2"/>
      <c r="T269" s="2"/>
      <c r="U269" s="2"/>
      <c r="V269" s="42">
        <f t="shared" si="74"/>
        <v>0</v>
      </c>
      <c r="W269" s="2"/>
      <c r="X269" s="42" t="str">
        <f t="shared" si="80"/>
        <v/>
      </c>
      <c r="Y269" s="42" t="str">
        <f t="shared" si="81"/>
        <v/>
      </c>
      <c r="Z269" s="42" t="str">
        <f t="shared" si="82"/>
        <v/>
      </c>
      <c r="AA269" s="42" t="str">
        <f t="shared" si="83"/>
        <v/>
      </c>
      <c r="AB269" s="2"/>
      <c r="AC269" s="42" t="str">
        <f t="shared" si="72"/>
        <v>NB</v>
      </c>
      <c r="AD269" s="2"/>
      <c r="AE269" s="42">
        <f t="shared" si="85"/>
        <v>0</v>
      </c>
      <c r="AF269" s="42">
        <f t="shared" si="86"/>
        <v>0</v>
      </c>
      <c r="AG269" s="2"/>
      <c r="AH269" s="42">
        <f t="shared" si="84"/>
        <v>0</v>
      </c>
      <c r="AI269" s="2"/>
    </row>
    <row r="270" spans="2:35">
      <c r="B270" s="45"/>
      <c r="C270" s="17" t="str">
        <f t="shared" si="73"/>
        <v/>
      </c>
      <c r="D270" s="48" t="str">
        <f t="shared" si="75"/>
        <v/>
      </c>
      <c r="E270" s="49" t="str">
        <f t="shared" si="76"/>
        <v/>
      </c>
      <c r="F270" s="50" t="str">
        <f t="shared" si="77"/>
        <v/>
      </c>
      <c r="G270" s="42" t="str">
        <f t="shared" si="78"/>
        <v/>
      </c>
      <c r="H270" s="42" t="str">
        <f t="shared" si="87"/>
        <v/>
      </c>
      <c r="I270" s="42" t="str">
        <f t="shared" si="79"/>
        <v/>
      </c>
      <c r="J270" s="42" t="str">
        <f t="shared" si="71"/>
        <v/>
      </c>
      <c r="K270" s="42">
        <f>IF(B270="",K269,SUM($J$6:J270))</f>
        <v>2100</v>
      </c>
      <c r="L270" s="2"/>
      <c r="M270" s="2"/>
      <c r="N270" s="2"/>
      <c r="O270" s="2"/>
      <c r="P270" s="2"/>
      <c r="Q270" s="2"/>
      <c r="S270" s="2"/>
      <c r="T270" s="2"/>
      <c r="U270" s="2"/>
      <c r="V270" s="42">
        <f t="shared" si="74"/>
        <v>0</v>
      </c>
      <c r="W270" s="2"/>
      <c r="X270" s="42" t="str">
        <f t="shared" si="80"/>
        <v/>
      </c>
      <c r="Y270" s="42" t="str">
        <f t="shared" si="81"/>
        <v/>
      </c>
      <c r="Z270" s="42" t="str">
        <f t="shared" si="82"/>
        <v/>
      </c>
      <c r="AA270" s="42" t="str">
        <f t="shared" si="83"/>
        <v/>
      </c>
      <c r="AB270" s="2"/>
      <c r="AC270" s="42" t="str">
        <f t="shared" si="72"/>
        <v>NB</v>
      </c>
      <c r="AD270" s="2"/>
      <c r="AE270" s="42">
        <f t="shared" si="85"/>
        <v>0</v>
      </c>
      <c r="AF270" s="42">
        <f t="shared" si="86"/>
        <v>0</v>
      </c>
      <c r="AG270" s="2"/>
      <c r="AH270" s="42">
        <f t="shared" si="84"/>
        <v>0</v>
      </c>
      <c r="AI270" s="2"/>
    </row>
    <row r="271" spans="2:35">
      <c r="B271" s="45"/>
      <c r="C271" s="17" t="str">
        <f t="shared" si="73"/>
        <v/>
      </c>
      <c r="D271" s="48" t="str">
        <f t="shared" si="75"/>
        <v/>
      </c>
      <c r="E271" s="49" t="str">
        <f t="shared" si="76"/>
        <v/>
      </c>
      <c r="F271" s="50" t="str">
        <f t="shared" si="77"/>
        <v/>
      </c>
      <c r="G271" s="42" t="str">
        <f t="shared" si="78"/>
        <v/>
      </c>
      <c r="H271" s="42" t="str">
        <f t="shared" si="87"/>
        <v/>
      </c>
      <c r="I271" s="42" t="str">
        <f t="shared" si="79"/>
        <v/>
      </c>
      <c r="J271" s="42" t="str">
        <f t="shared" si="71"/>
        <v/>
      </c>
      <c r="K271" s="42">
        <f>IF(B271="",K270,SUM($J$6:J271))</f>
        <v>2100</v>
      </c>
      <c r="L271" s="2"/>
      <c r="M271" s="2"/>
      <c r="N271" s="2"/>
      <c r="O271" s="2"/>
      <c r="P271" s="2"/>
      <c r="Q271" s="2"/>
      <c r="S271" s="2"/>
      <c r="T271" s="2"/>
      <c r="U271" s="2"/>
      <c r="V271" s="42">
        <f t="shared" si="74"/>
        <v>0</v>
      </c>
      <c r="W271" s="2"/>
      <c r="X271" s="42" t="str">
        <f t="shared" si="80"/>
        <v/>
      </c>
      <c r="Y271" s="42" t="str">
        <f t="shared" si="81"/>
        <v/>
      </c>
      <c r="Z271" s="42" t="str">
        <f t="shared" si="82"/>
        <v/>
      </c>
      <c r="AA271" s="42" t="str">
        <f t="shared" si="83"/>
        <v/>
      </c>
      <c r="AB271" s="2"/>
      <c r="AC271" s="42" t="str">
        <f t="shared" si="72"/>
        <v>NB</v>
      </c>
      <c r="AD271" s="2"/>
      <c r="AE271" s="42">
        <f t="shared" si="85"/>
        <v>0</v>
      </c>
      <c r="AF271" s="42">
        <f t="shared" si="86"/>
        <v>0</v>
      </c>
      <c r="AG271" s="2"/>
      <c r="AH271" s="42">
        <f t="shared" si="84"/>
        <v>0</v>
      </c>
      <c r="AI271" s="2"/>
    </row>
    <row r="272" spans="2:35">
      <c r="B272" s="45"/>
      <c r="C272" s="17" t="str">
        <f t="shared" si="73"/>
        <v/>
      </c>
      <c r="D272" s="48" t="str">
        <f t="shared" si="75"/>
        <v/>
      </c>
      <c r="E272" s="49" t="str">
        <f t="shared" si="76"/>
        <v/>
      </c>
      <c r="F272" s="50" t="str">
        <f t="shared" si="77"/>
        <v/>
      </c>
      <c r="G272" s="42" t="str">
        <f t="shared" si="78"/>
        <v/>
      </c>
      <c r="H272" s="42" t="str">
        <f t="shared" si="87"/>
        <v/>
      </c>
      <c r="I272" s="42" t="str">
        <f t="shared" si="79"/>
        <v/>
      </c>
      <c r="J272" s="42" t="str">
        <f t="shared" si="71"/>
        <v/>
      </c>
      <c r="K272" s="42">
        <f>IF(B272="",K271,SUM($J$6:J272))</f>
        <v>2100</v>
      </c>
      <c r="L272" s="2"/>
      <c r="M272" s="2"/>
      <c r="N272" s="2"/>
      <c r="O272" s="2"/>
      <c r="P272" s="2"/>
      <c r="Q272" s="2"/>
      <c r="S272" s="2"/>
      <c r="T272" s="2"/>
      <c r="U272" s="2"/>
      <c r="V272" s="42">
        <f t="shared" si="74"/>
        <v>0</v>
      </c>
      <c r="W272" s="2"/>
      <c r="X272" s="42" t="str">
        <f t="shared" si="80"/>
        <v/>
      </c>
      <c r="Y272" s="42" t="str">
        <f t="shared" si="81"/>
        <v/>
      </c>
      <c r="Z272" s="42" t="str">
        <f t="shared" si="82"/>
        <v/>
      </c>
      <c r="AA272" s="42" t="str">
        <f t="shared" si="83"/>
        <v/>
      </c>
      <c r="AB272" s="2"/>
      <c r="AC272" s="42" t="str">
        <f t="shared" si="72"/>
        <v>NB</v>
      </c>
      <c r="AD272" s="2"/>
      <c r="AE272" s="42">
        <f t="shared" si="85"/>
        <v>0</v>
      </c>
      <c r="AF272" s="42">
        <f t="shared" si="86"/>
        <v>0</v>
      </c>
      <c r="AG272" s="2"/>
      <c r="AH272" s="42">
        <f t="shared" si="84"/>
        <v>0</v>
      </c>
      <c r="AI272" s="2"/>
    </row>
    <row r="273" spans="2:35">
      <c r="B273" s="45"/>
      <c r="C273" s="17" t="str">
        <f t="shared" si="73"/>
        <v/>
      </c>
      <c r="D273" s="48" t="str">
        <f t="shared" si="75"/>
        <v/>
      </c>
      <c r="E273" s="49" t="str">
        <f t="shared" si="76"/>
        <v/>
      </c>
      <c r="F273" s="50" t="str">
        <f t="shared" si="77"/>
        <v/>
      </c>
      <c r="G273" s="42" t="str">
        <f t="shared" si="78"/>
        <v/>
      </c>
      <c r="H273" s="42" t="str">
        <f t="shared" si="87"/>
        <v/>
      </c>
      <c r="I273" s="42" t="str">
        <f t="shared" si="79"/>
        <v/>
      </c>
      <c r="J273" s="42" t="str">
        <f t="shared" si="71"/>
        <v/>
      </c>
      <c r="K273" s="42">
        <f>IF(B273="",K272,SUM($J$6:J273))</f>
        <v>2100</v>
      </c>
      <c r="L273" s="2"/>
      <c r="M273" s="2"/>
      <c r="N273" s="2"/>
      <c r="O273" s="2"/>
      <c r="P273" s="2"/>
      <c r="Q273" s="2"/>
      <c r="S273" s="2"/>
      <c r="T273" s="2"/>
      <c r="U273" s="2"/>
      <c r="V273" s="42">
        <f t="shared" si="74"/>
        <v>0</v>
      </c>
      <c r="W273" s="2"/>
      <c r="X273" s="42" t="str">
        <f t="shared" si="80"/>
        <v/>
      </c>
      <c r="Y273" s="42" t="str">
        <f t="shared" si="81"/>
        <v/>
      </c>
      <c r="Z273" s="42" t="str">
        <f t="shared" si="82"/>
        <v/>
      </c>
      <c r="AA273" s="42" t="str">
        <f t="shared" si="83"/>
        <v/>
      </c>
      <c r="AB273" s="2"/>
      <c r="AC273" s="42" t="str">
        <f t="shared" si="72"/>
        <v>NB</v>
      </c>
      <c r="AD273" s="2"/>
      <c r="AE273" s="42">
        <f t="shared" si="85"/>
        <v>0</v>
      </c>
      <c r="AF273" s="42">
        <f t="shared" si="86"/>
        <v>0</v>
      </c>
      <c r="AG273" s="2"/>
      <c r="AH273" s="42">
        <f t="shared" si="84"/>
        <v>0</v>
      </c>
      <c r="AI273" s="2"/>
    </row>
    <row r="274" spans="2:35">
      <c r="B274" s="45"/>
      <c r="C274" s="17" t="str">
        <f t="shared" si="73"/>
        <v/>
      </c>
      <c r="D274" s="48" t="str">
        <f t="shared" si="75"/>
        <v/>
      </c>
      <c r="E274" s="49" t="str">
        <f t="shared" si="76"/>
        <v/>
      </c>
      <c r="F274" s="50" t="str">
        <f t="shared" si="77"/>
        <v/>
      </c>
      <c r="G274" s="42" t="str">
        <f t="shared" si="78"/>
        <v/>
      </c>
      <c r="H274" s="42" t="str">
        <f t="shared" si="87"/>
        <v/>
      </c>
      <c r="I274" s="42" t="str">
        <f t="shared" si="79"/>
        <v/>
      </c>
      <c r="J274" s="42" t="str">
        <f t="shared" si="71"/>
        <v/>
      </c>
      <c r="K274" s="42">
        <f>IF(B274="",K273,SUM($J$6:J274))</f>
        <v>2100</v>
      </c>
      <c r="L274" s="2"/>
      <c r="M274" s="2"/>
      <c r="N274" s="2"/>
      <c r="O274" s="2"/>
      <c r="P274" s="2"/>
      <c r="Q274" s="2"/>
      <c r="S274" s="2"/>
      <c r="T274" s="2"/>
      <c r="U274" s="2"/>
      <c r="V274" s="42">
        <f t="shared" si="74"/>
        <v>0</v>
      </c>
      <c r="W274" s="2"/>
      <c r="X274" s="42" t="str">
        <f t="shared" si="80"/>
        <v/>
      </c>
      <c r="Y274" s="42" t="str">
        <f t="shared" si="81"/>
        <v/>
      </c>
      <c r="Z274" s="42" t="str">
        <f t="shared" si="82"/>
        <v/>
      </c>
      <c r="AA274" s="42" t="str">
        <f t="shared" si="83"/>
        <v/>
      </c>
      <c r="AB274" s="2"/>
      <c r="AC274" s="42" t="str">
        <f t="shared" si="72"/>
        <v>NB</v>
      </c>
      <c r="AD274" s="2"/>
      <c r="AE274" s="42">
        <f t="shared" si="85"/>
        <v>0</v>
      </c>
      <c r="AF274" s="42">
        <f t="shared" si="86"/>
        <v>0</v>
      </c>
      <c r="AG274" s="2"/>
      <c r="AH274" s="42">
        <f t="shared" si="84"/>
        <v>0</v>
      </c>
      <c r="AI274" s="2"/>
    </row>
    <row r="275" spans="2:35">
      <c r="B275" s="45"/>
      <c r="C275" s="17" t="str">
        <f t="shared" si="73"/>
        <v/>
      </c>
      <c r="D275" s="48" t="str">
        <f t="shared" si="75"/>
        <v/>
      </c>
      <c r="E275" s="49" t="str">
        <f t="shared" si="76"/>
        <v/>
      </c>
      <c r="F275" s="50" t="str">
        <f t="shared" si="77"/>
        <v/>
      </c>
      <c r="G275" s="42" t="str">
        <f t="shared" si="78"/>
        <v/>
      </c>
      <c r="H275" s="42" t="str">
        <f t="shared" si="87"/>
        <v/>
      </c>
      <c r="I275" s="42" t="str">
        <f t="shared" si="79"/>
        <v/>
      </c>
      <c r="J275" s="42" t="str">
        <f t="shared" si="71"/>
        <v/>
      </c>
      <c r="K275" s="42">
        <f>IF(B275="",K274,SUM($J$6:J275))</f>
        <v>2100</v>
      </c>
      <c r="L275" s="2"/>
      <c r="M275" s="2"/>
      <c r="N275" s="2"/>
      <c r="O275" s="2"/>
      <c r="P275" s="2"/>
      <c r="Q275" s="2"/>
      <c r="S275" s="2"/>
      <c r="T275" s="2"/>
      <c r="U275" s="2"/>
      <c r="V275" s="42">
        <f t="shared" si="74"/>
        <v>0</v>
      </c>
      <c r="W275" s="2"/>
      <c r="X275" s="42" t="str">
        <f t="shared" si="80"/>
        <v/>
      </c>
      <c r="Y275" s="42" t="str">
        <f t="shared" si="81"/>
        <v/>
      </c>
      <c r="Z275" s="42" t="str">
        <f t="shared" si="82"/>
        <v/>
      </c>
      <c r="AA275" s="42" t="str">
        <f t="shared" si="83"/>
        <v/>
      </c>
      <c r="AB275" s="2"/>
      <c r="AC275" s="42" t="str">
        <f t="shared" si="72"/>
        <v>NB</v>
      </c>
      <c r="AD275" s="2"/>
      <c r="AE275" s="42">
        <f t="shared" si="85"/>
        <v>0</v>
      </c>
      <c r="AF275" s="42">
        <f t="shared" si="86"/>
        <v>0</v>
      </c>
      <c r="AG275" s="2"/>
      <c r="AH275" s="42">
        <f t="shared" si="84"/>
        <v>0</v>
      </c>
      <c r="AI275" s="2"/>
    </row>
    <row r="276" spans="2:35">
      <c r="B276" s="45"/>
      <c r="C276" s="17" t="str">
        <f t="shared" si="73"/>
        <v/>
      </c>
      <c r="D276" s="48" t="str">
        <f t="shared" si="75"/>
        <v/>
      </c>
      <c r="E276" s="49" t="str">
        <f t="shared" si="76"/>
        <v/>
      </c>
      <c r="F276" s="50" t="str">
        <f t="shared" si="77"/>
        <v/>
      </c>
      <c r="G276" s="42" t="str">
        <f t="shared" si="78"/>
        <v/>
      </c>
      <c r="H276" s="42" t="str">
        <f t="shared" si="87"/>
        <v/>
      </c>
      <c r="I276" s="42" t="str">
        <f t="shared" si="79"/>
        <v/>
      </c>
      <c r="J276" s="42" t="str">
        <f t="shared" si="71"/>
        <v/>
      </c>
      <c r="K276" s="42">
        <f>IF(B276="",K275,SUM($J$6:J276))</f>
        <v>2100</v>
      </c>
      <c r="L276" s="2"/>
      <c r="M276" s="2"/>
      <c r="N276" s="2"/>
      <c r="O276" s="2"/>
      <c r="P276" s="2"/>
      <c r="Q276" s="2"/>
      <c r="S276" s="2"/>
      <c r="T276" s="2"/>
      <c r="U276" s="2"/>
      <c r="V276" s="42">
        <f t="shared" si="74"/>
        <v>0</v>
      </c>
      <c r="W276" s="2"/>
      <c r="X276" s="42" t="str">
        <f t="shared" si="80"/>
        <v/>
      </c>
      <c r="Y276" s="42" t="str">
        <f t="shared" si="81"/>
        <v/>
      </c>
      <c r="Z276" s="42" t="str">
        <f t="shared" si="82"/>
        <v/>
      </c>
      <c r="AA276" s="42" t="str">
        <f t="shared" si="83"/>
        <v/>
      </c>
      <c r="AB276" s="2"/>
      <c r="AC276" s="42" t="str">
        <f t="shared" si="72"/>
        <v>NB</v>
      </c>
      <c r="AD276" s="2"/>
      <c r="AE276" s="42">
        <f t="shared" si="85"/>
        <v>0</v>
      </c>
      <c r="AF276" s="42">
        <f t="shared" si="86"/>
        <v>0</v>
      </c>
      <c r="AG276" s="2"/>
      <c r="AH276" s="42">
        <f t="shared" si="84"/>
        <v>0</v>
      </c>
      <c r="AI276" s="2"/>
    </row>
    <row r="277" spans="2:35">
      <c r="B277" s="45"/>
      <c r="C277" s="17" t="str">
        <f t="shared" si="73"/>
        <v/>
      </c>
      <c r="D277" s="48" t="str">
        <f t="shared" si="75"/>
        <v/>
      </c>
      <c r="E277" s="49" t="str">
        <f t="shared" si="76"/>
        <v/>
      </c>
      <c r="F277" s="50" t="str">
        <f t="shared" si="77"/>
        <v/>
      </c>
      <c r="G277" s="42" t="str">
        <f t="shared" si="78"/>
        <v/>
      </c>
      <c r="H277" s="42" t="str">
        <f t="shared" si="87"/>
        <v/>
      </c>
      <c r="I277" s="42" t="str">
        <f t="shared" si="79"/>
        <v/>
      </c>
      <c r="J277" s="42" t="str">
        <f t="shared" si="71"/>
        <v/>
      </c>
      <c r="K277" s="42">
        <f>IF(B277="",K276,SUM($J$6:J277))</f>
        <v>2100</v>
      </c>
      <c r="L277" s="2"/>
      <c r="M277" s="2"/>
      <c r="N277" s="2"/>
      <c r="O277" s="2"/>
      <c r="P277" s="2"/>
      <c r="Q277" s="2"/>
      <c r="S277" s="2"/>
      <c r="T277" s="2"/>
      <c r="U277" s="2"/>
      <c r="V277" s="42">
        <f t="shared" si="74"/>
        <v>0</v>
      </c>
      <c r="W277" s="2"/>
      <c r="X277" s="42" t="str">
        <f t="shared" si="80"/>
        <v/>
      </c>
      <c r="Y277" s="42" t="str">
        <f t="shared" si="81"/>
        <v/>
      </c>
      <c r="Z277" s="42" t="str">
        <f t="shared" si="82"/>
        <v/>
      </c>
      <c r="AA277" s="42" t="str">
        <f t="shared" si="83"/>
        <v/>
      </c>
      <c r="AB277" s="2"/>
      <c r="AC277" s="42" t="str">
        <f t="shared" si="72"/>
        <v>NB</v>
      </c>
      <c r="AD277" s="2"/>
      <c r="AE277" s="42">
        <f t="shared" si="85"/>
        <v>0</v>
      </c>
      <c r="AF277" s="42">
        <f t="shared" si="86"/>
        <v>0</v>
      </c>
      <c r="AG277" s="2"/>
      <c r="AH277" s="42">
        <f t="shared" si="84"/>
        <v>0</v>
      </c>
      <c r="AI277" s="2"/>
    </row>
    <row r="278" spans="2:35">
      <c r="B278" s="45"/>
      <c r="C278" s="17" t="str">
        <f t="shared" si="73"/>
        <v/>
      </c>
      <c r="D278" s="48" t="str">
        <f t="shared" si="75"/>
        <v/>
      </c>
      <c r="E278" s="49" t="str">
        <f t="shared" si="76"/>
        <v/>
      </c>
      <c r="F278" s="50" t="str">
        <f t="shared" si="77"/>
        <v/>
      </c>
      <c r="G278" s="42" t="str">
        <f t="shared" si="78"/>
        <v/>
      </c>
      <c r="H278" s="42" t="str">
        <f t="shared" si="87"/>
        <v/>
      </c>
      <c r="I278" s="42" t="str">
        <f t="shared" si="79"/>
        <v/>
      </c>
      <c r="J278" s="42" t="str">
        <f t="shared" si="71"/>
        <v/>
      </c>
      <c r="K278" s="42">
        <f>IF(B278="",K277,SUM($J$6:J278))</f>
        <v>2100</v>
      </c>
      <c r="L278" s="2"/>
      <c r="M278" s="2"/>
      <c r="N278" s="2"/>
      <c r="O278" s="2"/>
      <c r="P278" s="2"/>
      <c r="Q278" s="2"/>
      <c r="S278" s="2"/>
      <c r="T278" s="2"/>
      <c r="U278" s="2"/>
      <c r="V278" s="42">
        <f t="shared" si="74"/>
        <v>0</v>
      </c>
      <c r="W278" s="2"/>
      <c r="X278" s="42" t="str">
        <f t="shared" si="80"/>
        <v/>
      </c>
      <c r="Y278" s="42" t="str">
        <f t="shared" si="81"/>
        <v/>
      </c>
      <c r="Z278" s="42" t="str">
        <f t="shared" si="82"/>
        <v/>
      </c>
      <c r="AA278" s="42" t="str">
        <f t="shared" si="83"/>
        <v/>
      </c>
      <c r="AB278" s="2"/>
      <c r="AC278" s="42" t="str">
        <f t="shared" si="72"/>
        <v>NB</v>
      </c>
      <c r="AD278" s="2"/>
      <c r="AE278" s="42">
        <f t="shared" si="85"/>
        <v>0</v>
      </c>
      <c r="AF278" s="42">
        <f t="shared" si="86"/>
        <v>0</v>
      </c>
      <c r="AG278" s="2"/>
      <c r="AH278" s="42">
        <f t="shared" si="84"/>
        <v>0</v>
      </c>
      <c r="AI278" s="2"/>
    </row>
    <row r="279" spans="2:35">
      <c r="B279" s="45"/>
      <c r="C279" s="17" t="str">
        <f t="shared" si="73"/>
        <v/>
      </c>
      <c r="D279" s="48" t="str">
        <f t="shared" si="75"/>
        <v/>
      </c>
      <c r="E279" s="49" t="str">
        <f t="shared" si="76"/>
        <v/>
      </c>
      <c r="F279" s="50" t="str">
        <f t="shared" si="77"/>
        <v/>
      </c>
      <c r="G279" s="42" t="str">
        <f t="shared" si="78"/>
        <v/>
      </c>
      <c r="H279" s="42" t="str">
        <f t="shared" si="87"/>
        <v/>
      </c>
      <c r="I279" s="42" t="str">
        <f t="shared" si="79"/>
        <v/>
      </c>
      <c r="J279" s="42" t="str">
        <f t="shared" si="71"/>
        <v/>
      </c>
      <c r="K279" s="42">
        <f>IF(B279="",K278,SUM($J$6:J279))</f>
        <v>2100</v>
      </c>
      <c r="L279" s="2"/>
      <c r="M279" s="2"/>
      <c r="N279" s="2"/>
      <c r="O279" s="2"/>
      <c r="P279" s="2"/>
      <c r="Q279" s="2"/>
      <c r="S279" s="2"/>
      <c r="T279" s="2"/>
      <c r="U279" s="2"/>
      <c r="V279" s="42">
        <f t="shared" si="74"/>
        <v>0</v>
      </c>
      <c r="W279" s="2"/>
      <c r="X279" s="42" t="str">
        <f t="shared" si="80"/>
        <v/>
      </c>
      <c r="Y279" s="42" t="str">
        <f t="shared" si="81"/>
        <v/>
      </c>
      <c r="Z279" s="42" t="str">
        <f t="shared" si="82"/>
        <v/>
      </c>
      <c r="AA279" s="42" t="str">
        <f t="shared" si="83"/>
        <v/>
      </c>
      <c r="AB279" s="2"/>
      <c r="AC279" s="42" t="str">
        <f t="shared" si="72"/>
        <v>NB</v>
      </c>
      <c r="AD279" s="2"/>
      <c r="AE279" s="42">
        <f t="shared" si="85"/>
        <v>0</v>
      </c>
      <c r="AF279" s="42">
        <f t="shared" si="86"/>
        <v>0</v>
      </c>
      <c r="AG279" s="2"/>
      <c r="AH279" s="42">
        <f t="shared" si="84"/>
        <v>0</v>
      </c>
      <c r="AI279" s="2"/>
    </row>
    <row r="280" spans="2:35">
      <c r="B280" s="45"/>
      <c r="C280" s="17" t="str">
        <f t="shared" si="73"/>
        <v/>
      </c>
      <c r="D280" s="48" t="str">
        <f t="shared" si="75"/>
        <v/>
      </c>
      <c r="E280" s="49" t="str">
        <f t="shared" si="76"/>
        <v/>
      </c>
      <c r="F280" s="50" t="str">
        <f t="shared" si="77"/>
        <v/>
      </c>
      <c r="G280" s="42" t="str">
        <f t="shared" si="78"/>
        <v/>
      </c>
      <c r="H280" s="42" t="str">
        <f t="shared" si="87"/>
        <v/>
      </c>
      <c r="I280" s="42" t="str">
        <f t="shared" si="79"/>
        <v/>
      </c>
      <c r="J280" s="42" t="str">
        <f t="shared" si="71"/>
        <v/>
      </c>
      <c r="K280" s="42">
        <f>IF(B280="",K279,SUM($J$6:J280))</f>
        <v>2100</v>
      </c>
      <c r="L280" s="2"/>
      <c r="M280" s="2"/>
      <c r="N280" s="2"/>
      <c r="O280" s="2"/>
      <c r="P280" s="2"/>
      <c r="Q280" s="2"/>
      <c r="S280" s="2"/>
      <c r="T280" s="2"/>
      <c r="U280" s="2"/>
      <c r="V280" s="42">
        <f t="shared" si="74"/>
        <v>0</v>
      </c>
      <c r="W280" s="2"/>
      <c r="X280" s="42" t="str">
        <f t="shared" si="80"/>
        <v/>
      </c>
      <c r="Y280" s="42" t="str">
        <f t="shared" si="81"/>
        <v/>
      </c>
      <c r="Z280" s="42" t="str">
        <f t="shared" si="82"/>
        <v/>
      </c>
      <c r="AA280" s="42" t="str">
        <f t="shared" si="83"/>
        <v/>
      </c>
      <c r="AB280" s="2"/>
      <c r="AC280" s="42" t="str">
        <f t="shared" si="72"/>
        <v>NB</v>
      </c>
      <c r="AD280" s="2"/>
      <c r="AE280" s="42">
        <f t="shared" si="85"/>
        <v>0</v>
      </c>
      <c r="AF280" s="42">
        <f t="shared" si="86"/>
        <v>0</v>
      </c>
      <c r="AG280" s="2"/>
      <c r="AH280" s="42">
        <f t="shared" si="84"/>
        <v>0</v>
      </c>
      <c r="AI280" s="2"/>
    </row>
    <row r="281" spans="2:35">
      <c r="B281" s="45"/>
      <c r="C281" s="17" t="str">
        <f t="shared" si="73"/>
        <v/>
      </c>
      <c r="D281" s="48" t="str">
        <f t="shared" si="75"/>
        <v/>
      </c>
      <c r="E281" s="49" t="str">
        <f t="shared" si="76"/>
        <v/>
      </c>
      <c r="F281" s="50" t="str">
        <f t="shared" si="77"/>
        <v/>
      </c>
      <c r="G281" s="42" t="str">
        <f t="shared" si="78"/>
        <v/>
      </c>
      <c r="H281" s="42" t="str">
        <f t="shared" si="87"/>
        <v/>
      </c>
      <c r="I281" s="42" t="str">
        <f t="shared" si="79"/>
        <v/>
      </c>
      <c r="J281" s="42" t="str">
        <f t="shared" si="71"/>
        <v/>
      </c>
      <c r="K281" s="42">
        <f>IF(B281="",K280,SUM($J$6:J281))</f>
        <v>2100</v>
      </c>
      <c r="L281" s="2"/>
      <c r="M281" s="2"/>
      <c r="N281" s="2"/>
      <c r="O281" s="2"/>
      <c r="P281" s="2"/>
      <c r="Q281" s="2"/>
      <c r="S281" s="2"/>
      <c r="T281" s="2"/>
      <c r="U281" s="2"/>
      <c r="V281" s="42">
        <f t="shared" si="74"/>
        <v>0</v>
      </c>
      <c r="W281" s="2"/>
      <c r="X281" s="42" t="str">
        <f t="shared" si="80"/>
        <v/>
      </c>
      <c r="Y281" s="42" t="str">
        <f t="shared" si="81"/>
        <v/>
      </c>
      <c r="Z281" s="42" t="str">
        <f t="shared" si="82"/>
        <v/>
      </c>
      <c r="AA281" s="42" t="str">
        <f t="shared" si="83"/>
        <v/>
      </c>
      <c r="AB281" s="2"/>
      <c r="AC281" s="42" t="str">
        <f t="shared" si="72"/>
        <v>NB</v>
      </c>
      <c r="AD281" s="2"/>
      <c r="AE281" s="42">
        <f t="shared" si="85"/>
        <v>0</v>
      </c>
      <c r="AF281" s="42">
        <f t="shared" si="86"/>
        <v>0</v>
      </c>
      <c r="AG281" s="2"/>
      <c r="AH281" s="42">
        <f t="shared" si="84"/>
        <v>0</v>
      </c>
      <c r="AI281" s="2"/>
    </row>
    <row r="282" spans="2:35">
      <c r="B282" s="45"/>
      <c r="C282" s="17" t="str">
        <f t="shared" si="73"/>
        <v/>
      </c>
      <c r="D282" s="48" t="str">
        <f t="shared" si="75"/>
        <v/>
      </c>
      <c r="E282" s="49" t="str">
        <f t="shared" si="76"/>
        <v/>
      </c>
      <c r="F282" s="50" t="str">
        <f t="shared" si="77"/>
        <v/>
      </c>
      <c r="G282" s="42" t="str">
        <f t="shared" si="78"/>
        <v/>
      </c>
      <c r="H282" s="42" t="str">
        <f t="shared" si="87"/>
        <v/>
      </c>
      <c r="I282" s="42" t="str">
        <f t="shared" si="79"/>
        <v/>
      </c>
      <c r="J282" s="42" t="str">
        <f t="shared" si="71"/>
        <v/>
      </c>
      <c r="K282" s="42">
        <f>IF(B282="",K281,SUM($J$6:J282))</f>
        <v>2100</v>
      </c>
      <c r="L282" s="2"/>
      <c r="M282" s="2"/>
      <c r="N282" s="2"/>
      <c r="O282" s="2"/>
      <c r="P282" s="2"/>
      <c r="Q282" s="2"/>
      <c r="S282" s="2"/>
      <c r="T282" s="2"/>
      <c r="U282" s="2"/>
      <c r="V282" s="42">
        <f t="shared" si="74"/>
        <v>0</v>
      </c>
      <c r="W282" s="2"/>
      <c r="X282" s="42" t="str">
        <f t="shared" si="80"/>
        <v/>
      </c>
      <c r="Y282" s="42" t="str">
        <f t="shared" si="81"/>
        <v/>
      </c>
      <c r="Z282" s="42" t="str">
        <f t="shared" si="82"/>
        <v/>
      </c>
      <c r="AA282" s="42" t="str">
        <f t="shared" si="83"/>
        <v/>
      </c>
      <c r="AB282" s="2"/>
      <c r="AC282" s="42" t="str">
        <f t="shared" si="72"/>
        <v>NB</v>
      </c>
      <c r="AD282" s="2"/>
      <c r="AE282" s="42">
        <f t="shared" si="85"/>
        <v>0</v>
      </c>
      <c r="AF282" s="42">
        <f t="shared" si="86"/>
        <v>0</v>
      </c>
      <c r="AG282" s="2"/>
      <c r="AH282" s="42">
        <f t="shared" si="84"/>
        <v>0</v>
      </c>
      <c r="AI282" s="2"/>
    </row>
    <row r="283" spans="2:35">
      <c r="B283" s="45"/>
      <c r="C283" s="17" t="str">
        <f t="shared" si="73"/>
        <v/>
      </c>
      <c r="D283" s="48" t="str">
        <f t="shared" si="75"/>
        <v/>
      </c>
      <c r="E283" s="49" t="str">
        <f t="shared" si="76"/>
        <v/>
      </c>
      <c r="F283" s="50" t="str">
        <f t="shared" si="77"/>
        <v/>
      </c>
      <c r="G283" s="42" t="str">
        <f t="shared" si="78"/>
        <v/>
      </c>
      <c r="H283" s="42" t="str">
        <f t="shared" si="87"/>
        <v/>
      </c>
      <c r="I283" s="42" t="str">
        <f t="shared" si="79"/>
        <v/>
      </c>
      <c r="J283" s="42" t="str">
        <f t="shared" si="71"/>
        <v/>
      </c>
      <c r="K283" s="42">
        <f>IF(B283="",K282,SUM($J$6:J283))</f>
        <v>2100</v>
      </c>
      <c r="L283" s="2"/>
      <c r="M283" s="2"/>
      <c r="N283" s="2"/>
      <c r="O283" s="2"/>
      <c r="P283" s="2"/>
      <c r="Q283" s="2"/>
      <c r="S283" s="2"/>
      <c r="T283" s="2"/>
      <c r="U283" s="2"/>
      <c r="V283" s="42">
        <f t="shared" si="74"/>
        <v>0</v>
      </c>
      <c r="W283" s="2"/>
      <c r="X283" s="42" t="str">
        <f t="shared" si="80"/>
        <v/>
      </c>
      <c r="Y283" s="42" t="str">
        <f t="shared" si="81"/>
        <v/>
      </c>
      <c r="Z283" s="42" t="str">
        <f t="shared" si="82"/>
        <v/>
      </c>
      <c r="AA283" s="42" t="str">
        <f t="shared" si="83"/>
        <v/>
      </c>
      <c r="AB283" s="2"/>
      <c r="AC283" s="42" t="str">
        <f t="shared" si="72"/>
        <v>NB</v>
      </c>
      <c r="AD283" s="2"/>
      <c r="AE283" s="42">
        <f t="shared" si="85"/>
        <v>0</v>
      </c>
      <c r="AF283" s="42">
        <f t="shared" si="86"/>
        <v>0</v>
      </c>
      <c r="AG283" s="2"/>
      <c r="AH283" s="42">
        <f t="shared" si="84"/>
        <v>0</v>
      </c>
      <c r="AI283" s="2"/>
    </row>
    <row r="284" spans="2:35">
      <c r="B284" s="45"/>
      <c r="C284" s="17" t="str">
        <f t="shared" si="73"/>
        <v/>
      </c>
      <c r="D284" s="48" t="str">
        <f t="shared" si="75"/>
        <v/>
      </c>
      <c r="E284" s="49" t="str">
        <f t="shared" si="76"/>
        <v/>
      </c>
      <c r="F284" s="50" t="str">
        <f t="shared" si="77"/>
        <v/>
      </c>
      <c r="G284" s="42" t="str">
        <f t="shared" si="78"/>
        <v/>
      </c>
      <c r="H284" s="42" t="str">
        <f t="shared" si="87"/>
        <v/>
      </c>
      <c r="I284" s="42" t="str">
        <f t="shared" si="79"/>
        <v/>
      </c>
      <c r="J284" s="42" t="str">
        <f t="shared" si="71"/>
        <v/>
      </c>
      <c r="K284" s="42">
        <f>IF(B284="",K283,SUM($J$6:J284))</f>
        <v>2100</v>
      </c>
      <c r="L284" s="2"/>
      <c r="M284" s="2"/>
      <c r="N284" s="2"/>
      <c r="O284" s="2"/>
      <c r="P284" s="2"/>
      <c r="Q284" s="2"/>
      <c r="S284" s="2"/>
      <c r="T284" s="2"/>
      <c r="U284" s="2"/>
      <c r="V284" s="42">
        <f t="shared" si="74"/>
        <v>0</v>
      </c>
      <c r="W284" s="2"/>
      <c r="X284" s="42" t="str">
        <f t="shared" si="80"/>
        <v/>
      </c>
      <c r="Y284" s="42" t="str">
        <f t="shared" si="81"/>
        <v/>
      </c>
      <c r="Z284" s="42" t="str">
        <f t="shared" si="82"/>
        <v/>
      </c>
      <c r="AA284" s="42" t="str">
        <f t="shared" si="83"/>
        <v/>
      </c>
      <c r="AB284" s="2"/>
      <c r="AC284" s="42" t="str">
        <f t="shared" si="72"/>
        <v>NB</v>
      </c>
      <c r="AD284" s="2"/>
      <c r="AE284" s="42">
        <f t="shared" si="85"/>
        <v>0</v>
      </c>
      <c r="AF284" s="42">
        <f t="shared" si="86"/>
        <v>0</v>
      </c>
      <c r="AG284" s="2"/>
      <c r="AH284" s="42">
        <f t="shared" si="84"/>
        <v>0</v>
      </c>
      <c r="AI284" s="2"/>
    </row>
    <row r="285" spans="2:35">
      <c r="B285" s="45"/>
      <c r="C285" s="17" t="str">
        <f t="shared" si="73"/>
        <v/>
      </c>
      <c r="D285" s="48" t="str">
        <f t="shared" si="75"/>
        <v/>
      </c>
      <c r="E285" s="49" t="str">
        <f t="shared" si="76"/>
        <v/>
      </c>
      <c r="F285" s="50" t="str">
        <f t="shared" si="77"/>
        <v/>
      </c>
      <c r="G285" s="42" t="str">
        <f t="shared" si="78"/>
        <v/>
      </c>
      <c r="H285" s="42" t="str">
        <f t="shared" si="87"/>
        <v/>
      </c>
      <c r="I285" s="42" t="str">
        <f t="shared" si="79"/>
        <v/>
      </c>
      <c r="J285" s="42" t="str">
        <f t="shared" si="71"/>
        <v/>
      </c>
      <c r="K285" s="42">
        <f>IF(B285="",K284,SUM($J$6:J285))</f>
        <v>2100</v>
      </c>
      <c r="L285" s="2"/>
      <c r="M285" s="2"/>
      <c r="N285" s="2"/>
      <c r="O285" s="2"/>
      <c r="P285" s="2"/>
      <c r="Q285" s="2"/>
      <c r="S285" s="2"/>
      <c r="T285" s="2"/>
      <c r="U285" s="2"/>
      <c r="V285" s="42">
        <f t="shared" si="74"/>
        <v>0</v>
      </c>
      <c r="W285" s="2"/>
      <c r="X285" s="42" t="str">
        <f t="shared" si="80"/>
        <v/>
      </c>
      <c r="Y285" s="42" t="str">
        <f t="shared" si="81"/>
        <v/>
      </c>
      <c r="Z285" s="42" t="str">
        <f t="shared" si="82"/>
        <v/>
      </c>
      <c r="AA285" s="42" t="str">
        <f t="shared" si="83"/>
        <v/>
      </c>
      <c r="AB285" s="2"/>
      <c r="AC285" s="42" t="str">
        <f t="shared" si="72"/>
        <v>NB</v>
      </c>
      <c r="AD285" s="2"/>
      <c r="AE285" s="42">
        <f t="shared" si="85"/>
        <v>0</v>
      </c>
      <c r="AF285" s="42">
        <f t="shared" si="86"/>
        <v>0</v>
      </c>
      <c r="AG285" s="2"/>
      <c r="AH285" s="42">
        <f t="shared" si="84"/>
        <v>0</v>
      </c>
      <c r="AI285" s="2"/>
    </row>
    <row r="286" spans="2:35">
      <c r="B286" s="45"/>
      <c r="C286" s="17" t="str">
        <f t="shared" si="73"/>
        <v/>
      </c>
      <c r="D286" s="48" t="str">
        <f t="shared" si="75"/>
        <v/>
      </c>
      <c r="E286" s="49" t="str">
        <f t="shared" si="76"/>
        <v/>
      </c>
      <c r="F286" s="50" t="str">
        <f t="shared" si="77"/>
        <v/>
      </c>
      <c r="G286" s="42" t="str">
        <f t="shared" si="78"/>
        <v/>
      </c>
      <c r="H286" s="42" t="str">
        <f t="shared" si="87"/>
        <v/>
      </c>
      <c r="I286" s="42" t="str">
        <f t="shared" si="79"/>
        <v/>
      </c>
      <c r="J286" s="42" t="str">
        <f t="shared" si="71"/>
        <v/>
      </c>
      <c r="K286" s="42">
        <f>IF(B286="",K285,SUM($J$6:J286))</f>
        <v>2100</v>
      </c>
      <c r="L286" s="2"/>
      <c r="M286" s="2"/>
      <c r="N286" s="2"/>
      <c r="O286" s="2"/>
      <c r="P286" s="2"/>
      <c r="Q286" s="2"/>
      <c r="S286" s="2"/>
      <c r="T286" s="2"/>
      <c r="U286" s="2"/>
      <c r="V286" s="42">
        <f t="shared" si="74"/>
        <v>0</v>
      </c>
      <c r="W286" s="2"/>
      <c r="X286" s="42" t="str">
        <f t="shared" si="80"/>
        <v/>
      </c>
      <c r="Y286" s="42" t="str">
        <f t="shared" si="81"/>
        <v/>
      </c>
      <c r="Z286" s="42" t="str">
        <f t="shared" si="82"/>
        <v/>
      </c>
      <c r="AA286" s="42" t="str">
        <f t="shared" si="83"/>
        <v/>
      </c>
      <c r="AB286" s="2"/>
      <c r="AC286" s="42" t="str">
        <f t="shared" si="72"/>
        <v>NB</v>
      </c>
      <c r="AD286" s="2"/>
      <c r="AE286" s="42">
        <f t="shared" si="85"/>
        <v>0</v>
      </c>
      <c r="AF286" s="42">
        <f t="shared" si="86"/>
        <v>0</v>
      </c>
      <c r="AG286" s="2"/>
      <c r="AH286" s="42">
        <f t="shared" si="84"/>
        <v>0</v>
      </c>
      <c r="AI286" s="2"/>
    </row>
    <row r="287" spans="2:35">
      <c r="B287" s="45"/>
      <c r="C287" s="17" t="str">
        <f t="shared" si="73"/>
        <v/>
      </c>
      <c r="D287" s="48" t="str">
        <f t="shared" si="75"/>
        <v/>
      </c>
      <c r="E287" s="49" t="str">
        <f t="shared" si="76"/>
        <v/>
      </c>
      <c r="F287" s="50" t="str">
        <f t="shared" si="77"/>
        <v/>
      </c>
      <c r="G287" s="42" t="str">
        <f t="shared" si="78"/>
        <v/>
      </c>
      <c r="H287" s="42" t="str">
        <f t="shared" si="87"/>
        <v/>
      </c>
      <c r="I287" s="42" t="str">
        <f t="shared" si="79"/>
        <v/>
      </c>
      <c r="J287" s="42" t="str">
        <f t="shared" si="71"/>
        <v/>
      </c>
      <c r="K287" s="42">
        <f>IF(B287="",K286,SUM($J$6:J287))</f>
        <v>2100</v>
      </c>
      <c r="L287" s="2"/>
      <c r="M287" s="2"/>
      <c r="N287" s="2"/>
      <c r="O287" s="2"/>
      <c r="P287" s="2"/>
      <c r="Q287" s="2"/>
      <c r="S287" s="2"/>
      <c r="T287" s="2"/>
      <c r="U287" s="2"/>
      <c r="V287" s="42">
        <f t="shared" si="74"/>
        <v>0</v>
      </c>
      <c r="W287" s="2"/>
      <c r="X287" s="42" t="str">
        <f t="shared" si="80"/>
        <v/>
      </c>
      <c r="Y287" s="42" t="str">
        <f t="shared" si="81"/>
        <v/>
      </c>
      <c r="Z287" s="42" t="str">
        <f t="shared" si="82"/>
        <v/>
      </c>
      <c r="AA287" s="42" t="str">
        <f t="shared" si="83"/>
        <v/>
      </c>
      <c r="AB287" s="2"/>
      <c r="AC287" s="42" t="str">
        <f t="shared" si="72"/>
        <v>NB</v>
      </c>
      <c r="AD287" s="2"/>
      <c r="AE287" s="42">
        <f t="shared" si="85"/>
        <v>0</v>
      </c>
      <c r="AF287" s="42">
        <f t="shared" si="86"/>
        <v>0</v>
      </c>
      <c r="AG287" s="2"/>
      <c r="AH287" s="42">
        <f t="shared" si="84"/>
        <v>0</v>
      </c>
      <c r="AI287" s="2"/>
    </row>
    <row r="288" spans="2:35">
      <c r="B288" s="45"/>
      <c r="C288" s="17" t="str">
        <f t="shared" si="73"/>
        <v/>
      </c>
      <c r="D288" s="48" t="str">
        <f t="shared" si="75"/>
        <v/>
      </c>
      <c r="E288" s="49" t="str">
        <f t="shared" si="76"/>
        <v/>
      </c>
      <c r="F288" s="50" t="str">
        <f t="shared" si="77"/>
        <v/>
      </c>
      <c r="G288" s="42" t="str">
        <f t="shared" si="78"/>
        <v/>
      </c>
      <c r="H288" s="42" t="str">
        <f t="shared" si="87"/>
        <v/>
      </c>
      <c r="I288" s="42" t="str">
        <f t="shared" si="79"/>
        <v/>
      </c>
      <c r="J288" s="42" t="str">
        <f t="shared" ref="J288:J351" si="88">IF(G288&lt;&gt;"",H288*I288,"")</f>
        <v/>
      </c>
      <c r="K288" s="42">
        <f>IF(B288="",K287,SUM($J$6:J288))</f>
        <v>2100</v>
      </c>
      <c r="L288" s="2"/>
      <c r="M288" s="2"/>
      <c r="N288" s="2"/>
      <c r="O288" s="2"/>
      <c r="P288" s="2"/>
      <c r="Q288" s="2"/>
      <c r="S288" s="2"/>
      <c r="T288" s="2"/>
      <c r="U288" s="2"/>
      <c r="V288" s="42">
        <f t="shared" si="74"/>
        <v>0</v>
      </c>
      <c r="W288" s="2"/>
      <c r="X288" s="42" t="str">
        <f t="shared" si="80"/>
        <v/>
      </c>
      <c r="Y288" s="42" t="str">
        <f t="shared" si="81"/>
        <v/>
      </c>
      <c r="Z288" s="42" t="str">
        <f t="shared" si="82"/>
        <v/>
      </c>
      <c r="AA288" s="42" t="str">
        <f t="shared" si="83"/>
        <v/>
      </c>
      <c r="AB288" s="2"/>
      <c r="AC288" s="42" t="str">
        <f t="shared" ref="AC288:AC351" si="89">IF(OR(X288=Y288,X288=Z288,X288=AA288),"NB",IF(OR(Y288=X288,Y288=Z288,Y288=AA288),"NB",IF(OR(Z288=Y288,Z288=X288,Z288=AA288),"NB",IF(OR(AA288=Y288,AA288=X288,AA288=Z288),"NB","Bet"))))</f>
        <v>NB</v>
      </c>
      <c r="AD288" s="2"/>
      <c r="AE288" s="42">
        <f t="shared" si="85"/>
        <v>0</v>
      </c>
      <c r="AF288" s="42">
        <f t="shared" si="86"/>
        <v>0</v>
      </c>
      <c r="AG288" s="2"/>
      <c r="AH288" s="42">
        <f t="shared" si="84"/>
        <v>0</v>
      </c>
      <c r="AI288" s="2"/>
    </row>
    <row r="289" spans="2:35">
      <c r="B289" s="45"/>
      <c r="C289" s="17" t="str">
        <f t="shared" si="73"/>
        <v/>
      </c>
      <c r="D289" s="48" t="str">
        <f t="shared" si="75"/>
        <v/>
      </c>
      <c r="E289" s="49" t="str">
        <f t="shared" si="76"/>
        <v/>
      </c>
      <c r="F289" s="50" t="str">
        <f t="shared" si="77"/>
        <v/>
      </c>
      <c r="G289" s="42" t="str">
        <f t="shared" si="78"/>
        <v/>
      </c>
      <c r="H289" s="42" t="str">
        <f t="shared" si="87"/>
        <v/>
      </c>
      <c r="I289" s="42" t="str">
        <f t="shared" si="79"/>
        <v/>
      </c>
      <c r="J289" s="42" t="str">
        <f t="shared" si="88"/>
        <v/>
      </c>
      <c r="K289" s="42">
        <f>IF(B289="",K288,SUM($J$6:J289))</f>
        <v>2100</v>
      </c>
      <c r="L289" s="2"/>
      <c r="M289" s="2"/>
      <c r="N289" s="2"/>
      <c r="O289" s="2"/>
      <c r="P289" s="2"/>
      <c r="Q289" s="2"/>
      <c r="S289" s="2"/>
      <c r="T289" s="2"/>
      <c r="U289" s="2"/>
      <c r="V289" s="42">
        <f t="shared" si="74"/>
        <v>0</v>
      </c>
      <c r="W289" s="2"/>
      <c r="X289" s="42" t="str">
        <f t="shared" si="80"/>
        <v/>
      </c>
      <c r="Y289" s="42" t="str">
        <f t="shared" si="81"/>
        <v/>
      </c>
      <c r="Z289" s="42" t="str">
        <f t="shared" si="82"/>
        <v/>
      </c>
      <c r="AA289" s="42" t="str">
        <f t="shared" si="83"/>
        <v/>
      </c>
      <c r="AB289" s="2"/>
      <c r="AC289" s="42" t="str">
        <f t="shared" si="89"/>
        <v>NB</v>
      </c>
      <c r="AD289" s="2"/>
      <c r="AE289" s="42">
        <f t="shared" si="85"/>
        <v>0</v>
      </c>
      <c r="AF289" s="42">
        <f t="shared" si="86"/>
        <v>0</v>
      </c>
      <c r="AG289" s="2"/>
      <c r="AH289" s="42">
        <f t="shared" si="84"/>
        <v>0</v>
      </c>
      <c r="AI289" s="2"/>
    </row>
    <row r="290" spans="2:35">
      <c r="B290" s="45"/>
      <c r="C290" s="17" t="str">
        <f t="shared" si="73"/>
        <v/>
      </c>
      <c r="D290" s="48" t="str">
        <f t="shared" si="75"/>
        <v/>
      </c>
      <c r="E290" s="49" t="str">
        <f t="shared" si="76"/>
        <v/>
      </c>
      <c r="F290" s="50" t="str">
        <f t="shared" si="77"/>
        <v/>
      </c>
      <c r="G290" s="42" t="str">
        <f t="shared" si="78"/>
        <v/>
      </c>
      <c r="H290" s="42" t="str">
        <f t="shared" si="87"/>
        <v/>
      </c>
      <c r="I290" s="42" t="str">
        <f t="shared" si="79"/>
        <v/>
      </c>
      <c r="J290" s="42" t="str">
        <f t="shared" si="88"/>
        <v/>
      </c>
      <c r="K290" s="42">
        <f>IF(B290="",K289,SUM($J$6:J290))</f>
        <v>2100</v>
      </c>
      <c r="L290" s="2"/>
      <c r="M290" s="2"/>
      <c r="N290" s="2"/>
      <c r="O290" s="2"/>
      <c r="P290" s="2"/>
      <c r="Q290" s="2"/>
      <c r="S290" s="2"/>
      <c r="T290" s="2"/>
      <c r="U290" s="2"/>
      <c r="V290" s="42">
        <f t="shared" si="74"/>
        <v>0</v>
      </c>
      <c r="W290" s="2"/>
      <c r="X290" s="42" t="str">
        <f t="shared" si="80"/>
        <v/>
      </c>
      <c r="Y290" s="42" t="str">
        <f t="shared" si="81"/>
        <v/>
      </c>
      <c r="Z290" s="42" t="str">
        <f t="shared" si="82"/>
        <v/>
      </c>
      <c r="AA290" s="42" t="str">
        <f t="shared" si="83"/>
        <v/>
      </c>
      <c r="AB290" s="2"/>
      <c r="AC290" s="42" t="str">
        <f t="shared" si="89"/>
        <v>NB</v>
      </c>
      <c r="AD290" s="2"/>
      <c r="AE290" s="42">
        <f t="shared" si="85"/>
        <v>0</v>
      </c>
      <c r="AF290" s="42">
        <f t="shared" si="86"/>
        <v>0</v>
      </c>
      <c r="AG290" s="2"/>
      <c r="AH290" s="42">
        <f t="shared" si="84"/>
        <v>0</v>
      </c>
      <c r="AI290" s="2"/>
    </row>
    <row r="291" spans="2:35">
      <c r="B291" s="45"/>
      <c r="C291" s="17" t="str">
        <f t="shared" si="73"/>
        <v/>
      </c>
      <c r="D291" s="48" t="str">
        <f t="shared" si="75"/>
        <v/>
      </c>
      <c r="E291" s="49" t="str">
        <f t="shared" si="76"/>
        <v/>
      </c>
      <c r="F291" s="50" t="str">
        <f t="shared" si="77"/>
        <v/>
      </c>
      <c r="G291" s="42" t="str">
        <f t="shared" si="78"/>
        <v/>
      </c>
      <c r="H291" s="42" t="str">
        <f t="shared" si="87"/>
        <v/>
      </c>
      <c r="I291" s="42" t="str">
        <f t="shared" si="79"/>
        <v/>
      </c>
      <c r="J291" s="42" t="str">
        <f t="shared" si="88"/>
        <v/>
      </c>
      <c r="K291" s="42">
        <f>IF(B291="",K290,SUM($J$6:J291))</f>
        <v>2100</v>
      </c>
      <c r="L291" s="2"/>
      <c r="M291" s="2"/>
      <c r="N291" s="2"/>
      <c r="O291" s="2"/>
      <c r="P291" s="2"/>
      <c r="Q291" s="2"/>
      <c r="S291" s="2"/>
      <c r="T291" s="2"/>
      <c r="U291" s="2"/>
      <c r="V291" s="42">
        <f t="shared" si="74"/>
        <v>0</v>
      </c>
      <c r="W291" s="2"/>
      <c r="X291" s="42" t="str">
        <f t="shared" si="80"/>
        <v/>
      </c>
      <c r="Y291" s="42" t="str">
        <f t="shared" si="81"/>
        <v/>
      </c>
      <c r="Z291" s="42" t="str">
        <f t="shared" si="82"/>
        <v/>
      </c>
      <c r="AA291" s="42" t="str">
        <f t="shared" si="83"/>
        <v/>
      </c>
      <c r="AB291" s="2"/>
      <c r="AC291" s="42" t="str">
        <f t="shared" si="89"/>
        <v>NB</v>
      </c>
      <c r="AD291" s="2"/>
      <c r="AE291" s="42">
        <f t="shared" si="85"/>
        <v>0</v>
      </c>
      <c r="AF291" s="42">
        <f t="shared" si="86"/>
        <v>0</v>
      </c>
      <c r="AG291" s="2"/>
      <c r="AH291" s="42">
        <f t="shared" si="84"/>
        <v>0</v>
      </c>
      <c r="AI291" s="2"/>
    </row>
    <row r="292" spans="2:35">
      <c r="B292" s="45"/>
      <c r="C292" s="17" t="str">
        <f t="shared" si="73"/>
        <v/>
      </c>
      <c r="D292" s="48" t="str">
        <f t="shared" si="75"/>
        <v/>
      </c>
      <c r="E292" s="49" t="str">
        <f t="shared" si="76"/>
        <v/>
      </c>
      <c r="F292" s="50" t="str">
        <f t="shared" si="77"/>
        <v/>
      </c>
      <c r="G292" s="42" t="str">
        <f t="shared" si="78"/>
        <v/>
      </c>
      <c r="H292" s="42" t="str">
        <f t="shared" si="87"/>
        <v/>
      </c>
      <c r="I292" s="42" t="str">
        <f t="shared" si="79"/>
        <v/>
      </c>
      <c r="J292" s="42" t="str">
        <f t="shared" si="88"/>
        <v/>
      </c>
      <c r="K292" s="42">
        <f>IF(B292="",K291,SUM($J$6:J292))</f>
        <v>2100</v>
      </c>
      <c r="L292" s="2"/>
      <c r="M292" s="2"/>
      <c r="N292" s="2"/>
      <c r="O292" s="2"/>
      <c r="P292" s="2"/>
      <c r="Q292" s="2"/>
      <c r="S292" s="2"/>
      <c r="T292" s="2"/>
      <c r="U292" s="2"/>
      <c r="V292" s="42">
        <f t="shared" si="74"/>
        <v>0</v>
      </c>
      <c r="W292" s="2"/>
      <c r="X292" s="42" t="str">
        <f t="shared" si="80"/>
        <v/>
      </c>
      <c r="Y292" s="42" t="str">
        <f t="shared" si="81"/>
        <v/>
      </c>
      <c r="Z292" s="42" t="str">
        <f t="shared" si="82"/>
        <v/>
      </c>
      <c r="AA292" s="42" t="str">
        <f t="shared" si="83"/>
        <v/>
      </c>
      <c r="AB292" s="2"/>
      <c r="AC292" s="42" t="str">
        <f t="shared" si="89"/>
        <v>NB</v>
      </c>
      <c r="AD292" s="2"/>
      <c r="AE292" s="42">
        <f t="shared" si="85"/>
        <v>0</v>
      </c>
      <c r="AF292" s="42">
        <f t="shared" si="86"/>
        <v>0</v>
      </c>
      <c r="AG292" s="2"/>
      <c r="AH292" s="42">
        <f t="shared" si="84"/>
        <v>0</v>
      </c>
      <c r="AI292" s="2"/>
    </row>
    <row r="293" spans="2:35">
      <c r="B293" s="45"/>
      <c r="C293" s="17" t="str">
        <f t="shared" si="73"/>
        <v/>
      </c>
      <c r="D293" s="48" t="str">
        <f t="shared" si="75"/>
        <v/>
      </c>
      <c r="E293" s="49" t="str">
        <f t="shared" si="76"/>
        <v/>
      </c>
      <c r="F293" s="50" t="str">
        <f t="shared" si="77"/>
        <v/>
      </c>
      <c r="G293" s="42" t="str">
        <f t="shared" si="78"/>
        <v/>
      </c>
      <c r="H293" s="42" t="str">
        <f t="shared" si="87"/>
        <v/>
      </c>
      <c r="I293" s="42" t="str">
        <f t="shared" si="79"/>
        <v/>
      </c>
      <c r="J293" s="42" t="str">
        <f t="shared" si="88"/>
        <v/>
      </c>
      <c r="K293" s="42">
        <f>IF(B293="",K292,SUM($J$6:J293))</f>
        <v>2100</v>
      </c>
      <c r="L293" s="2"/>
      <c r="M293" s="2"/>
      <c r="N293" s="2"/>
      <c r="O293" s="2"/>
      <c r="P293" s="2"/>
      <c r="Q293" s="2"/>
      <c r="S293" s="2"/>
      <c r="T293" s="2"/>
      <c r="U293" s="2"/>
      <c r="V293" s="42">
        <f t="shared" si="74"/>
        <v>0</v>
      </c>
      <c r="W293" s="2"/>
      <c r="X293" s="42" t="str">
        <f t="shared" si="80"/>
        <v/>
      </c>
      <c r="Y293" s="42" t="str">
        <f t="shared" si="81"/>
        <v/>
      </c>
      <c r="Z293" s="42" t="str">
        <f t="shared" si="82"/>
        <v/>
      </c>
      <c r="AA293" s="42" t="str">
        <f t="shared" si="83"/>
        <v/>
      </c>
      <c r="AB293" s="2"/>
      <c r="AC293" s="42" t="str">
        <f t="shared" si="89"/>
        <v>NB</v>
      </c>
      <c r="AD293" s="2"/>
      <c r="AE293" s="42">
        <f t="shared" si="85"/>
        <v>0</v>
      </c>
      <c r="AF293" s="42">
        <f t="shared" si="86"/>
        <v>0</v>
      </c>
      <c r="AG293" s="2"/>
      <c r="AH293" s="42">
        <f t="shared" si="84"/>
        <v>0</v>
      </c>
      <c r="AI293" s="2"/>
    </row>
    <row r="294" spans="2:35">
      <c r="B294" s="45"/>
      <c r="C294" s="17" t="str">
        <f t="shared" si="73"/>
        <v/>
      </c>
      <c r="D294" s="48" t="str">
        <f t="shared" si="75"/>
        <v/>
      </c>
      <c r="E294" s="49" t="str">
        <f t="shared" si="76"/>
        <v/>
      </c>
      <c r="F294" s="50" t="str">
        <f t="shared" si="77"/>
        <v/>
      </c>
      <c r="G294" s="42" t="str">
        <f t="shared" si="78"/>
        <v/>
      </c>
      <c r="H294" s="42" t="str">
        <f t="shared" si="87"/>
        <v/>
      </c>
      <c r="I294" s="42" t="str">
        <f t="shared" si="79"/>
        <v/>
      </c>
      <c r="J294" s="42" t="str">
        <f t="shared" si="88"/>
        <v/>
      </c>
      <c r="K294" s="42">
        <f>IF(B294="",K293,SUM($J$6:J294))</f>
        <v>2100</v>
      </c>
      <c r="L294" s="2"/>
      <c r="M294" s="2"/>
      <c r="N294" s="2"/>
      <c r="O294" s="2"/>
      <c r="P294" s="2"/>
      <c r="Q294" s="2"/>
      <c r="S294" s="2"/>
      <c r="T294" s="2"/>
      <c r="U294" s="2"/>
      <c r="V294" s="42">
        <f t="shared" si="74"/>
        <v>0</v>
      </c>
      <c r="W294" s="2"/>
      <c r="X294" s="42" t="str">
        <f t="shared" si="80"/>
        <v/>
      </c>
      <c r="Y294" s="42" t="str">
        <f t="shared" si="81"/>
        <v/>
      </c>
      <c r="Z294" s="42" t="str">
        <f t="shared" si="82"/>
        <v/>
      </c>
      <c r="AA294" s="42" t="str">
        <f t="shared" si="83"/>
        <v/>
      </c>
      <c r="AB294" s="2"/>
      <c r="AC294" s="42" t="str">
        <f t="shared" si="89"/>
        <v>NB</v>
      </c>
      <c r="AD294" s="2"/>
      <c r="AE294" s="42">
        <f t="shared" si="85"/>
        <v>0</v>
      </c>
      <c r="AF294" s="42">
        <f t="shared" si="86"/>
        <v>0</v>
      </c>
      <c r="AG294" s="2"/>
      <c r="AH294" s="42">
        <f t="shared" si="84"/>
        <v>0</v>
      </c>
      <c r="AI294" s="2"/>
    </row>
    <row r="295" spans="2:35">
      <c r="B295" s="45"/>
      <c r="C295" s="17" t="str">
        <f t="shared" si="73"/>
        <v/>
      </c>
      <c r="D295" s="48" t="str">
        <f t="shared" si="75"/>
        <v/>
      </c>
      <c r="E295" s="49" t="str">
        <f t="shared" si="76"/>
        <v/>
      </c>
      <c r="F295" s="50" t="str">
        <f t="shared" si="77"/>
        <v/>
      </c>
      <c r="G295" s="42" t="str">
        <f t="shared" si="78"/>
        <v/>
      </c>
      <c r="H295" s="42" t="str">
        <f t="shared" si="87"/>
        <v/>
      </c>
      <c r="I295" s="42" t="str">
        <f t="shared" si="79"/>
        <v/>
      </c>
      <c r="J295" s="42" t="str">
        <f t="shared" si="88"/>
        <v/>
      </c>
      <c r="K295" s="42">
        <f>IF(B295="",K294,SUM($J$6:J295))</f>
        <v>2100</v>
      </c>
      <c r="L295" s="2"/>
      <c r="M295" s="2"/>
      <c r="N295" s="2"/>
      <c r="O295" s="2"/>
      <c r="P295" s="2"/>
      <c r="Q295" s="2"/>
      <c r="S295" s="2"/>
      <c r="T295" s="2"/>
      <c r="U295" s="2"/>
      <c r="V295" s="42">
        <f t="shared" si="74"/>
        <v>0</v>
      </c>
      <c r="W295" s="2"/>
      <c r="X295" s="42" t="str">
        <f t="shared" si="80"/>
        <v/>
      </c>
      <c r="Y295" s="42" t="str">
        <f t="shared" si="81"/>
        <v/>
      </c>
      <c r="Z295" s="42" t="str">
        <f t="shared" si="82"/>
        <v/>
      </c>
      <c r="AA295" s="42" t="str">
        <f t="shared" si="83"/>
        <v/>
      </c>
      <c r="AB295" s="2"/>
      <c r="AC295" s="42" t="str">
        <f t="shared" si="89"/>
        <v>NB</v>
      </c>
      <c r="AD295" s="2"/>
      <c r="AE295" s="42">
        <f t="shared" si="85"/>
        <v>0</v>
      </c>
      <c r="AF295" s="42">
        <f t="shared" si="86"/>
        <v>0</v>
      </c>
      <c r="AG295" s="2"/>
      <c r="AH295" s="42">
        <f t="shared" si="84"/>
        <v>0</v>
      </c>
      <c r="AI295" s="2"/>
    </row>
    <row r="296" spans="2:35">
      <c r="B296" s="45"/>
      <c r="C296" s="17" t="str">
        <f t="shared" si="73"/>
        <v/>
      </c>
      <c r="D296" s="48" t="str">
        <f t="shared" si="75"/>
        <v/>
      </c>
      <c r="E296" s="49" t="str">
        <f t="shared" si="76"/>
        <v/>
      </c>
      <c r="F296" s="50" t="str">
        <f t="shared" si="77"/>
        <v/>
      </c>
      <c r="G296" s="42" t="str">
        <f t="shared" si="78"/>
        <v/>
      </c>
      <c r="H296" s="42" t="str">
        <f t="shared" si="87"/>
        <v/>
      </c>
      <c r="I296" s="42" t="str">
        <f t="shared" si="79"/>
        <v/>
      </c>
      <c r="J296" s="42" t="str">
        <f t="shared" si="88"/>
        <v/>
      </c>
      <c r="K296" s="42">
        <f>IF(B296="",K295,SUM($J$6:J296))</f>
        <v>2100</v>
      </c>
      <c r="L296" s="2"/>
      <c r="M296" s="2"/>
      <c r="N296" s="2"/>
      <c r="O296" s="2"/>
      <c r="P296" s="2"/>
      <c r="Q296" s="2"/>
      <c r="S296" s="2"/>
      <c r="T296" s="2"/>
      <c r="U296" s="2"/>
      <c r="V296" s="42">
        <f t="shared" si="74"/>
        <v>0</v>
      </c>
      <c r="W296" s="2"/>
      <c r="X296" s="42" t="str">
        <f t="shared" si="80"/>
        <v/>
      </c>
      <c r="Y296" s="42" t="str">
        <f t="shared" si="81"/>
        <v/>
      </c>
      <c r="Z296" s="42" t="str">
        <f t="shared" si="82"/>
        <v/>
      </c>
      <c r="AA296" s="42" t="str">
        <f t="shared" si="83"/>
        <v/>
      </c>
      <c r="AB296" s="2"/>
      <c r="AC296" s="42" t="str">
        <f t="shared" si="89"/>
        <v>NB</v>
      </c>
      <c r="AD296" s="2"/>
      <c r="AE296" s="42">
        <f t="shared" si="85"/>
        <v>0</v>
      </c>
      <c r="AF296" s="42">
        <f t="shared" si="86"/>
        <v>0</v>
      </c>
      <c r="AG296" s="2"/>
      <c r="AH296" s="42">
        <f t="shared" si="84"/>
        <v>0</v>
      </c>
      <c r="AI296" s="2"/>
    </row>
    <row r="297" spans="2:35">
      <c r="B297" s="45"/>
      <c r="C297" s="17" t="str">
        <f t="shared" si="73"/>
        <v/>
      </c>
      <c r="D297" s="48" t="str">
        <f t="shared" si="75"/>
        <v/>
      </c>
      <c r="E297" s="49" t="str">
        <f t="shared" si="76"/>
        <v/>
      </c>
      <c r="F297" s="50" t="str">
        <f t="shared" si="77"/>
        <v/>
      </c>
      <c r="G297" s="42" t="str">
        <f t="shared" si="78"/>
        <v/>
      </c>
      <c r="H297" s="42" t="str">
        <f t="shared" si="87"/>
        <v/>
      </c>
      <c r="I297" s="42" t="str">
        <f t="shared" si="79"/>
        <v/>
      </c>
      <c r="J297" s="42" t="str">
        <f t="shared" si="88"/>
        <v/>
      </c>
      <c r="K297" s="42">
        <f>IF(B297="",K296,SUM($J$6:J297))</f>
        <v>2100</v>
      </c>
      <c r="L297" s="2"/>
      <c r="M297" s="2"/>
      <c r="N297" s="2"/>
      <c r="O297" s="2"/>
      <c r="P297" s="2"/>
      <c r="Q297" s="2"/>
      <c r="S297" s="2"/>
      <c r="T297" s="2"/>
      <c r="U297" s="2"/>
      <c r="V297" s="42">
        <f t="shared" si="74"/>
        <v>0</v>
      </c>
      <c r="W297" s="2"/>
      <c r="X297" s="42" t="str">
        <f t="shared" si="80"/>
        <v/>
      </c>
      <c r="Y297" s="42" t="str">
        <f t="shared" si="81"/>
        <v/>
      </c>
      <c r="Z297" s="42" t="str">
        <f t="shared" si="82"/>
        <v/>
      </c>
      <c r="AA297" s="42" t="str">
        <f t="shared" si="83"/>
        <v/>
      </c>
      <c r="AB297" s="2"/>
      <c r="AC297" s="42" t="str">
        <f t="shared" si="89"/>
        <v>NB</v>
      </c>
      <c r="AD297" s="2"/>
      <c r="AE297" s="42">
        <f t="shared" si="85"/>
        <v>0</v>
      </c>
      <c r="AF297" s="42">
        <f t="shared" si="86"/>
        <v>0</v>
      </c>
      <c r="AG297" s="2"/>
      <c r="AH297" s="42">
        <f t="shared" si="84"/>
        <v>0</v>
      </c>
      <c r="AI297" s="2"/>
    </row>
    <row r="298" spans="2:35">
      <c r="B298" s="45"/>
      <c r="C298" s="17" t="str">
        <f t="shared" si="73"/>
        <v/>
      </c>
      <c r="D298" s="48" t="str">
        <f t="shared" si="75"/>
        <v/>
      </c>
      <c r="E298" s="49" t="str">
        <f t="shared" si="76"/>
        <v/>
      </c>
      <c r="F298" s="50" t="str">
        <f t="shared" si="77"/>
        <v/>
      </c>
      <c r="G298" s="42" t="str">
        <f t="shared" si="78"/>
        <v/>
      </c>
      <c r="H298" s="42" t="str">
        <f t="shared" si="87"/>
        <v/>
      </c>
      <c r="I298" s="42" t="str">
        <f t="shared" si="79"/>
        <v/>
      </c>
      <c r="J298" s="42" t="str">
        <f t="shared" si="88"/>
        <v/>
      </c>
      <c r="K298" s="42">
        <f>IF(B298="",K297,SUM($J$6:J298))</f>
        <v>2100</v>
      </c>
      <c r="L298" s="2"/>
      <c r="M298" s="2"/>
      <c r="N298" s="2"/>
      <c r="O298" s="2"/>
      <c r="P298" s="2"/>
      <c r="Q298" s="2"/>
      <c r="S298" s="2"/>
      <c r="T298" s="2"/>
      <c r="U298" s="2"/>
      <c r="V298" s="42">
        <f t="shared" si="74"/>
        <v>0</v>
      </c>
      <c r="W298" s="2"/>
      <c r="X298" s="42" t="str">
        <f t="shared" si="80"/>
        <v/>
      </c>
      <c r="Y298" s="42" t="str">
        <f t="shared" si="81"/>
        <v/>
      </c>
      <c r="Z298" s="42" t="str">
        <f t="shared" si="82"/>
        <v/>
      </c>
      <c r="AA298" s="42" t="str">
        <f t="shared" si="83"/>
        <v/>
      </c>
      <c r="AB298" s="2"/>
      <c r="AC298" s="42" t="str">
        <f t="shared" si="89"/>
        <v>NB</v>
      </c>
      <c r="AD298" s="2"/>
      <c r="AE298" s="42">
        <f t="shared" si="85"/>
        <v>0</v>
      </c>
      <c r="AF298" s="42">
        <f t="shared" si="86"/>
        <v>0</v>
      </c>
      <c r="AG298" s="2"/>
      <c r="AH298" s="42">
        <f t="shared" si="84"/>
        <v>0</v>
      </c>
      <c r="AI298" s="2"/>
    </row>
    <row r="299" spans="2:35">
      <c r="B299" s="45"/>
      <c r="C299" s="17" t="str">
        <f t="shared" si="73"/>
        <v/>
      </c>
      <c r="D299" s="48" t="str">
        <f t="shared" si="75"/>
        <v/>
      </c>
      <c r="E299" s="49" t="str">
        <f t="shared" si="76"/>
        <v/>
      </c>
      <c r="F299" s="50" t="str">
        <f t="shared" si="77"/>
        <v/>
      </c>
      <c r="G299" s="42" t="str">
        <f t="shared" si="78"/>
        <v/>
      </c>
      <c r="H299" s="42" t="str">
        <f t="shared" si="87"/>
        <v/>
      </c>
      <c r="I299" s="42" t="str">
        <f t="shared" si="79"/>
        <v/>
      </c>
      <c r="J299" s="42" t="str">
        <f t="shared" si="88"/>
        <v/>
      </c>
      <c r="K299" s="42">
        <f>IF(B299="",K298,SUM($J$6:J299))</f>
        <v>2100</v>
      </c>
      <c r="L299" s="2"/>
      <c r="M299" s="2"/>
      <c r="N299" s="2"/>
      <c r="O299" s="2"/>
      <c r="P299" s="2"/>
      <c r="Q299" s="2"/>
      <c r="S299" s="2"/>
      <c r="T299" s="2"/>
      <c r="U299" s="2"/>
      <c r="V299" s="42">
        <f t="shared" si="74"/>
        <v>0</v>
      </c>
      <c r="W299" s="2"/>
      <c r="X299" s="42" t="str">
        <f t="shared" si="80"/>
        <v/>
      </c>
      <c r="Y299" s="42" t="str">
        <f t="shared" si="81"/>
        <v/>
      </c>
      <c r="Z299" s="42" t="str">
        <f t="shared" si="82"/>
        <v/>
      </c>
      <c r="AA299" s="42" t="str">
        <f t="shared" si="83"/>
        <v/>
      </c>
      <c r="AB299" s="2"/>
      <c r="AC299" s="42" t="str">
        <f t="shared" si="89"/>
        <v>NB</v>
      </c>
      <c r="AD299" s="2"/>
      <c r="AE299" s="42">
        <f t="shared" si="85"/>
        <v>0</v>
      </c>
      <c r="AF299" s="42">
        <f t="shared" si="86"/>
        <v>0</v>
      </c>
      <c r="AG299" s="2"/>
      <c r="AH299" s="42">
        <f t="shared" si="84"/>
        <v>0</v>
      </c>
      <c r="AI299" s="2"/>
    </row>
    <row r="300" spans="2:35">
      <c r="B300" s="45"/>
      <c r="C300" s="17" t="str">
        <f t="shared" si="73"/>
        <v/>
      </c>
      <c r="D300" s="48" t="str">
        <f t="shared" si="75"/>
        <v/>
      </c>
      <c r="E300" s="49" t="str">
        <f t="shared" si="76"/>
        <v/>
      </c>
      <c r="F300" s="50" t="str">
        <f t="shared" si="77"/>
        <v/>
      </c>
      <c r="G300" s="42" t="str">
        <f t="shared" si="78"/>
        <v/>
      </c>
      <c r="H300" s="42" t="str">
        <f t="shared" si="87"/>
        <v/>
      </c>
      <c r="I300" s="42" t="str">
        <f t="shared" si="79"/>
        <v/>
      </c>
      <c r="J300" s="42" t="str">
        <f t="shared" si="88"/>
        <v/>
      </c>
      <c r="K300" s="42">
        <f>IF(B300="",K299,SUM($J$6:J300))</f>
        <v>2100</v>
      </c>
      <c r="L300" s="2"/>
      <c r="M300" s="2"/>
      <c r="N300" s="2"/>
      <c r="O300" s="2"/>
      <c r="P300" s="2"/>
      <c r="Q300" s="2"/>
      <c r="S300" s="2"/>
      <c r="T300" s="2"/>
      <c r="U300" s="2"/>
      <c r="V300" s="42">
        <f t="shared" si="74"/>
        <v>0</v>
      </c>
      <c r="W300" s="2"/>
      <c r="X300" s="42" t="str">
        <f t="shared" si="80"/>
        <v/>
      </c>
      <c r="Y300" s="42" t="str">
        <f t="shared" si="81"/>
        <v/>
      </c>
      <c r="Z300" s="42" t="str">
        <f t="shared" si="82"/>
        <v/>
      </c>
      <c r="AA300" s="42" t="str">
        <f t="shared" si="83"/>
        <v/>
      </c>
      <c r="AB300" s="2"/>
      <c r="AC300" s="42" t="str">
        <f t="shared" si="89"/>
        <v>NB</v>
      </c>
      <c r="AD300" s="2"/>
      <c r="AE300" s="42">
        <f t="shared" si="85"/>
        <v>0</v>
      </c>
      <c r="AF300" s="42">
        <f t="shared" si="86"/>
        <v>0</v>
      </c>
      <c r="AG300" s="2"/>
      <c r="AH300" s="42">
        <f t="shared" si="84"/>
        <v>0</v>
      </c>
      <c r="AI300" s="2"/>
    </row>
    <row r="301" spans="2:35">
      <c r="B301" s="45"/>
      <c r="C301" s="17" t="str">
        <f t="shared" si="73"/>
        <v/>
      </c>
      <c r="D301" s="48" t="str">
        <f t="shared" si="75"/>
        <v/>
      </c>
      <c r="E301" s="49" t="str">
        <f t="shared" si="76"/>
        <v/>
      </c>
      <c r="F301" s="50" t="str">
        <f t="shared" si="77"/>
        <v/>
      </c>
      <c r="G301" s="42" t="str">
        <f t="shared" si="78"/>
        <v/>
      </c>
      <c r="H301" s="42" t="str">
        <f t="shared" si="87"/>
        <v/>
      </c>
      <c r="I301" s="42" t="str">
        <f t="shared" si="79"/>
        <v/>
      </c>
      <c r="J301" s="42" t="str">
        <f t="shared" si="88"/>
        <v/>
      </c>
      <c r="K301" s="42">
        <f>IF(B301="",K300,SUM($J$6:J301))</f>
        <v>2100</v>
      </c>
      <c r="L301" s="2"/>
      <c r="M301" s="2"/>
      <c r="N301" s="2"/>
      <c r="O301" s="2"/>
      <c r="P301" s="2"/>
      <c r="Q301" s="2"/>
      <c r="S301" s="2"/>
      <c r="T301" s="2"/>
      <c r="U301" s="2"/>
      <c r="V301" s="42">
        <f t="shared" si="74"/>
        <v>0</v>
      </c>
      <c r="W301" s="2"/>
      <c r="X301" s="42" t="str">
        <f t="shared" si="80"/>
        <v/>
      </c>
      <c r="Y301" s="42" t="str">
        <f t="shared" si="81"/>
        <v/>
      </c>
      <c r="Z301" s="42" t="str">
        <f t="shared" si="82"/>
        <v/>
      </c>
      <c r="AA301" s="42" t="str">
        <f t="shared" si="83"/>
        <v/>
      </c>
      <c r="AB301" s="2"/>
      <c r="AC301" s="42" t="str">
        <f t="shared" si="89"/>
        <v>NB</v>
      </c>
      <c r="AD301" s="2"/>
      <c r="AE301" s="42">
        <f t="shared" si="85"/>
        <v>0</v>
      </c>
      <c r="AF301" s="42">
        <f t="shared" si="86"/>
        <v>0</v>
      </c>
      <c r="AG301" s="2"/>
      <c r="AH301" s="42">
        <f t="shared" si="84"/>
        <v>0</v>
      </c>
      <c r="AI301" s="2"/>
    </row>
    <row r="302" spans="2:35">
      <c r="B302" s="45"/>
      <c r="C302" s="17" t="str">
        <f t="shared" si="73"/>
        <v/>
      </c>
      <c r="D302" s="48" t="str">
        <f t="shared" si="75"/>
        <v/>
      </c>
      <c r="E302" s="49" t="str">
        <f t="shared" si="76"/>
        <v/>
      </c>
      <c r="F302" s="50" t="str">
        <f t="shared" si="77"/>
        <v/>
      </c>
      <c r="G302" s="42" t="str">
        <f t="shared" si="78"/>
        <v/>
      </c>
      <c r="H302" s="42" t="str">
        <f t="shared" si="87"/>
        <v/>
      </c>
      <c r="I302" s="42" t="str">
        <f t="shared" si="79"/>
        <v/>
      </c>
      <c r="J302" s="42" t="str">
        <f t="shared" si="88"/>
        <v/>
      </c>
      <c r="K302" s="42">
        <f>IF(B302="",K301,SUM($J$6:J302))</f>
        <v>2100</v>
      </c>
      <c r="L302" s="2"/>
      <c r="M302" s="2"/>
      <c r="N302" s="2"/>
      <c r="O302" s="2"/>
      <c r="P302" s="2"/>
      <c r="Q302" s="2"/>
      <c r="S302" s="2"/>
      <c r="T302" s="2"/>
      <c r="U302" s="2"/>
      <c r="V302" s="42">
        <f t="shared" si="74"/>
        <v>0</v>
      </c>
      <c r="W302" s="2"/>
      <c r="X302" s="42" t="str">
        <f t="shared" si="80"/>
        <v/>
      </c>
      <c r="Y302" s="42" t="str">
        <f t="shared" si="81"/>
        <v/>
      </c>
      <c r="Z302" s="42" t="str">
        <f t="shared" si="82"/>
        <v/>
      </c>
      <c r="AA302" s="42" t="str">
        <f t="shared" si="83"/>
        <v/>
      </c>
      <c r="AB302" s="2"/>
      <c r="AC302" s="42" t="str">
        <f t="shared" si="89"/>
        <v>NB</v>
      </c>
      <c r="AD302" s="2"/>
      <c r="AE302" s="42">
        <f t="shared" si="85"/>
        <v>0</v>
      </c>
      <c r="AF302" s="42">
        <f t="shared" si="86"/>
        <v>0</v>
      </c>
      <c r="AG302" s="2"/>
      <c r="AH302" s="42">
        <f t="shared" si="84"/>
        <v>0</v>
      </c>
      <c r="AI302" s="2"/>
    </row>
    <row r="303" spans="2:35">
      <c r="B303" s="45"/>
      <c r="C303" s="17" t="str">
        <f t="shared" si="73"/>
        <v/>
      </c>
      <c r="D303" s="48" t="str">
        <f t="shared" si="75"/>
        <v/>
      </c>
      <c r="E303" s="49" t="str">
        <f t="shared" si="76"/>
        <v/>
      </c>
      <c r="F303" s="50" t="str">
        <f t="shared" si="77"/>
        <v/>
      </c>
      <c r="G303" s="42" t="str">
        <f t="shared" si="78"/>
        <v/>
      </c>
      <c r="H303" s="42" t="str">
        <f t="shared" si="87"/>
        <v/>
      </c>
      <c r="I303" s="42" t="str">
        <f t="shared" si="79"/>
        <v/>
      </c>
      <c r="J303" s="42" t="str">
        <f t="shared" si="88"/>
        <v/>
      </c>
      <c r="K303" s="42">
        <f>IF(B303="",K302,SUM($J$6:J303))</f>
        <v>2100</v>
      </c>
      <c r="L303" s="2"/>
      <c r="M303" s="2"/>
      <c r="N303" s="2"/>
      <c r="O303" s="2"/>
      <c r="P303" s="2"/>
      <c r="Q303" s="2"/>
      <c r="S303" s="2"/>
      <c r="T303" s="2"/>
      <c r="U303" s="2"/>
      <c r="V303" s="42">
        <f t="shared" si="74"/>
        <v>0</v>
      </c>
      <c r="W303" s="2"/>
      <c r="X303" s="42" t="str">
        <f t="shared" si="80"/>
        <v/>
      </c>
      <c r="Y303" s="42" t="str">
        <f t="shared" si="81"/>
        <v/>
      </c>
      <c r="Z303" s="42" t="str">
        <f t="shared" si="82"/>
        <v/>
      </c>
      <c r="AA303" s="42" t="str">
        <f t="shared" si="83"/>
        <v/>
      </c>
      <c r="AB303" s="2"/>
      <c r="AC303" s="42" t="str">
        <f t="shared" si="89"/>
        <v>NB</v>
      </c>
      <c r="AD303" s="2"/>
      <c r="AE303" s="42">
        <f t="shared" si="85"/>
        <v>0</v>
      </c>
      <c r="AF303" s="42">
        <f t="shared" si="86"/>
        <v>0</v>
      </c>
      <c r="AG303" s="2"/>
      <c r="AH303" s="42">
        <f t="shared" si="84"/>
        <v>0</v>
      </c>
      <c r="AI303" s="2"/>
    </row>
    <row r="304" spans="2:35">
      <c r="B304" s="45"/>
      <c r="C304" s="17" t="str">
        <f t="shared" si="73"/>
        <v/>
      </c>
      <c r="D304" s="48" t="str">
        <f t="shared" si="75"/>
        <v/>
      </c>
      <c r="E304" s="49" t="str">
        <f t="shared" si="76"/>
        <v/>
      </c>
      <c r="F304" s="50" t="str">
        <f t="shared" si="77"/>
        <v/>
      </c>
      <c r="G304" s="42" t="str">
        <f t="shared" si="78"/>
        <v/>
      </c>
      <c r="H304" s="42" t="str">
        <f t="shared" si="87"/>
        <v/>
      </c>
      <c r="I304" s="42" t="str">
        <f t="shared" si="79"/>
        <v/>
      </c>
      <c r="J304" s="42" t="str">
        <f t="shared" si="88"/>
        <v/>
      </c>
      <c r="K304" s="42">
        <f>IF(B304="",K303,SUM($J$6:J304))</f>
        <v>2100</v>
      </c>
      <c r="L304" s="2"/>
      <c r="M304" s="2"/>
      <c r="N304" s="2"/>
      <c r="O304" s="2"/>
      <c r="P304" s="2"/>
      <c r="Q304" s="2"/>
      <c r="S304" s="2"/>
      <c r="T304" s="2"/>
      <c r="U304" s="2"/>
      <c r="V304" s="42">
        <f t="shared" si="74"/>
        <v>0</v>
      </c>
      <c r="W304" s="2"/>
      <c r="X304" s="42" t="str">
        <f t="shared" si="80"/>
        <v/>
      </c>
      <c r="Y304" s="42" t="str">
        <f t="shared" si="81"/>
        <v/>
      </c>
      <c r="Z304" s="42" t="str">
        <f t="shared" si="82"/>
        <v/>
      </c>
      <c r="AA304" s="42" t="str">
        <f t="shared" si="83"/>
        <v/>
      </c>
      <c r="AB304" s="2"/>
      <c r="AC304" s="42" t="str">
        <f t="shared" si="89"/>
        <v>NB</v>
      </c>
      <c r="AD304" s="2"/>
      <c r="AE304" s="42">
        <f t="shared" si="85"/>
        <v>0</v>
      </c>
      <c r="AF304" s="42">
        <f t="shared" si="86"/>
        <v>0</v>
      </c>
      <c r="AG304" s="2"/>
      <c r="AH304" s="42">
        <f t="shared" si="84"/>
        <v>0</v>
      </c>
      <c r="AI304" s="2"/>
    </row>
    <row r="305" spans="2:35">
      <c r="B305" s="45"/>
      <c r="C305" s="17" t="str">
        <f t="shared" si="73"/>
        <v/>
      </c>
      <c r="D305" s="48" t="str">
        <f t="shared" si="75"/>
        <v/>
      </c>
      <c r="E305" s="49" t="str">
        <f t="shared" si="76"/>
        <v/>
      </c>
      <c r="F305" s="50" t="str">
        <f t="shared" si="77"/>
        <v/>
      </c>
      <c r="G305" s="42" t="str">
        <f t="shared" si="78"/>
        <v/>
      </c>
      <c r="H305" s="42" t="str">
        <f t="shared" si="87"/>
        <v/>
      </c>
      <c r="I305" s="42" t="str">
        <f t="shared" si="79"/>
        <v/>
      </c>
      <c r="J305" s="42" t="str">
        <f t="shared" si="88"/>
        <v/>
      </c>
      <c r="K305" s="42">
        <f>IF(B305="",K304,SUM($J$6:J305))</f>
        <v>2100</v>
      </c>
      <c r="L305" s="2"/>
      <c r="M305" s="2"/>
      <c r="N305" s="2"/>
      <c r="O305" s="2"/>
      <c r="P305" s="2"/>
      <c r="Q305" s="2"/>
      <c r="S305" s="2"/>
      <c r="T305" s="2"/>
      <c r="U305" s="2"/>
      <c r="V305" s="42">
        <f t="shared" si="74"/>
        <v>0</v>
      </c>
      <c r="W305" s="2"/>
      <c r="X305" s="42" t="str">
        <f t="shared" si="80"/>
        <v/>
      </c>
      <c r="Y305" s="42" t="str">
        <f t="shared" si="81"/>
        <v/>
      </c>
      <c r="Z305" s="42" t="str">
        <f t="shared" si="82"/>
        <v/>
      </c>
      <c r="AA305" s="42" t="str">
        <f t="shared" si="83"/>
        <v/>
      </c>
      <c r="AB305" s="2"/>
      <c r="AC305" s="42" t="str">
        <f t="shared" si="89"/>
        <v>NB</v>
      </c>
      <c r="AD305" s="2"/>
      <c r="AE305" s="42">
        <f t="shared" si="85"/>
        <v>0</v>
      </c>
      <c r="AF305" s="42">
        <f t="shared" si="86"/>
        <v>0</v>
      </c>
      <c r="AG305" s="2"/>
      <c r="AH305" s="42">
        <f t="shared" si="84"/>
        <v>0</v>
      </c>
      <c r="AI305" s="2"/>
    </row>
    <row r="306" spans="2:35">
      <c r="B306" s="45"/>
      <c r="C306" s="17" t="str">
        <f t="shared" si="73"/>
        <v/>
      </c>
      <c r="D306" s="48" t="str">
        <f t="shared" si="75"/>
        <v/>
      </c>
      <c r="E306" s="49" t="str">
        <f t="shared" si="76"/>
        <v/>
      </c>
      <c r="F306" s="50" t="str">
        <f t="shared" si="77"/>
        <v/>
      </c>
      <c r="G306" s="42" t="str">
        <f t="shared" si="78"/>
        <v/>
      </c>
      <c r="H306" s="42" t="str">
        <f t="shared" si="87"/>
        <v/>
      </c>
      <c r="I306" s="42" t="str">
        <f t="shared" si="79"/>
        <v/>
      </c>
      <c r="J306" s="42" t="str">
        <f t="shared" si="88"/>
        <v/>
      </c>
      <c r="K306" s="42">
        <f>IF(B306="",K305,SUM($J$6:J306))</f>
        <v>2100</v>
      </c>
      <c r="L306" s="2"/>
      <c r="M306" s="2"/>
      <c r="N306" s="2"/>
      <c r="O306" s="2"/>
      <c r="P306" s="2"/>
      <c r="Q306" s="2"/>
      <c r="S306" s="2"/>
      <c r="T306" s="2"/>
      <c r="U306" s="2"/>
      <c r="V306" s="42">
        <f t="shared" si="74"/>
        <v>0</v>
      </c>
      <c r="W306" s="2"/>
      <c r="X306" s="42" t="str">
        <f t="shared" si="80"/>
        <v/>
      </c>
      <c r="Y306" s="42" t="str">
        <f t="shared" si="81"/>
        <v/>
      </c>
      <c r="Z306" s="42" t="str">
        <f t="shared" si="82"/>
        <v/>
      </c>
      <c r="AA306" s="42" t="str">
        <f t="shared" si="83"/>
        <v/>
      </c>
      <c r="AB306" s="2"/>
      <c r="AC306" s="42" t="str">
        <f t="shared" si="89"/>
        <v>NB</v>
      </c>
      <c r="AD306" s="2"/>
      <c r="AE306" s="42">
        <f t="shared" si="85"/>
        <v>0</v>
      </c>
      <c r="AF306" s="42">
        <f t="shared" si="86"/>
        <v>0</v>
      </c>
      <c r="AG306" s="2"/>
      <c r="AH306" s="42">
        <f t="shared" si="84"/>
        <v>0</v>
      </c>
      <c r="AI306" s="2"/>
    </row>
    <row r="307" spans="2:35">
      <c r="B307" s="45"/>
      <c r="C307" s="17" t="str">
        <f t="shared" si="73"/>
        <v/>
      </c>
      <c r="D307" s="48" t="str">
        <f t="shared" si="75"/>
        <v/>
      </c>
      <c r="E307" s="49" t="str">
        <f t="shared" si="76"/>
        <v/>
      </c>
      <c r="F307" s="50" t="str">
        <f t="shared" si="77"/>
        <v/>
      </c>
      <c r="G307" s="42" t="str">
        <f t="shared" si="78"/>
        <v/>
      </c>
      <c r="H307" s="42" t="str">
        <f t="shared" si="87"/>
        <v/>
      </c>
      <c r="I307" s="42" t="str">
        <f t="shared" si="79"/>
        <v/>
      </c>
      <c r="J307" s="42" t="str">
        <f t="shared" si="88"/>
        <v/>
      </c>
      <c r="K307" s="42">
        <f>IF(B307="",K306,SUM($J$6:J307))</f>
        <v>2100</v>
      </c>
      <c r="L307" s="2"/>
      <c r="M307" s="2"/>
      <c r="N307" s="2"/>
      <c r="O307" s="2"/>
      <c r="P307" s="2"/>
      <c r="Q307" s="2"/>
      <c r="S307" s="2"/>
      <c r="T307" s="2"/>
      <c r="U307" s="2"/>
      <c r="V307" s="42">
        <f t="shared" si="74"/>
        <v>0</v>
      </c>
      <c r="W307" s="2"/>
      <c r="X307" s="42" t="str">
        <f t="shared" si="80"/>
        <v/>
      </c>
      <c r="Y307" s="42" t="str">
        <f t="shared" si="81"/>
        <v/>
      </c>
      <c r="Z307" s="42" t="str">
        <f t="shared" si="82"/>
        <v/>
      </c>
      <c r="AA307" s="42" t="str">
        <f t="shared" si="83"/>
        <v/>
      </c>
      <c r="AB307" s="2"/>
      <c r="AC307" s="42" t="str">
        <f t="shared" si="89"/>
        <v>NB</v>
      </c>
      <c r="AD307" s="2"/>
      <c r="AE307" s="42">
        <f t="shared" si="85"/>
        <v>0</v>
      </c>
      <c r="AF307" s="42">
        <f t="shared" si="86"/>
        <v>0</v>
      </c>
      <c r="AG307" s="2"/>
      <c r="AH307" s="42">
        <f t="shared" si="84"/>
        <v>0</v>
      </c>
      <c r="AI307" s="2"/>
    </row>
    <row r="308" spans="2:35">
      <c r="B308" s="45"/>
      <c r="C308" s="17" t="str">
        <f t="shared" si="73"/>
        <v/>
      </c>
      <c r="D308" s="48" t="str">
        <f t="shared" si="75"/>
        <v/>
      </c>
      <c r="E308" s="49" t="str">
        <f t="shared" si="76"/>
        <v/>
      </c>
      <c r="F308" s="50" t="str">
        <f t="shared" si="77"/>
        <v/>
      </c>
      <c r="G308" s="42" t="str">
        <f t="shared" si="78"/>
        <v/>
      </c>
      <c r="H308" s="42" t="str">
        <f t="shared" si="87"/>
        <v/>
      </c>
      <c r="I308" s="42" t="str">
        <f t="shared" si="79"/>
        <v/>
      </c>
      <c r="J308" s="42" t="str">
        <f t="shared" si="88"/>
        <v/>
      </c>
      <c r="K308" s="42">
        <f>IF(B308="",K307,SUM($J$6:J308))</f>
        <v>2100</v>
      </c>
      <c r="L308" s="2"/>
      <c r="M308" s="2"/>
      <c r="N308" s="2"/>
      <c r="O308" s="2"/>
      <c r="P308" s="2"/>
      <c r="Q308" s="2"/>
      <c r="S308" s="2"/>
      <c r="T308" s="2"/>
      <c r="U308" s="2"/>
      <c r="V308" s="42">
        <f t="shared" si="74"/>
        <v>0</v>
      </c>
      <c r="W308" s="2"/>
      <c r="X308" s="42" t="str">
        <f t="shared" si="80"/>
        <v/>
      </c>
      <c r="Y308" s="42" t="str">
        <f t="shared" si="81"/>
        <v/>
      </c>
      <c r="Z308" s="42" t="str">
        <f t="shared" si="82"/>
        <v/>
      </c>
      <c r="AA308" s="42" t="str">
        <f t="shared" si="83"/>
        <v/>
      </c>
      <c r="AB308" s="2"/>
      <c r="AC308" s="42" t="str">
        <f t="shared" si="89"/>
        <v>NB</v>
      </c>
      <c r="AD308" s="2"/>
      <c r="AE308" s="42">
        <f t="shared" si="85"/>
        <v>0</v>
      </c>
      <c r="AF308" s="42">
        <f t="shared" si="86"/>
        <v>0</v>
      </c>
      <c r="AG308" s="2"/>
      <c r="AH308" s="42">
        <f t="shared" si="84"/>
        <v>0</v>
      </c>
      <c r="AI308" s="2"/>
    </row>
    <row r="309" spans="2:35">
      <c r="B309" s="45"/>
      <c r="C309" s="17" t="str">
        <f t="shared" si="73"/>
        <v/>
      </c>
      <c r="D309" s="48" t="str">
        <f t="shared" si="75"/>
        <v/>
      </c>
      <c r="E309" s="49" t="str">
        <f t="shared" si="76"/>
        <v/>
      </c>
      <c r="F309" s="50" t="str">
        <f t="shared" si="77"/>
        <v/>
      </c>
      <c r="G309" s="42" t="str">
        <f t="shared" si="78"/>
        <v/>
      </c>
      <c r="H309" s="42" t="str">
        <f t="shared" si="87"/>
        <v/>
      </c>
      <c r="I309" s="42" t="str">
        <f t="shared" si="79"/>
        <v/>
      </c>
      <c r="J309" s="42" t="str">
        <f t="shared" si="88"/>
        <v/>
      </c>
      <c r="K309" s="42">
        <f>IF(B309="",K308,SUM($J$6:J309))</f>
        <v>2100</v>
      </c>
      <c r="L309" s="2"/>
      <c r="M309" s="2"/>
      <c r="N309" s="2"/>
      <c r="O309" s="2"/>
      <c r="P309" s="2"/>
      <c r="Q309" s="2"/>
      <c r="S309" s="2"/>
      <c r="T309" s="2"/>
      <c r="U309" s="2"/>
      <c r="V309" s="42">
        <f t="shared" si="74"/>
        <v>0</v>
      </c>
      <c r="W309" s="2"/>
      <c r="X309" s="42" t="str">
        <f t="shared" si="80"/>
        <v/>
      </c>
      <c r="Y309" s="42" t="str">
        <f t="shared" si="81"/>
        <v/>
      </c>
      <c r="Z309" s="42" t="str">
        <f t="shared" si="82"/>
        <v/>
      </c>
      <c r="AA309" s="42" t="str">
        <f t="shared" si="83"/>
        <v/>
      </c>
      <c r="AB309" s="2"/>
      <c r="AC309" s="42" t="str">
        <f t="shared" si="89"/>
        <v>NB</v>
      </c>
      <c r="AD309" s="2"/>
      <c r="AE309" s="42">
        <f t="shared" si="85"/>
        <v>0</v>
      </c>
      <c r="AF309" s="42">
        <f t="shared" si="86"/>
        <v>0</v>
      </c>
      <c r="AG309" s="2"/>
      <c r="AH309" s="42">
        <f t="shared" si="84"/>
        <v>0</v>
      </c>
      <c r="AI309" s="2"/>
    </row>
    <row r="310" spans="2:35">
      <c r="B310" s="45"/>
      <c r="C310" s="17" t="str">
        <f t="shared" si="73"/>
        <v/>
      </c>
      <c r="D310" s="48" t="str">
        <f t="shared" si="75"/>
        <v/>
      </c>
      <c r="E310" s="49" t="str">
        <f t="shared" si="76"/>
        <v/>
      </c>
      <c r="F310" s="50" t="str">
        <f t="shared" si="77"/>
        <v/>
      </c>
      <c r="G310" s="42" t="str">
        <f t="shared" si="78"/>
        <v/>
      </c>
      <c r="H310" s="42" t="str">
        <f t="shared" si="87"/>
        <v/>
      </c>
      <c r="I310" s="42" t="str">
        <f t="shared" si="79"/>
        <v/>
      </c>
      <c r="J310" s="42" t="str">
        <f t="shared" si="88"/>
        <v/>
      </c>
      <c r="K310" s="42">
        <f>IF(B310="",K309,SUM($J$6:J310))</f>
        <v>2100</v>
      </c>
      <c r="L310" s="2"/>
      <c r="M310" s="2"/>
      <c r="N310" s="2"/>
      <c r="O310" s="2"/>
      <c r="P310" s="2"/>
      <c r="Q310" s="2"/>
      <c r="S310" s="2"/>
      <c r="T310" s="2"/>
      <c r="U310" s="2"/>
      <c r="V310" s="42">
        <f t="shared" si="74"/>
        <v>0</v>
      </c>
      <c r="W310" s="2"/>
      <c r="X310" s="42" t="str">
        <f t="shared" si="80"/>
        <v/>
      </c>
      <c r="Y310" s="42" t="str">
        <f t="shared" si="81"/>
        <v/>
      </c>
      <c r="Z310" s="42" t="str">
        <f t="shared" si="82"/>
        <v/>
      </c>
      <c r="AA310" s="42" t="str">
        <f t="shared" si="83"/>
        <v/>
      </c>
      <c r="AB310" s="2"/>
      <c r="AC310" s="42" t="str">
        <f t="shared" si="89"/>
        <v>NB</v>
      </c>
      <c r="AD310" s="2"/>
      <c r="AE310" s="42">
        <f t="shared" si="85"/>
        <v>0</v>
      </c>
      <c r="AF310" s="42">
        <f t="shared" si="86"/>
        <v>0</v>
      </c>
      <c r="AG310" s="2"/>
      <c r="AH310" s="42">
        <f t="shared" si="84"/>
        <v>0</v>
      </c>
      <c r="AI310" s="2"/>
    </row>
    <row r="311" spans="2:35">
      <c r="B311" s="45"/>
      <c r="C311" s="17" t="str">
        <f t="shared" si="73"/>
        <v/>
      </c>
      <c r="D311" s="48" t="str">
        <f t="shared" si="75"/>
        <v/>
      </c>
      <c r="E311" s="49" t="str">
        <f t="shared" si="76"/>
        <v/>
      </c>
      <c r="F311" s="50" t="str">
        <f t="shared" si="77"/>
        <v/>
      </c>
      <c r="G311" s="42" t="str">
        <f t="shared" si="78"/>
        <v/>
      </c>
      <c r="H311" s="42" t="str">
        <f t="shared" si="87"/>
        <v/>
      </c>
      <c r="I311" s="42" t="str">
        <f t="shared" si="79"/>
        <v/>
      </c>
      <c r="J311" s="42" t="str">
        <f t="shared" si="88"/>
        <v/>
      </c>
      <c r="K311" s="42">
        <f>IF(B311="",K310,SUM($J$6:J311))</f>
        <v>2100</v>
      </c>
      <c r="L311" s="2"/>
      <c r="M311" s="2"/>
      <c r="N311" s="2"/>
      <c r="O311" s="2"/>
      <c r="P311" s="2"/>
      <c r="Q311" s="2"/>
      <c r="S311" s="2"/>
      <c r="T311" s="2"/>
      <c r="U311" s="2"/>
      <c r="V311" s="42">
        <f t="shared" si="74"/>
        <v>0</v>
      </c>
      <c r="W311" s="2"/>
      <c r="X311" s="42" t="str">
        <f t="shared" si="80"/>
        <v/>
      </c>
      <c r="Y311" s="42" t="str">
        <f t="shared" si="81"/>
        <v/>
      </c>
      <c r="Z311" s="42" t="str">
        <f t="shared" si="82"/>
        <v/>
      </c>
      <c r="AA311" s="42" t="str">
        <f t="shared" si="83"/>
        <v/>
      </c>
      <c r="AB311" s="2"/>
      <c r="AC311" s="42" t="str">
        <f t="shared" si="89"/>
        <v>NB</v>
      </c>
      <c r="AD311" s="2"/>
      <c r="AE311" s="42">
        <f t="shared" si="85"/>
        <v>0</v>
      </c>
      <c r="AF311" s="42">
        <f t="shared" si="86"/>
        <v>0</v>
      </c>
      <c r="AG311" s="2"/>
      <c r="AH311" s="42">
        <f t="shared" si="84"/>
        <v>0</v>
      </c>
      <c r="AI311" s="2"/>
    </row>
    <row r="312" spans="2:35">
      <c r="B312" s="45"/>
      <c r="C312" s="17" t="str">
        <f t="shared" si="73"/>
        <v/>
      </c>
      <c r="D312" s="48" t="str">
        <f t="shared" si="75"/>
        <v/>
      </c>
      <c r="E312" s="49" t="str">
        <f t="shared" si="76"/>
        <v/>
      </c>
      <c r="F312" s="50" t="str">
        <f t="shared" si="77"/>
        <v/>
      </c>
      <c r="G312" s="42" t="str">
        <f t="shared" si="78"/>
        <v/>
      </c>
      <c r="H312" s="42" t="str">
        <f t="shared" si="87"/>
        <v/>
      </c>
      <c r="I312" s="42" t="str">
        <f t="shared" si="79"/>
        <v/>
      </c>
      <c r="J312" s="42" t="str">
        <f t="shared" si="88"/>
        <v/>
      </c>
      <c r="K312" s="42">
        <f>IF(B312="",K311,SUM($J$6:J312))</f>
        <v>2100</v>
      </c>
      <c r="L312" s="2"/>
      <c r="M312" s="2"/>
      <c r="N312" s="2"/>
      <c r="O312" s="2"/>
      <c r="P312" s="2"/>
      <c r="Q312" s="2"/>
      <c r="S312" s="2"/>
      <c r="T312" s="2"/>
      <c r="U312" s="2"/>
      <c r="V312" s="42">
        <f t="shared" si="74"/>
        <v>0</v>
      </c>
      <c r="W312" s="2"/>
      <c r="X312" s="42" t="str">
        <f t="shared" si="80"/>
        <v/>
      </c>
      <c r="Y312" s="42" t="str">
        <f t="shared" si="81"/>
        <v/>
      </c>
      <c r="Z312" s="42" t="str">
        <f t="shared" si="82"/>
        <v/>
      </c>
      <c r="AA312" s="42" t="str">
        <f t="shared" si="83"/>
        <v/>
      </c>
      <c r="AB312" s="2"/>
      <c r="AC312" s="42" t="str">
        <f t="shared" si="89"/>
        <v>NB</v>
      </c>
      <c r="AD312" s="2"/>
      <c r="AE312" s="42">
        <f t="shared" si="85"/>
        <v>0</v>
      </c>
      <c r="AF312" s="42">
        <f t="shared" si="86"/>
        <v>0</v>
      </c>
      <c r="AG312" s="2"/>
      <c r="AH312" s="42">
        <f t="shared" si="84"/>
        <v>0</v>
      </c>
      <c r="AI312" s="2"/>
    </row>
    <row r="313" spans="2:35">
      <c r="B313" s="45"/>
      <c r="C313" s="17" t="str">
        <f t="shared" si="73"/>
        <v/>
      </c>
      <c r="D313" s="48" t="str">
        <f t="shared" si="75"/>
        <v/>
      </c>
      <c r="E313" s="49" t="str">
        <f t="shared" si="76"/>
        <v/>
      </c>
      <c r="F313" s="50" t="str">
        <f t="shared" si="77"/>
        <v/>
      </c>
      <c r="G313" s="42" t="str">
        <f t="shared" si="78"/>
        <v/>
      </c>
      <c r="H313" s="42" t="str">
        <f t="shared" si="87"/>
        <v/>
      </c>
      <c r="I313" s="42" t="str">
        <f t="shared" si="79"/>
        <v/>
      </c>
      <c r="J313" s="42" t="str">
        <f t="shared" si="88"/>
        <v/>
      </c>
      <c r="K313" s="42">
        <f>IF(B313="",K312,SUM($J$6:J313))</f>
        <v>2100</v>
      </c>
      <c r="L313" s="2"/>
      <c r="M313" s="2"/>
      <c r="N313" s="2"/>
      <c r="O313" s="2"/>
      <c r="P313" s="2"/>
      <c r="Q313" s="2"/>
      <c r="S313" s="2"/>
      <c r="T313" s="2"/>
      <c r="U313" s="2"/>
      <c r="V313" s="42">
        <f t="shared" si="74"/>
        <v>0</v>
      </c>
      <c r="W313" s="2"/>
      <c r="X313" s="42" t="str">
        <f t="shared" si="80"/>
        <v/>
      </c>
      <c r="Y313" s="42" t="str">
        <f t="shared" si="81"/>
        <v/>
      </c>
      <c r="Z313" s="42" t="str">
        <f t="shared" si="82"/>
        <v/>
      </c>
      <c r="AA313" s="42" t="str">
        <f t="shared" si="83"/>
        <v/>
      </c>
      <c r="AB313" s="2"/>
      <c r="AC313" s="42" t="str">
        <f t="shared" si="89"/>
        <v>NB</v>
      </c>
      <c r="AD313" s="2"/>
      <c r="AE313" s="42">
        <f t="shared" si="85"/>
        <v>0</v>
      </c>
      <c r="AF313" s="42">
        <f t="shared" si="86"/>
        <v>0</v>
      </c>
      <c r="AG313" s="2"/>
      <c r="AH313" s="42">
        <f t="shared" si="84"/>
        <v>0</v>
      </c>
      <c r="AI313" s="2"/>
    </row>
    <row r="314" spans="2:35">
      <c r="B314" s="45"/>
      <c r="C314" s="17" t="str">
        <f t="shared" si="73"/>
        <v/>
      </c>
      <c r="D314" s="48" t="str">
        <f t="shared" si="75"/>
        <v/>
      </c>
      <c r="E314" s="49" t="str">
        <f t="shared" si="76"/>
        <v/>
      </c>
      <c r="F314" s="50" t="str">
        <f t="shared" si="77"/>
        <v/>
      </c>
      <c r="G314" s="42" t="str">
        <f t="shared" si="78"/>
        <v/>
      </c>
      <c r="H314" s="42" t="str">
        <f t="shared" si="87"/>
        <v/>
      </c>
      <c r="I314" s="42" t="str">
        <f t="shared" si="79"/>
        <v/>
      </c>
      <c r="J314" s="42" t="str">
        <f t="shared" si="88"/>
        <v/>
      </c>
      <c r="K314" s="42">
        <f>IF(B314="",K313,SUM($J$6:J314))</f>
        <v>2100</v>
      </c>
      <c r="L314" s="2"/>
      <c r="M314" s="2"/>
      <c r="N314" s="2"/>
      <c r="O314" s="2"/>
      <c r="P314" s="2"/>
      <c r="Q314" s="2"/>
      <c r="S314" s="2"/>
      <c r="T314" s="2"/>
      <c r="U314" s="2"/>
      <c r="V314" s="42">
        <f t="shared" si="74"/>
        <v>0</v>
      </c>
      <c r="W314" s="2"/>
      <c r="X314" s="42" t="str">
        <f t="shared" si="80"/>
        <v/>
      </c>
      <c r="Y314" s="42" t="str">
        <f t="shared" si="81"/>
        <v/>
      </c>
      <c r="Z314" s="42" t="str">
        <f t="shared" si="82"/>
        <v/>
      </c>
      <c r="AA314" s="42" t="str">
        <f t="shared" si="83"/>
        <v/>
      </c>
      <c r="AB314" s="2"/>
      <c r="AC314" s="42" t="str">
        <f t="shared" si="89"/>
        <v>NB</v>
      </c>
      <c r="AD314" s="2"/>
      <c r="AE314" s="42">
        <f t="shared" si="85"/>
        <v>0</v>
      </c>
      <c r="AF314" s="42">
        <f t="shared" si="86"/>
        <v>0</v>
      </c>
      <c r="AG314" s="2"/>
      <c r="AH314" s="42">
        <f t="shared" si="84"/>
        <v>0</v>
      </c>
      <c r="AI314" s="2"/>
    </row>
    <row r="315" spans="2:35">
      <c r="B315" s="45"/>
      <c r="C315" s="17" t="str">
        <f t="shared" si="73"/>
        <v/>
      </c>
      <c r="D315" s="48" t="str">
        <f t="shared" si="75"/>
        <v/>
      </c>
      <c r="E315" s="49" t="str">
        <f t="shared" si="76"/>
        <v/>
      </c>
      <c r="F315" s="50" t="str">
        <f t="shared" si="77"/>
        <v/>
      </c>
      <c r="G315" s="42" t="str">
        <f t="shared" si="78"/>
        <v/>
      </c>
      <c r="H315" s="42" t="str">
        <f t="shared" si="87"/>
        <v/>
      </c>
      <c r="I315" s="42" t="str">
        <f t="shared" si="79"/>
        <v/>
      </c>
      <c r="J315" s="42" t="str">
        <f t="shared" si="88"/>
        <v/>
      </c>
      <c r="K315" s="42">
        <f>IF(B315="",K314,SUM($J$6:J315))</f>
        <v>2100</v>
      </c>
      <c r="L315" s="2"/>
      <c r="M315" s="2"/>
      <c r="N315" s="2"/>
      <c r="O315" s="2"/>
      <c r="P315" s="2"/>
      <c r="Q315" s="2"/>
      <c r="S315" s="2"/>
      <c r="T315" s="2"/>
      <c r="U315" s="2"/>
      <c r="V315" s="42">
        <f t="shared" si="74"/>
        <v>0</v>
      </c>
      <c r="W315" s="2"/>
      <c r="X315" s="42" t="str">
        <f t="shared" si="80"/>
        <v/>
      </c>
      <c r="Y315" s="42" t="str">
        <f t="shared" si="81"/>
        <v/>
      </c>
      <c r="Z315" s="42" t="str">
        <f t="shared" si="82"/>
        <v/>
      </c>
      <c r="AA315" s="42" t="str">
        <f t="shared" si="83"/>
        <v/>
      </c>
      <c r="AB315" s="2"/>
      <c r="AC315" s="42" t="str">
        <f t="shared" si="89"/>
        <v>NB</v>
      </c>
      <c r="AD315" s="2"/>
      <c r="AE315" s="42">
        <f t="shared" si="85"/>
        <v>0</v>
      </c>
      <c r="AF315" s="42">
        <f t="shared" si="86"/>
        <v>0</v>
      </c>
      <c r="AG315" s="2"/>
      <c r="AH315" s="42">
        <f t="shared" si="84"/>
        <v>0</v>
      </c>
      <c r="AI315" s="2"/>
    </row>
    <row r="316" spans="2:35">
      <c r="B316" s="45"/>
      <c r="C316" s="17" t="str">
        <f t="shared" si="73"/>
        <v/>
      </c>
      <c r="D316" s="48" t="str">
        <f t="shared" si="75"/>
        <v/>
      </c>
      <c r="E316" s="49" t="str">
        <f t="shared" si="76"/>
        <v/>
      </c>
      <c r="F316" s="50" t="str">
        <f t="shared" si="77"/>
        <v/>
      </c>
      <c r="G316" s="42" t="str">
        <f t="shared" si="78"/>
        <v/>
      </c>
      <c r="H316" s="42" t="str">
        <f t="shared" si="87"/>
        <v/>
      </c>
      <c r="I316" s="42" t="str">
        <f t="shared" si="79"/>
        <v/>
      </c>
      <c r="J316" s="42" t="str">
        <f t="shared" si="88"/>
        <v/>
      </c>
      <c r="K316" s="42">
        <f>IF(B316="",K315,SUM($J$6:J316))</f>
        <v>2100</v>
      </c>
      <c r="L316" s="2"/>
      <c r="M316" s="2"/>
      <c r="N316" s="2"/>
      <c r="O316" s="2"/>
      <c r="P316" s="2"/>
      <c r="Q316" s="2"/>
      <c r="S316" s="2"/>
      <c r="T316" s="2"/>
      <c r="U316" s="2"/>
      <c r="V316" s="42">
        <f t="shared" si="74"/>
        <v>0</v>
      </c>
      <c r="W316" s="2"/>
      <c r="X316" s="42" t="str">
        <f t="shared" si="80"/>
        <v/>
      </c>
      <c r="Y316" s="42" t="str">
        <f t="shared" si="81"/>
        <v/>
      </c>
      <c r="Z316" s="42" t="str">
        <f t="shared" si="82"/>
        <v/>
      </c>
      <c r="AA316" s="42" t="str">
        <f t="shared" si="83"/>
        <v/>
      </c>
      <c r="AB316" s="2"/>
      <c r="AC316" s="42" t="str">
        <f t="shared" si="89"/>
        <v>NB</v>
      </c>
      <c r="AD316" s="2"/>
      <c r="AE316" s="42">
        <f t="shared" si="85"/>
        <v>0</v>
      </c>
      <c r="AF316" s="42">
        <f t="shared" si="86"/>
        <v>0</v>
      </c>
      <c r="AG316" s="2"/>
      <c r="AH316" s="42">
        <f t="shared" si="84"/>
        <v>0</v>
      </c>
      <c r="AI316" s="2"/>
    </row>
    <row r="317" spans="2:35">
      <c r="B317" s="45"/>
      <c r="C317" s="17" t="str">
        <f t="shared" si="73"/>
        <v/>
      </c>
      <c r="D317" s="48" t="str">
        <f t="shared" si="75"/>
        <v/>
      </c>
      <c r="E317" s="49" t="str">
        <f t="shared" si="76"/>
        <v/>
      </c>
      <c r="F317" s="50" t="str">
        <f t="shared" si="77"/>
        <v/>
      </c>
      <c r="G317" s="42" t="str">
        <f t="shared" si="78"/>
        <v/>
      </c>
      <c r="H317" s="42" t="str">
        <f t="shared" si="87"/>
        <v/>
      </c>
      <c r="I317" s="42" t="str">
        <f t="shared" si="79"/>
        <v/>
      </c>
      <c r="J317" s="42" t="str">
        <f t="shared" si="88"/>
        <v/>
      </c>
      <c r="K317" s="42">
        <f>IF(B317="",K316,SUM($J$6:J317))</f>
        <v>2100</v>
      </c>
      <c r="L317" s="2"/>
      <c r="M317" s="2"/>
      <c r="N317" s="2"/>
      <c r="O317" s="2"/>
      <c r="P317" s="2"/>
      <c r="Q317" s="2"/>
      <c r="S317" s="2"/>
      <c r="T317" s="2"/>
      <c r="U317" s="2"/>
      <c r="V317" s="42">
        <f t="shared" si="74"/>
        <v>0</v>
      </c>
      <c r="W317" s="2"/>
      <c r="X317" s="42" t="str">
        <f t="shared" si="80"/>
        <v/>
      </c>
      <c r="Y317" s="42" t="str">
        <f t="shared" si="81"/>
        <v/>
      </c>
      <c r="Z317" s="42" t="str">
        <f t="shared" si="82"/>
        <v/>
      </c>
      <c r="AA317" s="42" t="str">
        <f t="shared" si="83"/>
        <v/>
      </c>
      <c r="AB317" s="2"/>
      <c r="AC317" s="42" t="str">
        <f t="shared" si="89"/>
        <v>NB</v>
      </c>
      <c r="AD317" s="2"/>
      <c r="AE317" s="42">
        <f t="shared" si="85"/>
        <v>0</v>
      </c>
      <c r="AF317" s="42">
        <f t="shared" si="86"/>
        <v>0</v>
      </c>
      <c r="AG317" s="2"/>
      <c r="AH317" s="42">
        <f t="shared" si="84"/>
        <v>0</v>
      </c>
      <c r="AI317" s="2"/>
    </row>
    <row r="318" spans="2:35">
      <c r="B318" s="45"/>
      <c r="C318" s="17" t="str">
        <f t="shared" si="73"/>
        <v/>
      </c>
      <c r="D318" s="48" t="str">
        <f t="shared" si="75"/>
        <v/>
      </c>
      <c r="E318" s="49" t="str">
        <f t="shared" si="76"/>
        <v/>
      </c>
      <c r="F318" s="50" t="str">
        <f t="shared" si="77"/>
        <v/>
      </c>
      <c r="G318" s="42" t="str">
        <f t="shared" si="78"/>
        <v/>
      </c>
      <c r="H318" s="42" t="str">
        <f t="shared" si="87"/>
        <v/>
      </c>
      <c r="I318" s="42" t="str">
        <f t="shared" si="79"/>
        <v/>
      </c>
      <c r="J318" s="42" t="str">
        <f t="shared" si="88"/>
        <v/>
      </c>
      <c r="K318" s="42">
        <f>IF(B318="",K317,SUM($J$6:J318))</f>
        <v>2100</v>
      </c>
      <c r="L318" s="2"/>
      <c r="M318" s="2"/>
      <c r="N318" s="2"/>
      <c r="O318" s="2"/>
      <c r="P318" s="2"/>
      <c r="Q318" s="2"/>
      <c r="S318" s="2"/>
      <c r="T318" s="2"/>
      <c r="U318" s="2"/>
      <c r="V318" s="42">
        <f t="shared" si="74"/>
        <v>0</v>
      </c>
      <c r="W318" s="2"/>
      <c r="X318" s="42" t="str">
        <f t="shared" si="80"/>
        <v/>
      </c>
      <c r="Y318" s="42" t="str">
        <f t="shared" si="81"/>
        <v/>
      </c>
      <c r="Z318" s="42" t="str">
        <f t="shared" si="82"/>
        <v/>
      </c>
      <c r="AA318" s="42" t="str">
        <f t="shared" si="83"/>
        <v/>
      </c>
      <c r="AB318" s="2"/>
      <c r="AC318" s="42" t="str">
        <f t="shared" si="89"/>
        <v>NB</v>
      </c>
      <c r="AD318" s="2"/>
      <c r="AE318" s="42">
        <f t="shared" si="85"/>
        <v>0</v>
      </c>
      <c r="AF318" s="42">
        <f t="shared" si="86"/>
        <v>0</v>
      </c>
      <c r="AG318" s="2"/>
      <c r="AH318" s="42">
        <f t="shared" si="84"/>
        <v>0</v>
      </c>
      <c r="AI318" s="2"/>
    </row>
    <row r="319" spans="2:35">
      <c r="B319" s="45"/>
      <c r="C319" s="17" t="str">
        <f t="shared" si="73"/>
        <v/>
      </c>
      <c r="D319" s="48" t="str">
        <f t="shared" si="75"/>
        <v/>
      </c>
      <c r="E319" s="49" t="str">
        <f t="shared" si="76"/>
        <v/>
      </c>
      <c r="F319" s="50" t="str">
        <f t="shared" si="77"/>
        <v/>
      </c>
      <c r="G319" s="42" t="str">
        <f t="shared" si="78"/>
        <v/>
      </c>
      <c r="H319" s="42" t="str">
        <f t="shared" si="87"/>
        <v/>
      </c>
      <c r="I319" s="42" t="str">
        <f t="shared" si="79"/>
        <v/>
      </c>
      <c r="J319" s="42" t="str">
        <f t="shared" si="88"/>
        <v/>
      </c>
      <c r="K319" s="42">
        <f>IF(B319="",K318,SUM($J$6:J319))</f>
        <v>2100</v>
      </c>
      <c r="L319" s="2"/>
      <c r="M319" s="2"/>
      <c r="N319" s="2"/>
      <c r="O319" s="2"/>
      <c r="P319" s="2"/>
      <c r="Q319" s="2"/>
      <c r="S319" s="2"/>
      <c r="T319" s="2"/>
      <c r="U319" s="2"/>
      <c r="V319" s="42">
        <f t="shared" si="74"/>
        <v>0</v>
      </c>
      <c r="W319" s="2"/>
      <c r="X319" s="42" t="str">
        <f t="shared" si="80"/>
        <v/>
      </c>
      <c r="Y319" s="42" t="str">
        <f t="shared" si="81"/>
        <v/>
      </c>
      <c r="Z319" s="42" t="str">
        <f t="shared" si="82"/>
        <v/>
      </c>
      <c r="AA319" s="42" t="str">
        <f t="shared" si="83"/>
        <v/>
      </c>
      <c r="AB319" s="2"/>
      <c r="AC319" s="42" t="str">
        <f t="shared" si="89"/>
        <v>NB</v>
      </c>
      <c r="AD319" s="2"/>
      <c r="AE319" s="42">
        <f t="shared" si="85"/>
        <v>0</v>
      </c>
      <c r="AF319" s="42">
        <f t="shared" si="86"/>
        <v>0</v>
      </c>
      <c r="AG319" s="2"/>
      <c r="AH319" s="42">
        <f t="shared" si="84"/>
        <v>0</v>
      </c>
      <c r="AI319" s="2"/>
    </row>
    <row r="320" spans="2:35">
      <c r="B320" s="45"/>
      <c r="C320" s="17" t="str">
        <f t="shared" si="73"/>
        <v/>
      </c>
      <c r="D320" s="48" t="str">
        <f t="shared" si="75"/>
        <v/>
      </c>
      <c r="E320" s="49" t="str">
        <f t="shared" si="76"/>
        <v/>
      </c>
      <c r="F320" s="50" t="str">
        <f t="shared" si="77"/>
        <v/>
      </c>
      <c r="G320" s="42" t="str">
        <f t="shared" si="78"/>
        <v/>
      </c>
      <c r="H320" s="42" t="str">
        <f t="shared" si="87"/>
        <v/>
      </c>
      <c r="I320" s="42" t="str">
        <f t="shared" si="79"/>
        <v/>
      </c>
      <c r="J320" s="42" t="str">
        <f t="shared" si="88"/>
        <v/>
      </c>
      <c r="K320" s="42">
        <f>IF(B320="",K319,SUM($J$6:J320))</f>
        <v>2100</v>
      </c>
      <c r="L320" s="2"/>
      <c r="M320" s="2"/>
      <c r="N320" s="2"/>
      <c r="O320" s="2"/>
      <c r="P320" s="2"/>
      <c r="Q320" s="2"/>
      <c r="S320" s="2"/>
      <c r="T320" s="2"/>
      <c r="U320" s="2"/>
      <c r="V320" s="42">
        <f t="shared" si="74"/>
        <v>0</v>
      </c>
      <c r="W320" s="2"/>
      <c r="X320" s="42" t="str">
        <f t="shared" si="80"/>
        <v/>
      </c>
      <c r="Y320" s="42" t="str">
        <f t="shared" si="81"/>
        <v/>
      </c>
      <c r="Z320" s="42" t="str">
        <f t="shared" si="82"/>
        <v/>
      </c>
      <c r="AA320" s="42" t="str">
        <f t="shared" si="83"/>
        <v/>
      </c>
      <c r="AB320" s="2"/>
      <c r="AC320" s="42" t="str">
        <f t="shared" si="89"/>
        <v>NB</v>
      </c>
      <c r="AD320" s="2"/>
      <c r="AE320" s="42">
        <f t="shared" si="85"/>
        <v>0</v>
      </c>
      <c r="AF320" s="42">
        <f t="shared" si="86"/>
        <v>0</v>
      </c>
      <c r="AG320" s="2"/>
      <c r="AH320" s="42">
        <f t="shared" si="84"/>
        <v>0</v>
      </c>
      <c r="AI320" s="2"/>
    </row>
    <row r="321" spans="2:35">
      <c r="B321" s="45"/>
      <c r="C321" s="17" t="str">
        <f t="shared" si="73"/>
        <v/>
      </c>
      <c r="D321" s="48" t="str">
        <f t="shared" si="75"/>
        <v/>
      </c>
      <c r="E321" s="49" t="str">
        <f t="shared" si="76"/>
        <v/>
      </c>
      <c r="F321" s="50" t="str">
        <f t="shared" si="77"/>
        <v/>
      </c>
      <c r="G321" s="42" t="str">
        <f t="shared" si="78"/>
        <v/>
      </c>
      <c r="H321" s="42" t="str">
        <f t="shared" si="87"/>
        <v/>
      </c>
      <c r="I321" s="42" t="str">
        <f t="shared" si="79"/>
        <v/>
      </c>
      <c r="J321" s="42" t="str">
        <f t="shared" si="88"/>
        <v/>
      </c>
      <c r="K321" s="42">
        <f>IF(B321="",K320,SUM($J$6:J321))</f>
        <v>2100</v>
      </c>
      <c r="L321" s="2"/>
      <c r="M321" s="2"/>
      <c r="N321" s="2"/>
      <c r="O321" s="2"/>
      <c r="P321" s="2"/>
      <c r="Q321" s="2"/>
      <c r="S321" s="2"/>
      <c r="T321" s="2"/>
      <c r="U321" s="2"/>
      <c r="V321" s="42">
        <f t="shared" si="74"/>
        <v>0</v>
      </c>
      <c r="W321" s="2"/>
      <c r="X321" s="42" t="str">
        <f t="shared" si="80"/>
        <v/>
      </c>
      <c r="Y321" s="42" t="str">
        <f t="shared" si="81"/>
        <v/>
      </c>
      <c r="Z321" s="42" t="str">
        <f t="shared" si="82"/>
        <v/>
      </c>
      <c r="AA321" s="42" t="str">
        <f t="shared" si="83"/>
        <v/>
      </c>
      <c r="AB321" s="2"/>
      <c r="AC321" s="42" t="str">
        <f t="shared" si="89"/>
        <v>NB</v>
      </c>
      <c r="AD321" s="2"/>
      <c r="AE321" s="42">
        <f t="shared" si="85"/>
        <v>0</v>
      </c>
      <c r="AF321" s="42">
        <f t="shared" si="86"/>
        <v>0</v>
      </c>
      <c r="AG321" s="2"/>
      <c r="AH321" s="42">
        <f t="shared" si="84"/>
        <v>0</v>
      </c>
      <c r="AI321" s="2"/>
    </row>
    <row r="322" spans="2:35">
      <c r="B322" s="45"/>
      <c r="C322" s="17" t="str">
        <f t="shared" si="73"/>
        <v/>
      </c>
      <c r="D322" s="48" t="str">
        <f t="shared" si="75"/>
        <v/>
      </c>
      <c r="E322" s="49" t="str">
        <f t="shared" si="76"/>
        <v/>
      </c>
      <c r="F322" s="50" t="str">
        <f t="shared" si="77"/>
        <v/>
      </c>
      <c r="G322" s="42" t="str">
        <f t="shared" si="78"/>
        <v/>
      </c>
      <c r="H322" s="42" t="str">
        <f t="shared" si="87"/>
        <v/>
      </c>
      <c r="I322" s="42" t="str">
        <f t="shared" si="79"/>
        <v/>
      </c>
      <c r="J322" s="42" t="str">
        <f t="shared" si="88"/>
        <v/>
      </c>
      <c r="K322" s="42">
        <f>IF(B322="",K321,SUM($J$6:J322))</f>
        <v>2100</v>
      </c>
      <c r="L322" s="2"/>
      <c r="M322" s="2"/>
      <c r="N322" s="2"/>
      <c r="O322" s="2"/>
      <c r="P322" s="2"/>
      <c r="Q322" s="2"/>
      <c r="S322" s="2"/>
      <c r="T322" s="2"/>
      <c r="U322" s="2"/>
      <c r="V322" s="42">
        <f t="shared" si="74"/>
        <v>0</v>
      </c>
      <c r="W322" s="2"/>
      <c r="X322" s="42" t="str">
        <f t="shared" si="80"/>
        <v/>
      </c>
      <c r="Y322" s="42" t="str">
        <f t="shared" si="81"/>
        <v/>
      </c>
      <c r="Z322" s="42" t="str">
        <f t="shared" si="82"/>
        <v/>
      </c>
      <c r="AA322" s="42" t="str">
        <f t="shared" si="83"/>
        <v/>
      </c>
      <c r="AB322" s="2"/>
      <c r="AC322" s="42" t="str">
        <f t="shared" si="89"/>
        <v>NB</v>
      </c>
      <c r="AD322" s="2"/>
      <c r="AE322" s="42">
        <f t="shared" si="85"/>
        <v>0</v>
      </c>
      <c r="AF322" s="42">
        <f t="shared" si="86"/>
        <v>0</v>
      </c>
      <c r="AG322" s="2"/>
      <c r="AH322" s="42">
        <f t="shared" si="84"/>
        <v>0</v>
      </c>
      <c r="AI322" s="2"/>
    </row>
    <row r="323" spans="2:35">
      <c r="B323" s="45"/>
      <c r="C323" s="17" t="str">
        <f t="shared" si="73"/>
        <v/>
      </c>
      <c r="D323" s="48" t="str">
        <f t="shared" si="75"/>
        <v/>
      </c>
      <c r="E323" s="49" t="str">
        <f t="shared" si="76"/>
        <v/>
      </c>
      <c r="F323" s="50" t="str">
        <f t="shared" si="77"/>
        <v/>
      </c>
      <c r="G323" s="42" t="str">
        <f t="shared" si="78"/>
        <v/>
      </c>
      <c r="H323" s="42" t="str">
        <f t="shared" si="87"/>
        <v/>
      </c>
      <c r="I323" s="42" t="str">
        <f t="shared" si="79"/>
        <v/>
      </c>
      <c r="J323" s="42" t="str">
        <f t="shared" si="88"/>
        <v/>
      </c>
      <c r="K323" s="42">
        <f>IF(B323="",K322,SUM($J$6:J323))</f>
        <v>2100</v>
      </c>
      <c r="L323" s="2"/>
      <c r="M323" s="2"/>
      <c r="N323" s="2"/>
      <c r="O323" s="2"/>
      <c r="P323" s="2"/>
      <c r="Q323" s="2"/>
      <c r="S323" s="2"/>
      <c r="T323" s="2"/>
      <c r="U323" s="2"/>
      <c r="V323" s="42">
        <f t="shared" si="74"/>
        <v>0</v>
      </c>
      <c r="W323" s="2"/>
      <c r="X323" s="42" t="str">
        <f t="shared" si="80"/>
        <v/>
      </c>
      <c r="Y323" s="42" t="str">
        <f t="shared" si="81"/>
        <v/>
      </c>
      <c r="Z323" s="42" t="str">
        <f t="shared" si="82"/>
        <v/>
      </c>
      <c r="AA323" s="42" t="str">
        <f t="shared" si="83"/>
        <v/>
      </c>
      <c r="AB323" s="2"/>
      <c r="AC323" s="42" t="str">
        <f t="shared" si="89"/>
        <v>NB</v>
      </c>
      <c r="AD323" s="2"/>
      <c r="AE323" s="42">
        <f t="shared" si="85"/>
        <v>0</v>
      </c>
      <c r="AF323" s="42">
        <f t="shared" si="86"/>
        <v>0</v>
      </c>
      <c r="AG323" s="2"/>
      <c r="AH323" s="42">
        <f t="shared" si="84"/>
        <v>0</v>
      </c>
      <c r="AI323" s="2"/>
    </row>
    <row r="324" spans="2:35">
      <c r="B324" s="45"/>
      <c r="C324" s="17" t="str">
        <f t="shared" ref="C324:C387" si="90">IF(B324="","",VLOOKUP(B324,$AK$1:$AR$38,3,0))</f>
        <v/>
      </c>
      <c r="D324" s="48" t="str">
        <f t="shared" si="75"/>
        <v/>
      </c>
      <c r="E324" s="49" t="str">
        <f t="shared" si="76"/>
        <v/>
      </c>
      <c r="F324" s="50" t="str">
        <f t="shared" si="77"/>
        <v/>
      </c>
      <c r="G324" s="42" t="str">
        <f t="shared" si="78"/>
        <v/>
      </c>
      <c r="H324" s="42" t="str">
        <f t="shared" si="87"/>
        <v/>
      </c>
      <c r="I324" s="42" t="str">
        <f t="shared" si="79"/>
        <v/>
      </c>
      <c r="J324" s="42" t="str">
        <f t="shared" si="88"/>
        <v/>
      </c>
      <c r="K324" s="42">
        <f>IF(B324="",K323,SUM($J$6:J324))</f>
        <v>2100</v>
      </c>
      <c r="L324" s="2"/>
      <c r="M324" s="2"/>
      <c r="N324" s="2"/>
      <c r="O324" s="2"/>
      <c r="P324" s="2"/>
      <c r="Q324" s="2"/>
      <c r="S324" s="2"/>
      <c r="T324" s="2"/>
      <c r="U324" s="2"/>
      <c r="V324" s="42">
        <f t="shared" si="74"/>
        <v>0</v>
      </c>
      <c r="W324" s="2"/>
      <c r="X324" s="42" t="str">
        <f t="shared" si="80"/>
        <v/>
      </c>
      <c r="Y324" s="42" t="str">
        <f t="shared" si="81"/>
        <v/>
      </c>
      <c r="Z324" s="42" t="str">
        <f t="shared" si="82"/>
        <v/>
      </c>
      <c r="AA324" s="42" t="str">
        <f t="shared" si="83"/>
        <v/>
      </c>
      <c r="AB324" s="2"/>
      <c r="AC324" s="42" t="str">
        <f t="shared" si="89"/>
        <v>NB</v>
      </c>
      <c r="AD324" s="2"/>
      <c r="AE324" s="42">
        <f t="shared" si="85"/>
        <v>0</v>
      </c>
      <c r="AF324" s="42">
        <f t="shared" si="86"/>
        <v>0</v>
      </c>
      <c r="AG324" s="2"/>
      <c r="AH324" s="42">
        <f t="shared" si="84"/>
        <v>0</v>
      </c>
      <c r="AI324" s="2"/>
    </row>
    <row r="325" spans="2:35">
      <c r="B325" s="45"/>
      <c r="C325" s="17" t="str">
        <f t="shared" si="90"/>
        <v/>
      </c>
      <c r="D325" s="48" t="str">
        <f t="shared" si="75"/>
        <v/>
      </c>
      <c r="E325" s="49" t="str">
        <f t="shared" si="76"/>
        <v/>
      </c>
      <c r="F325" s="50" t="str">
        <f t="shared" si="77"/>
        <v/>
      </c>
      <c r="G325" s="42" t="str">
        <f t="shared" si="78"/>
        <v/>
      </c>
      <c r="H325" s="42" t="str">
        <f t="shared" si="87"/>
        <v/>
      </c>
      <c r="I325" s="42" t="str">
        <f t="shared" si="79"/>
        <v/>
      </c>
      <c r="J325" s="42" t="str">
        <f t="shared" si="88"/>
        <v/>
      </c>
      <c r="K325" s="42">
        <f>IF(B325="",K324,SUM($J$6:J325))</f>
        <v>2100</v>
      </c>
      <c r="L325" s="2"/>
      <c r="M325" s="2"/>
      <c r="N325" s="2"/>
      <c r="O325" s="2"/>
      <c r="P325" s="2"/>
      <c r="Q325" s="2"/>
      <c r="S325" s="2"/>
      <c r="T325" s="2"/>
      <c r="U325" s="2"/>
      <c r="V325" s="42">
        <f t="shared" ref="V325:V388" si="91">IF(AND(G324="",G325="L"),1,IF(AND(G325="L",G324="L"),V324+1,IF(AND(G324="L",G325=""),0,IF(AND(G325="",G324=""),0,0))))</f>
        <v>0</v>
      </c>
      <c r="W325" s="2"/>
      <c r="X325" s="42" t="str">
        <f t="shared" si="80"/>
        <v/>
      </c>
      <c r="Y325" s="42" t="str">
        <f t="shared" si="81"/>
        <v/>
      </c>
      <c r="Z325" s="42" t="str">
        <f t="shared" si="82"/>
        <v/>
      </c>
      <c r="AA325" s="42" t="str">
        <f t="shared" si="83"/>
        <v/>
      </c>
      <c r="AB325" s="2"/>
      <c r="AC325" s="42" t="str">
        <f t="shared" si="89"/>
        <v>NB</v>
      </c>
      <c r="AD325" s="2"/>
      <c r="AE325" s="42">
        <f t="shared" si="85"/>
        <v>0</v>
      </c>
      <c r="AF325" s="42">
        <f t="shared" si="86"/>
        <v>0</v>
      </c>
      <c r="AG325" s="2"/>
      <c r="AH325" s="42">
        <f t="shared" si="84"/>
        <v>0</v>
      </c>
      <c r="AI325" s="2"/>
    </row>
    <row r="326" spans="2:35">
      <c r="B326" s="45"/>
      <c r="C326" s="17" t="str">
        <f t="shared" si="90"/>
        <v/>
      </c>
      <c r="D326" s="48" t="str">
        <f t="shared" ref="D326:D389" si="92">IF(AC326="Bet",X326,"")</f>
        <v/>
      </c>
      <c r="E326" s="49" t="str">
        <f t="shared" ref="E326:E389" si="93">IF(AC326="Bet",Y326,"")</f>
        <v/>
      </c>
      <c r="F326" s="50" t="str">
        <f t="shared" ref="F326:F389" si="94">IF(AC326="Bet",Z326,"")</f>
        <v/>
      </c>
      <c r="G326" s="42" t="str">
        <f t="shared" ref="G326:G389" si="95">IF(D325&lt;&gt;"",IF(OR(D325=C326,E325=C326,F325=C326),"W","L"),"")</f>
        <v/>
      </c>
      <c r="H326" s="42" t="str">
        <f t="shared" si="87"/>
        <v/>
      </c>
      <c r="I326" s="42" t="str">
        <f t="shared" ref="I326:I389" si="96">IF(G326&lt;&gt;"",VLOOKUP(V325,$M$4:$N$18,2,0),"")</f>
        <v/>
      </c>
      <c r="J326" s="42" t="str">
        <f t="shared" si="88"/>
        <v/>
      </c>
      <c r="K326" s="42">
        <f>IF(B326="",K325,SUM($J$6:J326))</f>
        <v>2100</v>
      </c>
      <c r="L326" s="2"/>
      <c r="M326" s="2"/>
      <c r="N326" s="2"/>
      <c r="O326" s="2"/>
      <c r="P326" s="2"/>
      <c r="Q326" s="2"/>
      <c r="S326" s="2"/>
      <c r="T326" s="2"/>
      <c r="U326" s="2"/>
      <c r="V326" s="42">
        <f t="shared" si="91"/>
        <v>0</v>
      </c>
      <c r="W326" s="2"/>
      <c r="X326" s="42" t="str">
        <f t="shared" ref="X326:X389" si="97">IF(C325=0,C326,IF(C326=0,X325,C326))</f>
        <v/>
      </c>
      <c r="Y326" s="42" t="str">
        <f t="shared" ref="Y326:Y389" si="98">IF(C325=0,X325,IF(C326=0,Y325,C325))</f>
        <v/>
      </c>
      <c r="Z326" s="42" t="str">
        <f t="shared" ref="Z326:Z389" si="99">IF(C324=0,C323,IF(C325=0,Y325,IF(C326=0,Z325,C324)))</f>
        <v/>
      </c>
      <c r="AA326" s="42" t="str">
        <f t="shared" ref="AA326:AA389" si="100">IF(C323=0,C322,IF(C324=0,C322,IF(C325=0,Z325,IF(C326=0,AA325,C323))))</f>
        <v/>
      </c>
      <c r="AB326" s="2"/>
      <c r="AC326" s="42" t="str">
        <f t="shared" si="89"/>
        <v>NB</v>
      </c>
      <c r="AD326" s="2"/>
      <c r="AE326" s="42">
        <f t="shared" si="85"/>
        <v>0</v>
      </c>
      <c r="AF326" s="42">
        <f t="shared" si="86"/>
        <v>0</v>
      </c>
      <c r="AG326" s="2"/>
      <c r="AH326" s="42">
        <f t="shared" ref="AH326:AH389" si="101">IF(G326="W",AF325+J326,IF(AE326=1,K325-K326+AF325,0))</f>
        <v>0</v>
      </c>
      <c r="AI326" s="2"/>
    </row>
    <row r="327" spans="2:35">
      <c r="B327" s="45"/>
      <c r="C327" s="17" t="str">
        <f t="shared" si="90"/>
        <v/>
      </c>
      <c r="D327" s="48" t="str">
        <f t="shared" si="92"/>
        <v/>
      </c>
      <c r="E327" s="49" t="str">
        <f t="shared" si="93"/>
        <v/>
      </c>
      <c r="F327" s="50" t="str">
        <f t="shared" si="94"/>
        <v/>
      </c>
      <c r="G327" s="42" t="str">
        <f t="shared" si="95"/>
        <v/>
      </c>
      <c r="H327" s="42" t="str">
        <f t="shared" si="87"/>
        <v/>
      </c>
      <c r="I327" s="42" t="str">
        <f t="shared" si="96"/>
        <v/>
      </c>
      <c r="J327" s="42" t="str">
        <f t="shared" si="88"/>
        <v/>
      </c>
      <c r="K327" s="42">
        <f>IF(B327="",K326,SUM($J$6:J327))</f>
        <v>2100</v>
      </c>
      <c r="L327" s="2"/>
      <c r="M327" s="2"/>
      <c r="N327" s="2"/>
      <c r="O327" s="2"/>
      <c r="P327" s="2"/>
      <c r="Q327" s="2"/>
      <c r="S327" s="2"/>
      <c r="T327" s="2"/>
      <c r="U327" s="2"/>
      <c r="V327" s="42">
        <f t="shared" si="91"/>
        <v>0</v>
      </c>
      <c r="W327" s="2"/>
      <c r="X327" s="42" t="str">
        <f t="shared" si="97"/>
        <v/>
      </c>
      <c r="Y327" s="42" t="str">
        <f t="shared" si="98"/>
        <v/>
      </c>
      <c r="Z327" s="42" t="str">
        <f t="shared" si="99"/>
        <v/>
      </c>
      <c r="AA327" s="42" t="str">
        <f t="shared" si="100"/>
        <v/>
      </c>
      <c r="AB327" s="2"/>
      <c r="AC327" s="42" t="str">
        <f t="shared" si="89"/>
        <v>NB</v>
      </c>
      <c r="AD327" s="2"/>
      <c r="AE327" s="42">
        <f t="shared" ref="AE327:AE390" si="102">IF(K327&lt;K326,1,0)</f>
        <v>0</v>
      </c>
      <c r="AF327" s="42">
        <f t="shared" ref="AF327:AF390" si="103">IF(G327="W",0,IF(AE327=1,K326-K327+AF326,0))</f>
        <v>0</v>
      </c>
      <c r="AG327" s="2"/>
      <c r="AH327" s="42">
        <f t="shared" si="101"/>
        <v>0</v>
      </c>
      <c r="AI327" s="2"/>
    </row>
    <row r="328" spans="2:35">
      <c r="B328" s="45"/>
      <c r="C328" s="17" t="str">
        <f t="shared" si="90"/>
        <v/>
      </c>
      <c r="D328" s="48" t="str">
        <f t="shared" si="92"/>
        <v/>
      </c>
      <c r="E328" s="49" t="str">
        <f t="shared" si="93"/>
        <v/>
      </c>
      <c r="F328" s="50" t="str">
        <f t="shared" si="94"/>
        <v/>
      </c>
      <c r="G328" s="42" t="str">
        <f t="shared" si="95"/>
        <v/>
      </c>
      <c r="H328" s="42" t="str">
        <f t="shared" si="87"/>
        <v/>
      </c>
      <c r="I328" s="42" t="str">
        <f t="shared" si="96"/>
        <v/>
      </c>
      <c r="J328" s="42" t="str">
        <f t="shared" si="88"/>
        <v/>
      </c>
      <c r="K328" s="42">
        <f>IF(B328="",K327,SUM($J$6:J328))</f>
        <v>2100</v>
      </c>
      <c r="L328" s="2"/>
      <c r="M328" s="2"/>
      <c r="N328" s="2"/>
      <c r="O328" s="2"/>
      <c r="P328" s="2"/>
      <c r="Q328" s="2"/>
      <c r="S328" s="2"/>
      <c r="T328" s="2"/>
      <c r="U328" s="2"/>
      <c r="V328" s="42">
        <f t="shared" si="91"/>
        <v>0</v>
      </c>
      <c r="W328" s="2"/>
      <c r="X328" s="42" t="str">
        <f t="shared" si="97"/>
        <v/>
      </c>
      <c r="Y328" s="42" t="str">
        <f t="shared" si="98"/>
        <v/>
      </c>
      <c r="Z328" s="42" t="str">
        <f t="shared" si="99"/>
        <v/>
      </c>
      <c r="AA328" s="42" t="str">
        <f t="shared" si="100"/>
        <v/>
      </c>
      <c r="AB328" s="2"/>
      <c r="AC328" s="42" t="str">
        <f t="shared" si="89"/>
        <v>NB</v>
      </c>
      <c r="AD328" s="2"/>
      <c r="AE328" s="42">
        <f t="shared" si="102"/>
        <v>0</v>
      </c>
      <c r="AF328" s="42">
        <f t="shared" si="103"/>
        <v>0</v>
      </c>
      <c r="AG328" s="2"/>
      <c r="AH328" s="42">
        <f t="shared" si="101"/>
        <v>0</v>
      </c>
      <c r="AI328" s="2"/>
    </row>
    <row r="329" spans="2:35">
      <c r="B329" s="45"/>
      <c r="C329" s="17" t="str">
        <f t="shared" si="90"/>
        <v/>
      </c>
      <c r="D329" s="48" t="str">
        <f t="shared" si="92"/>
        <v/>
      </c>
      <c r="E329" s="49" t="str">
        <f t="shared" si="93"/>
        <v/>
      </c>
      <c r="F329" s="50" t="str">
        <f t="shared" si="94"/>
        <v/>
      </c>
      <c r="G329" s="42" t="str">
        <f t="shared" si="95"/>
        <v/>
      </c>
      <c r="H329" s="42" t="str">
        <f t="shared" ref="H329:H392" si="104">IF(G329="W",3,IF(G329="L",-3,""))</f>
        <v/>
      </c>
      <c r="I329" s="42" t="str">
        <f t="shared" si="96"/>
        <v/>
      </c>
      <c r="J329" s="42" t="str">
        <f t="shared" si="88"/>
        <v/>
      </c>
      <c r="K329" s="42">
        <f>IF(B329="",K328,SUM($J$6:J329))</f>
        <v>2100</v>
      </c>
      <c r="L329" s="2"/>
      <c r="M329" s="2"/>
      <c r="N329" s="2"/>
      <c r="O329" s="2"/>
      <c r="P329" s="2"/>
      <c r="Q329" s="2"/>
      <c r="S329" s="2"/>
      <c r="T329" s="2"/>
      <c r="U329" s="2"/>
      <c r="V329" s="42">
        <f t="shared" si="91"/>
        <v>0</v>
      </c>
      <c r="W329" s="2"/>
      <c r="X329" s="42" t="str">
        <f t="shared" si="97"/>
        <v/>
      </c>
      <c r="Y329" s="42" t="str">
        <f t="shared" si="98"/>
        <v/>
      </c>
      <c r="Z329" s="42" t="str">
        <f t="shared" si="99"/>
        <v/>
      </c>
      <c r="AA329" s="42" t="str">
        <f t="shared" si="100"/>
        <v/>
      </c>
      <c r="AB329" s="2"/>
      <c r="AC329" s="42" t="str">
        <f t="shared" si="89"/>
        <v>NB</v>
      </c>
      <c r="AD329" s="2"/>
      <c r="AE329" s="42">
        <f t="shared" si="102"/>
        <v>0</v>
      </c>
      <c r="AF329" s="42">
        <f t="shared" si="103"/>
        <v>0</v>
      </c>
      <c r="AG329" s="2"/>
      <c r="AH329" s="42">
        <f t="shared" si="101"/>
        <v>0</v>
      </c>
      <c r="AI329" s="2"/>
    </row>
    <row r="330" spans="2:35">
      <c r="B330" s="45"/>
      <c r="C330" s="17" t="str">
        <f t="shared" si="90"/>
        <v/>
      </c>
      <c r="D330" s="48" t="str">
        <f t="shared" si="92"/>
        <v/>
      </c>
      <c r="E330" s="49" t="str">
        <f t="shared" si="93"/>
        <v/>
      </c>
      <c r="F330" s="50" t="str">
        <f t="shared" si="94"/>
        <v/>
      </c>
      <c r="G330" s="42" t="str">
        <f t="shared" si="95"/>
        <v/>
      </c>
      <c r="H330" s="42" t="str">
        <f t="shared" si="104"/>
        <v/>
      </c>
      <c r="I330" s="42" t="str">
        <f t="shared" si="96"/>
        <v/>
      </c>
      <c r="J330" s="42" t="str">
        <f t="shared" si="88"/>
        <v/>
      </c>
      <c r="K330" s="42">
        <f>IF(B330="",K329,SUM($J$6:J330))</f>
        <v>2100</v>
      </c>
      <c r="L330" s="2"/>
      <c r="M330" s="2"/>
      <c r="N330" s="2"/>
      <c r="O330" s="2"/>
      <c r="P330" s="2"/>
      <c r="Q330" s="2"/>
      <c r="S330" s="2"/>
      <c r="T330" s="2"/>
      <c r="U330" s="2"/>
      <c r="V330" s="42">
        <f t="shared" si="91"/>
        <v>0</v>
      </c>
      <c r="W330" s="2"/>
      <c r="X330" s="42" t="str">
        <f t="shared" si="97"/>
        <v/>
      </c>
      <c r="Y330" s="42" t="str">
        <f t="shared" si="98"/>
        <v/>
      </c>
      <c r="Z330" s="42" t="str">
        <f t="shared" si="99"/>
        <v/>
      </c>
      <c r="AA330" s="42" t="str">
        <f t="shared" si="100"/>
        <v/>
      </c>
      <c r="AB330" s="2"/>
      <c r="AC330" s="42" t="str">
        <f t="shared" si="89"/>
        <v>NB</v>
      </c>
      <c r="AD330" s="2"/>
      <c r="AE330" s="42">
        <f t="shared" si="102"/>
        <v>0</v>
      </c>
      <c r="AF330" s="42">
        <f t="shared" si="103"/>
        <v>0</v>
      </c>
      <c r="AG330" s="2"/>
      <c r="AH330" s="42">
        <f t="shared" si="101"/>
        <v>0</v>
      </c>
      <c r="AI330" s="2"/>
    </row>
    <row r="331" spans="2:35">
      <c r="B331" s="45"/>
      <c r="C331" s="17" t="str">
        <f t="shared" si="90"/>
        <v/>
      </c>
      <c r="D331" s="48" t="str">
        <f t="shared" si="92"/>
        <v/>
      </c>
      <c r="E331" s="49" t="str">
        <f t="shared" si="93"/>
        <v/>
      </c>
      <c r="F331" s="50" t="str">
        <f t="shared" si="94"/>
        <v/>
      </c>
      <c r="G331" s="42" t="str">
        <f t="shared" si="95"/>
        <v/>
      </c>
      <c r="H331" s="42" t="str">
        <f t="shared" si="104"/>
        <v/>
      </c>
      <c r="I331" s="42" t="str">
        <f t="shared" si="96"/>
        <v/>
      </c>
      <c r="J331" s="42" t="str">
        <f t="shared" si="88"/>
        <v/>
      </c>
      <c r="K331" s="42">
        <f>IF(B331="",K330,SUM($J$6:J331))</f>
        <v>2100</v>
      </c>
      <c r="L331" s="2"/>
      <c r="M331" s="2"/>
      <c r="N331" s="2"/>
      <c r="O331" s="2"/>
      <c r="P331" s="2"/>
      <c r="Q331" s="2"/>
      <c r="S331" s="2"/>
      <c r="T331" s="2"/>
      <c r="U331" s="2"/>
      <c r="V331" s="42">
        <f t="shared" si="91"/>
        <v>0</v>
      </c>
      <c r="W331" s="2"/>
      <c r="X331" s="42" t="str">
        <f t="shared" si="97"/>
        <v/>
      </c>
      <c r="Y331" s="42" t="str">
        <f t="shared" si="98"/>
        <v/>
      </c>
      <c r="Z331" s="42" t="str">
        <f t="shared" si="99"/>
        <v/>
      </c>
      <c r="AA331" s="42" t="str">
        <f t="shared" si="100"/>
        <v/>
      </c>
      <c r="AB331" s="2"/>
      <c r="AC331" s="42" t="str">
        <f t="shared" si="89"/>
        <v>NB</v>
      </c>
      <c r="AD331" s="2"/>
      <c r="AE331" s="42">
        <f t="shared" si="102"/>
        <v>0</v>
      </c>
      <c r="AF331" s="42">
        <f t="shared" si="103"/>
        <v>0</v>
      </c>
      <c r="AG331" s="2"/>
      <c r="AH331" s="42">
        <f t="shared" si="101"/>
        <v>0</v>
      </c>
      <c r="AI331" s="2"/>
    </row>
    <row r="332" spans="2:35">
      <c r="B332" s="45"/>
      <c r="C332" s="17" t="str">
        <f t="shared" si="90"/>
        <v/>
      </c>
      <c r="D332" s="48" t="str">
        <f t="shared" si="92"/>
        <v/>
      </c>
      <c r="E332" s="49" t="str">
        <f t="shared" si="93"/>
        <v/>
      </c>
      <c r="F332" s="50" t="str">
        <f t="shared" si="94"/>
        <v/>
      </c>
      <c r="G332" s="42" t="str">
        <f t="shared" si="95"/>
        <v/>
      </c>
      <c r="H332" s="42" t="str">
        <f t="shared" si="104"/>
        <v/>
      </c>
      <c r="I332" s="42" t="str">
        <f t="shared" si="96"/>
        <v/>
      </c>
      <c r="J332" s="42" t="str">
        <f t="shared" si="88"/>
        <v/>
      </c>
      <c r="K332" s="42">
        <f>IF(B332="",K331,SUM($J$6:J332))</f>
        <v>2100</v>
      </c>
      <c r="L332" s="2"/>
      <c r="M332" s="2"/>
      <c r="N332" s="2"/>
      <c r="O332" s="2"/>
      <c r="P332" s="2"/>
      <c r="Q332" s="2"/>
      <c r="S332" s="2"/>
      <c r="T332" s="2"/>
      <c r="U332" s="2"/>
      <c r="V332" s="42">
        <f t="shared" si="91"/>
        <v>0</v>
      </c>
      <c r="W332" s="2"/>
      <c r="X332" s="42" t="str">
        <f t="shared" si="97"/>
        <v/>
      </c>
      <c r="Y332" s="42" t="str">
        <f t="shared" si="98"/>
        <v/>
      </c>
      <c r="Z332" s="42" t="str">
        <f t="shared" si="99"/>
        <v/>
      </c>
      <c r="AA332" s="42" t="str">
        <f t="shared" si="100"/>
        <v/>
      </c>
      <c r="AB332" s="2"/>
      <c r="AC332" s="42" t="str">
        <f t="shared" si="89"/>
        <v>NB</v>
      </c>
      <c r="AD332" s="2"/>
      <c r="AE332" s="42">
        <f t="shared" si="102"/>
        <v>0</v>
      </c>
      <c r="AF332" s="42">
        <f t="shared" si="103"/>
        <v>0</v>
      </c>
      <c r="AG332" s="2"/>
      <c r="AH332" s="42">
        <f t="shared" si="101"/>
        <v>0</v>
      </c>
      <c r="AI332" s="2"/>
    </row>
    <row r="333" spans="2:35">
      <c r="B333" s="45"/>
      <c r="C333" s="17" t="str">
        <f t="shared" si="90"/>
        <v/>
      </c>
      <c r="D333" s="48" t="str">
        <f t="shared" si="92"/>
        <v/>
      </c>
      <c r="E333" s="49" t="str">
        <f t="shared" si="93"/>
        <v/>
      </c>
      <c r="F333" s="50" t="str">
        <f t="shared" si="94"/>
        <v/>
      </c>
      <c r="G333" s="42" t="str">
        <f t="shared" si="95"/>
        <v/>
      </c>
      <c r="H333" s="42" t="str">
        <f t="shared" si="104"/>
        <v/>
      </c>
      <c r="I333" s="42" t="str">
        <f t="shared" si="96"/>
        <v/>
      </c>
      <c r="J333" s="42" t="str">
        <f t="shared" si="88"/>
        <v/>
      </c>
      <c r="K333" s="42">
        <f>IF(B333="",K332,SUM($J$6:J333))</f>
        <v>2100</v>
      </c>
      <c r="L333" s="2"/>
      <c r="M333" s="2"/>
      <c r="N333" s="2"/>
      <c r="O333" s="2"/>
      <c r="P333" s="2"/>
      <c r="Q333" s="2"/>
      <c r="S333" s="2"/>
      <c r="T333" s="2"/>
      <c r="U333" s="2"/>
      <c r="V333" s="42">
        <f t="shared" si="91"/>
        <v>0</v>
      </c>
      <c r="W333" s="2"/>
      <c r="X333" s="42" t="str">
        <f t="shared" si="97"/>
        <v/>
      </c>
      <c r="Y333" s="42" t="str">
        <f t="shared" si="98"/>
        <v/>
      </c>
      <c r="Z333" s="42" t="str">
        <f t="shared" si="99"/>
        <v/>
      </c>
      <c r="AA333" s="42" t="str">
        <f t="shared" si="100"/>
        <v/>
      </c>
      <c r="AB333" s="2"/>
      <c r="AC333" s="42" t="str">
        <f t="shared" si="89"/>
        <v>NB</v>
      </c>
      <c r="AD333" s="2"/>
      <c r="AE333" s="42">
        <f t="shared" si="102"/>
        <v>0</v>
      </c>
      <c r="AF333" s="42">
        <f t="shared" si="103"/>
        <v>0</v>
      </c>
      <c r="AG333" s="2"/>
      <c r="AH333" s="42">
        <f t="shared" si="101"/>
        <v>0</v>
      </c>
      <c r="AI333" s="2"/>
    </row>
    <row r="334" spans="2:35">
      <c r="B334" s="45"/>
      <c r="C334" s="17" t="str">
        <f t="shared" si="90"/>
        <v/>
      </c>
      <c r="D334" s="48" t="str">
        <f t="shared" si="92"/>
        <v/>
      </c>
      <c r="E334" s="49" t="str">
        <f t="shared" si="93"/>
        <v/>
      </c>
      <c r="F334" s="50" t="str">
        <f t="shared" si="94"/>
        <v/>
      </c>
      <c r="G334" s="42" t="str">
        <f t="shared" si="95"/>
        <v/>
      </c>
      <c r="H334" s="42" t="str">
        <f t="shared" si="104"/>
        <v/>
      </c>
      <c r="I334" s="42" t="str">
        <f t="shared" si="96"/>
        <v/>
      </c>
      <c r="J334" s="42" t="str">
        <f t="shared" si="88"/>
        <v/>
      </c>
      <c r="K334" s="42">
        <f>IF(B334="",K333,SUM($J$6:J334))</f>
        <v>2100</v>
      </c>
      <c r="L334" s="2"/>
      <c r="M334" s="2"/>
      <c r="N334" s="2"/>
      <c r="O334" s="2"/>
      <c r="P334" s="2"/>
      <c r="Q334" s="2"/>
      <c r="S334" s="2"/>
      <c r="T334" s="2"/>
      <c r="U334" s="2"/>
      <c r="V334" s="42">
        <f t="shared" si="91"/>
        <v>0</v>
      </c>
      <c r="W334" s="2"/>
      <c r="X334" s="42" t="str">
        <f t="shared" si="97"/>
        <v/>
      </c>
      <c r="Y334" s="42" t="str">
        <f t="shared" si="98"/>
        <v/>
      </c>
      <c r="Z334" s="42" t="str">
        <f t="shared" si="99"/>
        <v/>
      </c>
      <c r="AA334" s="42" t="str">
        <f t="shared" si="100"/>
        <v/>
      </c>
      <c r="AB334" s="2"/>
      <c r="AC334" s="42" t="str">
        <f t="shared" si="89"/>
        <v>NB</v>
      </c>
      <c r="AD334" s="2"/>
      <c r="AE334" s="42">
        <f t="shared" si="102"/>
        <v>0</v>
      </c>
      <c r="AF334" s="42">
        <f t="shared" si="103"/>
        <v>0</v>
      </c>
      <c r="AG334" s="2"/>
      <c r="AH334" s="42">
        <f t="shared" si="101"/>
        <v>0</v>
      </c>
      <c r="AI334" s="2"/>
    </row>
    <row r="335" spans="2:35">
      <c r="B335" s="45"/>
      <c r="C335" s="17" t="str">
        <f t="shared" si="90"/>
        <v/>
      </c>
      <c r="D335" s="48" t="str">
        <f t="shared" si="92"/>
        <v/>
      </c>
      <c r="E335" s="49" t="str">
        <f t="shared" si="93"/>
        <v/>
      </c>
      <c r="F335" s="50" t="str">
        <f t="shared" si="94"/>
        <v/>
      </c>
      <c r="G335" s="42" t="str">
        <f t="shared" si="95"/>
        <v/>
      </c>
      <c r="H335" s="42" t="str">
        <f t="shared" si="104"/>
        <v/>
      </c>
      <c r="I335" s="42" t="str">
        <f t="shared" si="96"/>
        <v/>
      </c>
      <c r="J335" s="42" t="str">
        <f t="shared" si="88"/>
        <v/>
      </c>
      <c r="K335" s="42">
        <f>IF(B335="",K334,SUM($J$6:J335))</f>
        <v>2100</v>
      </c>
      <c r="L335" s="2"/>
      <c r="M335" s="2"/>
      <c r="N335" s="2"/>
      <c r="O335" s="2"/>
      <c r="P335" s="2"/>
      <c r="Q335" s="2"/>
      <c r="S335" s="2"/>
      <c r="T335" s="2"/>
      <c r="U335" s="2"/>
      <c r="V335" s="42">
        <f t="shared" si="91"/>
        <v>0</v>
      </c>
      <c r="W335" s="2"/>
      <c r="X335" s="42" t="str">
        <f t="shared" si="97"/>
        <v/>
      </c>
      <c r="Y335" s="42" t="str">
        <f t="shared" si="98"/>
        <v/>
      </c>
      <c r="Z335" s="42" t="str">
        <f t="shared" si="99"/>
        <v/>
      </c>
      <c r="AA335" s="42" t="str">
        <f t="shared" si="100"/>
        <v/>
      </c>
      <c r="AB335" s="2"/>
      <c r="AC335" s="42" t="str">
        <f t="shared" si="89"/>
        <v>NB</v>
      </c>
      <c r="AD335" s="2"/>
      <c r="AE335" s="42">
        <f t="shared" si="102"/>
        <v>0</v>
      </c>
      <c r="AF335" s="42">
        <f t="shared" si="103"/>
        <v>0</v>
      </c>
      <c r="AG335" s="2"/>
      <c r="AH335" s="42">
        <f t="shared" si="101"/>
        <v>0</v>
      </c>
      <c r="AI335" s="2"/>
    </row>
    <row r="336" spans="2:35">
      <c r="B336" s="45"/>
      <c r="C336" s="17" t="str">
        <f t="shared" si="90"/>
        <v/>
      </c>
      <c r="D336" s="48" t="str">
        <f t="shared" si="92"/>
        <v/>
      </c>
      <c r="E336" s="49" t="str">
        <f t="shared" si="93"/>
        <v/>
      </c>
      <c r="F336" s="50" t="str">
        <f t="shared" si="94"/>
        <v/>
      </c>
      <c r="G336" s="42" t="str">
        <f t="shared" si="95"/>
        <v/>
      </c>
      <c r="H336" s="42" t="str">
        <f t="shared" si="104"/>
        <v/>
      </c>
      <c r="I336" s="42" t="str">
        <f t="shared" si="96"/>
        <v/>
      </c>
      <c r="J336" s="42" t="str">
        <f t="shared" si="88"/>
        <v/>
      </c>
      <c r="K336" s="42">
        <f>IF(B336="",K335,SUM($J$6:J336))</f>
        <v>2100</v>
      </c>
      <c r="L336" s="2"/>
      <c r="M336" s="2"/>
      <c r="N336" s="2"/>
      <c r="O336" s="2"/>
      <c r="P336" s="2"/>
      <c r="Q336" s="2"/>
      <c r="S336" s="2"/>
      <c r="T336" s="2"/>
      <c r="U336" s="2"/>
      <c r="V336" s="42">
        <f t="shared" si="91"/>
        <v>0</v>
      </c>
      <c r="W336" s="2"/>
      <c r="X336" s="42" t="str">
        <f t="shared" si="97"/>
        <v/>
      </c>
      <c r="Y336" s="42" t="str">
        <f t="shared" si="98"/>
        <v/>
      </c>
      <c r="Z336" s="42" t="str">
        <f t="shared" si="99"/>
        <v/>
      </c>
      <c r="AA336" s="42" t="str">
        <f t="shared" si="100"/>
        <v/>
      </c>
      <c r="AB336" s="2"/>
      <c r="AC336" s="42" t="str">
        <f t="shared" si="89"/>
        <v>NB</v>
      </c>
      <c r="AD336" s="2"/>
      <c r="AE336" s="42">
        <f t="shared" si="102"/>
        <v>0</v>
      </c>
      <c r="AF336" s="42">
        <f t="shared" si="103"/>
        <v>0</v>
      </c>
      <c r="AG336" s="2"/>
      <c r="AH336" s="42">
        <f t="shared" si="101"/>
        <v>0</v>
      </c>
      <c r="AI336" s="2"/>
    </row>
    <row r="337" spans="2:35">
      <c r="B337" s="45"/>
      <c r="C337" s="17" t="str">
        <f t="shared" si="90"/>
        <v/>
      </c>
      <c r="D337" s="48" t="str">
        <f t="shared" si="92"/>
        <v/>
      </c>
      <c r="E337" s="49" t="str">
        <f t="shared" si="93"/>
        <v/>
      </c>
      <c r="F337" s="50" t="str">
        <f t="shared" si="94"/>
        <v/>
      </c>
      <c r="G337" s="42" t="str">
        <f t="shared" si="95"/>
        <v/>
      </c>
      <c r="H337" s="42" t="str">
        <f t="shared" si="104"/>
        <v/>
      </c>
      <c r="I337" s="42" t="str">
        <f t="shared" si="96"/>
        <v/>
      </c>
      <c r="J337" s="42" t="str">
        <f t="shared" si="88"/>
        <v/>
      </c>
      <c r="K337" s="42">
        <f>IF(B337="",K336,SUM($J$6:J337))</f>
        <v>2100</v>
      </c>
      <c r="L337" s="2"/>
      <c r="M337" s="2"/>
      <c r="N337" s="2"/>
      <c r="O337" s="2"/>
      <c r="P337" s="2"/>
      <c r="Q337" s="2"/>
      <c r="S337" s="2"/>
      <c r="T337" s="2"/>
      <c r="U337" s="2"/>
      <c r="V337" s="42">
        <f t="shared" si="91"/>
        <v>0</v>
      </c>
      <c r="W337" s="2"/>
      <c r="X337" s="42" t="str">
        <f t="shared" si="97"/>
        <v/>
      </c>
      <c r="Y337" s="42" t="str">
        <f t="shared" si="98"/>
        <v/>
      </c>
      <c r="Z337" s="42" t="str">
        <f t="shared" si="99"/>
        <v/>
      </c>
      <c r="AA337" s="42" t="str">
        <f t="shared" si="100"/>
        <v/>
      </c>
      <c r="AB337" s="2"/>
      <c r="AC337" s="42" t="str">
        <f t="shared" si="89"/>
        <v>NB</v>
      </c>
      <c r="AD337" s="2"/>
      <c r="AE337" s="42">
        <f t="shared" si="102"/>
        <v>0</v>
      </c>
      <c r="AF337" s="42">
        <f t="shared" si="103"/>
        <v>0</v>
      </c>
      <c r="AG337" s="2"/>
      <c r="AH337" s="42">
        <f t="shared" si="101"/>
        <v>0</v>
      </c>
      <c r="AI337" s="2"/>
    </row>
    <row r="338" spans="2:35">
      <c r="B338" s="45"/>
      <c r="C338" s="17" t="str">
        <f t="shared" si="90"/>
        <v/>
      </c>
      <c r="D338" s="48" t="str">
        <f t="shared" si="92"/>
        <v/>
      </c>
      <c r="E338" s="49" t="str">
        <f t="shared" si="93"/>
        <v/>
      </c>
      <c r="F338" s="50" t="str">
        <f t="shared" si="94"/>
        <v/>
      </c>
      <c r="G338" s="42" t="str">
        <f t="shared" si="95"/>
        <v/>
      </c>
      <c r="H338" s="42" t="str">
        <f t="shared" si="104"/>
        <v/>
      </c>
      <c r="I338" s="42" t="str">
        <f t="shared" si="96"/>
        <v/>
      </c>
      <c r="J338" s="42" t="str">
        <f t="shared" si="88"/>
        <v/>
      </c>
      <c r="K338" s="42">
        <f>IF(B338="",K337,SUM($J$6:J338))</f>
        <v>2100</v>
      </c>
      <c r="L338" s="2"/>
      <c r="M338" s="2"/>
      <c r="N338" s="2"/>
      <c r="O338" s="2"/>
      <c r="P338" s="2"/>
      <c r="Q338" s="2"/>
      <c r="S338" s="2"/>
      <c r="T338" s="2"/>
      <c r="U338" s="2"/>
      <c r="V338" s="42">
        <f t="shared" si="91"/>
        <v>0</v>
      </c>
      <c r="W338" s="2"/>
      <c r="X338" s="42" t="str">
        <f t="shared" si="97"/>
        <v/>
      </c>
      <c r="Y338" s="42" t="str">
        <f t="shared" si="98"/>
        <v/>
      </c>
      <c r="Z338" s="42" t="str">
        <f t="shared" si="99"/>
        <v/>
      </c>
      <c r="AA338" s="42" t="str">
        <f t="shared" si="100"/>
        <v/>
      </c>
      <c r="AB338" s="2"/>
      <c r="AC338" s="42" t="str">
        <f t="shared" si="89"/>
        <v>NB</v>
      </c>
      <c r="AD338" s="2"/>
      <c r="AE338" s="42">
        <f t="shared" si="102"/>
        <v>0</v>
      </c>
      <c r="AF338" s="42">
        <f t="shared" si="103"/>
        <v>0</v>
      </c>
      <c r="AG338" s="2"/>
      <c r="AH338" s="42">
        <f t="shared" si="101"/>
        <v>0</v>
      </c>
      <c r="AI338" s="2"/>
    </row>
    <row r="339" spans="2:35">
      <c r="B339" s="45"/>
      <c r="C339" s="17" t="str">
        <f t="shared" si="90"/>
        <v/>
      </c>
      <c r="D339" s="48" t="str">
        <f t="shared" si="92"/>
        <v/>
      </c>
      <c r="E339" s="49" t="str">
        <f t="shared" si="93"/>
        <v/>
      </c>
      <c r="F339" s="50" t="str">
        <f t="shared" si="94"/>
        <v/>
      </c>
      <c r="G339" s="42" t="str">
        <f t="shared" si="95"/>
        <v/>
      </c>
      <c r="H339" s="42" t="str">
        <f t="shared" si="104"/>
        <v/>
      </c>
      <c r="I339" s="42" t="str">
        <f t="shared" si="96"/>
        <v/>
      </c>
      <c r="J339" s="42" t="str">
        <f t="shared" si="88"/>
        <v/>
      </c>
      <c r="K339" s="42">
        <f>IF(B339="",K338,SUM($J$6:J339))</f>
        <v>2100</v>
      </c>
      <c r="L339" s="2"/>
      <c r="M339" s="2"/>
      <c r="N339" s="2"/>
      <c r="O339" s="2"/>
      <c r="P339" s="2"/>
      <c r="Q339" s="2"/>
      <c r="S339" s="2"/>
      <c r="T339" s="2"/>
      <c r="U339" s="2"/>
      <c r="V339" s="42">
        <f t="shared" si="91"/>
        <v>0</v>
      </c>
      <c r="W339" s="2"/>
      <c r="X339" s="42" t="str">
        <f t="shared" si="97"/>
        <v/>
      </c>
      <c r="Y339" s="42" t="str">
        <f t="shared" si="98"/>
        <v/>
      </c>
      <c r="Z339" s="42" t="str">
        <f t="shared" si="99"/>
        <v/>
      </c>
      <c r="AA339" s="42" t="str">
        <f t="shared" si="100"/>
        <v/>
      </c>
      <c r="AB339" s="2"/>
      <c r="AC339" s="42" t="str">
        <f t="shared" si="89"/>
        <v>NB</v>
      </c>
      <c r="AD339" s="2"/>
      <c r="AE339" s="42">
        <f t="shared" si="102"/>
        <v>0</v>
      </c>
      <c r="AF339" s="42">
        <f t="shared" si="103"/>
        <v>0</v>
      </c>
      <c r="AG339" s="2"/>
      <c r="AH339" s="42">
        <f t="shared" si="101"/>
        <v>0</v>
      </c>
      <c r="AI339" s="2"/>
    </row>
    <row r="340" spans="2:35">
      <c r="B340" s="45"/>
      <c r="C340" s="17" t="str">
        <f t="shared" si="90"/>
        <v/>
      </c>
      <c r="D340" s="48" t="str">
        <f t="shared" si="92"/>
        <v/>
      </c>
      <c r="E340" s="49" t="str">
        <f t="shared" si="93"/>
        <v/>
      </c>
      <c r="F340" s="50" t="str">
        <f t="shared" si="94"/>
        <v/>
      </c>
      <c r="G340" s="42" t="str">
        <f t="shared" si="95"/>
        <v/>
      </c>
      <c r="H340" s="42" t="str">
        <f t="shared" si="104"/>
        <v/>
      </c>
      <c r="I340" s="42" t="str">
        <f t="shared" si="96"/>
        <v/>
      </c>
      <c r="J340" s="42" t="str">
        <f t="shared" si="88"/>
        <v/>
      </c>
      <c r="K340" s="42">
        <f>IF(B340="",K339,SUM($J$6:J340))</f>
        <v>2100</v>
      </c>
      <c r="L340" s="2"/>
      <c r="M340" s="2"/>
      <c r="N340" s="2"/>
      <c r="O340" s="2"/>
      <c r="P340" s="2"/>
      <c r="Q340" s="2"/>
      <c r="S340" s="2"/>
      <c r="T340" s="2"/>
      <c r="U340" s="2"/>
      <c r="V340" s="42">
        <f t="shared" si="91"/>
        <v>0</v>
      </c>
      <c r="W340" s="2"/>
      <c r="X340" s="42" t="str">
        <f t="shared" si="97"/>
        <v/>
      </c>
      <c r="Y340" s="42" t="str">
        <f t="shared" si="98"/>
        <v/>
      </c>
      <c r="Z340" s="42" t="str">
        <f t="shared" si="99"/>
        <v/>
      </c>
      <c r="AA340" s="42" t="str">
        <f t="shared" si="100"/>
        <v/>
      </c>
      <c r="AB340" s="2"/>
      <c r="AC340" s="42" t="str">
        <f t="shared" si="89"/>
        <v>NB</v>
      </c>
      <c r="AD340" s="2"/>
      <c r="AE340" s="42">
        <f t="shared" si="102"/>
        <v>0</v>
      </c>
      <c r="AF340" s="42">
        <f t="shared" si="103"/>
        <v>0</v>
      </c>
      <c r="AG340" s="2"/>
      <c r="AH340" s="42">
        <f t="shared" si="101"/>
        <v>0</v>
      </c>
      <c r="AI340" s="2"/>
    </row>
    <row r="341" spans="2:35">
      <c r="B341" s="45"/>
      <c r="C341" s="17" t="str">
        <f t="shared" si="90"/>
        <v/>
      </c>
      <c r="D341" s="48" t="str">
        <f t="shared" si="92"/>
        <v/>
      </c>
      <c r="E341" s="49" t="str">
        <f t="shared" si="93"/>
        <v/>
      </c>
      <c r="F341" s="50" t="str">
        <f t="shared" si="94"/>
        <v/>
      </c>
      <c r="G341" s="42" t="str">
        <f t="shared" si="95"/>
        <v/>
      </c>
      <c r="H341" s="42" t="str">
        <f t="shared" si="104"/>
        <v/>
      </c>
      <c r="I341" s="42" t="str">
        <f t="shared" si="96"/>
        <v/>
      </c>
      <c r="J341" s="42" t="str">
        <f t="shared" si="88"/>
        <v/>
      </c>
      <c r="K341" s="42">
        <f>IF(B341="",K340,SUM($J$6:J341))</f>
        <v>2100</v>
      </c>
      <c r="L341" s="2"/>
      <c r="M341" s="2"/>
      <c r="N341" s="2"/>
      <c r="O341" s="2"/>
      <c r="P341" s="2"/>
      <c r="Q341" s="2"/>
      <c r="S341" s="2"/>
      <c r="T341" s="2"/>
      <c r="U341" s="2"/>
      <c r="V341" s="42">
        <f t="shared" si="91"/>
        <v>0</v>
      </c>
      <c r="W341" s="2"/>
      <c r="X341" s="42" t="str">
        <f t="shared" si="97"/>
        <v/>
      </c>
      <c r="Y341" s="42" t="str">
        <f t="shared" si="98"/>
        <v/>
      </c>
      <c r="Z341" s="42" t="str">
        <f t="shared" si="99"/>
        <v/>
      </c>
      <c r="AA341" s="42" t="str">
        <f t="shared" si="100"/>
        <v/>
      </c>
      <c r="AB341" s="2"/>
      <c r="AC341" s="42" t="str">
        <f t="shared" si="89"/>
        <v>NB</v>
      </c>
      <c r="AD341" s="2"/>
      <c r="AE341" s="42">
        <f t="shared" si="102"/>
        <v>0</v>
      </c>
      <c r="AF341" s="42">
        <f t="shared" si="103"/>
        <v>0</v>
      </c>
      <c r="AG341" s="2"/>
      <c r="AH341" s="42">
        <f t="shared" si="101"/>
        <v>0</v>
      </c>
      <c r="AI341" s="2"/>
    </row>
    <row r="342" spans="2:35">
      <c r="B342" s="45"/>
      <c r="C342" s="17" t="str">
        <f t="shared" si="90"/>
        <v/>
      </c>
      <c r="D342" s="48" t="str">
        <f t="shared" si="92"/>
        <v/>
      </c>
      <c r="E342" s="49" t="str">
        <f t="shared" si="93"/>
        <v/>
      </c>
      <c r="F342" s="50" t="str">
        <f t="shared" si="94"/>
        <v/>
      </c>
      <c r="G342" s="42" t="str">
        <f t="shared" si="95"/>
        <v/>
      </c>
      <c r="H342" s="42" t="str">
        <f t="shared" si="104"/>
        <v/>
      </c>
      <c r="I342" s="42" t="str">
        <f t="shared" si="96"/>
        <v/>
      </c>
      <c r="J342" s="42" t="str">
        <f t="shared" si="88"/>
        <v/>
      </c>
      <c r="K342" s="42">
        <f>IF(B342="",K341,SUM($J$6:J342))</f>
        <v>2100</v>
      </c>
      <c r="L342" s="2"/>
      <c r="M342" s="2"/>
      <c r="N342" s="2"/>
      <c r="O342" s="2"/>
      <c r="P342" s="2"/>
      <c r="Q342" s="2"/>
      <c r="S342" s="2"/>
      <c r="T342" s="2"/>
      <c r="U342" s="2"/>
      <c r="V342" s="42">
        <f t="shared" si="91"/>
        <v>0</v>
      </c>
      <c r="W342" s="2"/>
      <c r="X342" s="42" t="str">
        <f t="shared" si="97"/>
        <v/>
      </c>
      <c r="Y342" s="42" t="str">
        <f t="shared" si="98"/>
        <v/>
      </c>
      <c r="Z342" s="42" t="str">
        <f t="shared" si="99"/>
        <v/>
      </c>
      <c r="AA342" s="42" t="str">
        <f t="shared" si="100"/>
        <v/>
      </c>
      <c r="AB342" s="2"/>
      <c r="AC342" s="42" t="str">
        <f t="shared" si="89"/>
        <v>NB</v>
      </c>
      <c r="AD342" s="2"/>
      <c r="AE342" s="42">
        <f t="shared" si="102"/>
        <v>0</v>
      </c>
      <c r="AF342" s="42">
        <f t="shared" si="103"/>
        <v>0</v>
      </c>
      <c r="AG342" s="2"/>
      <c r="AH342" s="42">
        <f t="shared" si="101"/>
        <v>0</v>
      </c>
      <c r="AI342" s="2"/>
    </row>
    <row r="343" spans="2:35">
      <c r="B343" s="45"/>
      <c r="C343" s="17" t="str">
        <f t="shared" si="90"/>
        <v/>
      </c>
      <c r="D343" s="48" t="str">
        <f t="shared" si="92"/>
        <v/>
      </c>
      <c r="E343" s="49" t="str">
        <f t="shared" si="93"/>
        <v/>
      </c>
      <c r="F343" s="50" t="str">
        <f t="shared" si="94"/>
        <v/>
      </c>
      <c r="G343" s="42" t="str">
        <f t="shared" si="95"/>
        <v/>
      </c>
      <c r="H343" s="42" t="str">
        <f t="shared" si="104"/>
        <v/>
      </c>
      <c r="I343" s="42" t="str">
        <f t="shared" si="96"/>
        <v/>
      </c>
      <c r="J343" s="42" t="str">
        <f t="shared" si="88"/>
        <v/>
      </c>
      <c r="K343" s="42">
        <f>IF(B343="",K342,SUM($J$6:J343))</f>
        <v>2100</v>
      </c>
      <c r="L343" s="2"/>
      <c r="M343" s="2"/>
      <c r="N343" s="2"/>
      <c r="O343" s="2"/>
      <c r="P343" s="2"/>
      <c r="Q343" s="2"/>
      <c r="S343" s="2"/>
      <c r="T343" s="2"/>
      <c r="U343" s="2"/>
      <c r="V343" s="42">
        <f t="shared" si="91"/>
        <v>0</v>
      </c>
      <c r="W343" s="2"/>
      <c r="X343" s="42" t="str">
        <f t="shared" si="97"/>
        <v/>
      </c>
      <c r="Y343" s="42" t="str">
        <f t="shared" si="98"/>
        <v/>
      </c>
      <c r="Z343" s="42" t="str">
        <f t="shared" si="99"/>
        <v/>
      </c>
      <c r="AA343" s="42" t="str">
        <f t="shared" si="100"/>
        <v/>
      </c>
      <c r="AB343" s="2"/>
      <c r="AC343" s="42" t="str">
        <f t="shared" si="89"/>
        <v>NB</v>
      </c>
      <c r="AD343" s="2"/>
      <c r="AE343" s="42">
        <f t="shared" si="102"/>
        <v>0</v>
      </c>
      <c r="AF343" s="42">
        <f t="shared" si="103"/>
        <v>0</v>
      </c>
      <c r="AG343" s="2"/>
      <c r="AH343" s="42">
        <f t="shared" si="101"/>
        <v>0</v>
      </c>
      <c r="AI343" s="2"/>
    </row>
    <row r="344" spans="2:35">
      <c r="B344" s="45"/>
      <c r="C344" s="17" t="str">
        <f t="shared" si="90"/>
        <v/>
      </c>
      <c r="D344" s="48" t="str">
        <f t="shared" si="92"/>
        <v/>
      </c>
      <c r="E344" s="49" t="str">
        <f t="shared" si="93"/>
        <v/>
      </c>
      <c r="F344" s="50" t="str">
        <f t="shared" si="94"/>
        <v/>
      </c>
      <c r="G344" s="42" t="str">
        <f t="shared" si="95"/>
        <v/>
      </c>
      <c r="H344" s="42" t="str">
        <f t="shared" si="104"/>
        <v/>
      </c>
      <c r="I344" s="42" t="str">
        <f t="shared" si="96"/>
        <v/>
      </c>
      <c r="J344" s="42" t="str">
        <f t="shared" si="88"/>
        <v/>
      </c>
      <c r="K344" s="42">
        <f>IF(B344="",K343,SUM($J$6:J344))</f>
        <v>2100</v>
      </c>
      <c r="L344" s="2"/>
      <c r="M344" s="2"/>
      <c r="N344" s="2"/>
      <c r="O344" s="2"/>
      <c r="P344" s="2"/>
      <c r="Q344" s="2"/>
      <c r="S344" s="2"/>
      <c r="T344" s="2"/>
      <c r="U344" s="2"/>
      <c r="V344" s="42">
        <f t="shared" si="91"/>
        <v>0</v>
      </c>
      <c r="W344" s="2"/>
      <c r="X344" s="42" t="str">
        <f t="shared" si="97"/>
        <v/>
      </c>
      <c r="Y344" s="42" t="str">
        <f t="shared" si="98"/>
        <v/>
      </c>
      <c r="Z344" s="42" t="str">
        <f t="shared" si="99"/>
        <v/>
      </c>
      <c r="AA344" s="42" t="str">
        <f t="shared" si="100"/>
        <v/>
      </c>
      <c r="AB344" s="2"/>
      <c r="AC344" s="42" t="str">
        <f t="shared" si="89"/>
        <v>NB</v>
      </c>
      <c r="AD344" s="2"/>
      <c r="AE344" s="42">
        <f t="shared" si="102"/>
        <v>0</v>
      </c>
      <c r="AF344" s="42">
        <f t="shared" si="103"/>
        <v>0</v>
      </c>
      <c r="AG344" s="2"/>
      <c r="AH344" s="42">
        <f t="shared" si="101"/>
        <v>0</v>
      </c>
      <c r="AI344" s="2"/>
    </row>
    <row r="345" spans="2:35">
      <c r="B345" s="45"/>
      <c r="C345" s="17" t="str">
        <f t="shared" si="90"/>
        <v/>
      </c>
      <c r="D345" s="48" t="str">
        <f t="shared" si="92"/>
        <v/>
      </c>
      <c r="E345" s="49" t="str">
        <f t="shared" si="93"/>
        <v/>
      </c>
      <c r="F345" s="50" t="str">
        <f t="shared" si="94"/>
        <v/>
      </c>
      <c r="G345" s="42" t="str">
        <f t="shared" si="95"/>
        <v/>
      </c>
      <c r="H345" s="42" t="str">
        <f t="shared" si="104"/>
        <v/>
      </c>
      <c r="I345" s="42" t="str">
        <f t="shared" si="96"/>
        <v/>
      </c>
      <c r="J345" s="42" t="str">
        <f t="shared" si="88"/>
        <v/>
      </c>
      <c r="K345" s="42">
        <f>IF(B345="",K344,SUM($J$6:J345))</f>
        <v>2100</v>
      </c>
      <c r="L345" s="2"/>
      <c r="M345" s="2"/>
      <c r="N345" s="2"/>
      <c r="O345" s="2"/>
      <c r="P345" s="2"/>
      <c r="Q345" s="2"/>
      <c r="S345" s="2"/>
      <c r="T345" s="2"/>
      <c r="U345" s="2"/>
      <c r="V345" s="42">
        <f t="shared" si="91"/>
        <v>0</v>
      </c>
      <c r="W345" s="2"/>
      <c r="X345" s="42" t="str">
        <f t="shared" si="97"/>
        <v/>
      </c>
      <c r="Y345" s="42" t="str">
        <f t="shared" si="98"/>
        <v/>
      </c>
      <c r="Z345" s="42" t="str">
        <f t="shared" si="99"/>
        <v/>
      </c>
      <c r="AA345" s="42" t="str">
        <f t="shared" si="100"/>
        <v/>
      </c>
      <c r="AB345" s="2"/>
      <c r="AC345" s="42" t="str">
        <f t="shared" si="89"/>
        <v>NB</v>
      </c>
      <c r="AD345" s="2"/>
      <c r="AE345" s="42">
        <f t="shared" si="102"/>
        <v>0</v>
      </c>
      <c r="AF345" s="42">
        <f t="shared" si="103"/>
        <v>0</v>
      </c>
      <c r="AG345" s="2"/>
      <c r="AH345" s="42">
        <f t="shared" si="101"/>
        <v>0</v>
      </c>
      <c r="AI345" s="2"/>
    </row>
    <row r="346" spans="2:35">
      <c r="B346" s="45"/>
      <c r="C346" s="17" t="str">
        <f t="shared" si="90"/>
        <v/>
      </c>
      <c r="D346" s="48" t="str">
        <f t="shared" si="92"/>
        <v/>
      </c>
      <c r="E346" s="49" t="str">
        <f t="shared" si="93"/>
        <v/>
      </c>
      <c r="F346" s="50" t="str">
        <f t="shared" si="94"/>
        <v/>
      </c>
      <c r="G346" s="42" t="str">
        <f t="shared" si="95"/>
        <v/>
      </c>
      <c r="H346" s="42" t="str">
        <f t="shared" si="104"/>
        <v/>
      </c>
      <c r="I346" s="42" t="str">
        <f t="shared" si="96"/>
        <v/>
      </c>
      <c r="J346" s="42" t="str">
        <f t="shared" si="88"/>
        <v/>
      </c>
      <c r="K346" s="42">
        <f>IF(B346="",K345,SUM($J$6:J346))</f>
        <v>2100</v>
      </c>
      <c r="L346" s="2"/>
      <c r="M346" s="2"/>
      <c r="N346" s="2"/>
      <c r="O346" s="2"/>
      <c r="P346" s="2"/>
      <c r="Q346" s="2"/>
      <c r="S346" s="2"/>
      <c r="T346" s="2"/>
      <c r="U346" s="2"/>
      <c r="V346" s="42">
        <f t="shared" si="91"/>
        <v>0</v>
      </c>
      <c r="W346" s="2"/>
      <c r="X346" s="42" t="str">
        <f t="shared" si="97"/>
        <v/>
      </c>
      <c r="Y346" s="42" t="str">
        <f t="shared" si="98"/>
        <v/>
      </c>
      <c r="Z346" s="42" t="str">
        <f t="shared" si="99"/>
        <v/>
      </c>
      <c r="AA346" s="42" t="str">
        <f t="shared" si="100"/>
        <v/>
      </c>
      <c r="AB346" s="2"/>
      <c r="AC346" s="42" t="str">
        <f t="shared" si="89"/>
        <v>NB</v>
      </c>
      <c r="AD346" s="2"/>
      <c r="AE346" s="42">
        <f t="shared" si="102"/>
        <v>0</v>
      </c>
      <c r="AF346" s="42">
        <f t="shared" si="103"/>
        <v>0</v>
      </c>
      <c r="AG346" s="2"/>
      <c r="AH346" s="42">
        <f t="shared" si="101"/>
        <v>0</v>
      </c>
      <c r="AI346" s="2"/>
    </row>
    <row r="347" spans="2:35">
      <c r="B347" s="45"/>
      <c r="C347" s="17" t="str">
        <f t="shared" si="90"/>
        <v/>
      </c>
      <c r="D347" s="48" t="str">
        <f t="shared" si="92"/>
        <v/>
      </c>
      <c r="E347" s="49" t="str">
        <f t="shared" si="93"/>
        <v/>
      </c>
      <c r="F347" s="50" t="str">
        <f t="shared" si="94"/>
        <v/>
      </c>
      <c r="G347" s="42" t="str">
        <f t="shared" si="95"/>
        <v/>
      </c>
      <c r="H347" s="42" t="str">
        <f t="shared" si="104"/>
        <v/>
      </c>
      <c r="I347" s="42" t="str">
        <f t="shared" si="96"/>
        <v/>
      </c>
      <c r="J347" s="42" t="str">
        <f t="shared" si="88"/>
        <v/>
      </c>
      <c r="K347" s="42">
        <f>IF(B347="",K346,SUM($J$6:J347))</f>
        <v>2100</v>
      </c>
      <c r="L347" s="2"/>
      <c r="M347" s="2"/>
      <c r="N347" s="2"/>
      <c r="O347" s="2"/>
      <c r="P347" s="2"/>
      <c r="Q347" s="2"/>
      <c r="S347" s="2"/>
      <c r="T347" s="2"/>
      <c r="U347" s="2"/>
      <c r="V347" s="42">
        <f t="shared" si="91"/>
        <v>0</v>
      </c>
      <c r="W347" s="2"/>
      <c r="X347" s="42" t="str">
        <f t="shared" si="97"/>
        <v/>
      </c>
      <c r="Y347" s="42" t="str">
        <f t="shared" si="98"/>
        <v/>
      </c>
      <c r="Z347" s="42" t="str">
        <f t="shared" si="99"/>
        <v/>
      </c>
      <c r="AA347" s="42" t="str">
        <f t="shared" si="100"/>
        <v/>
      </c>
      <c r="AB347" s="2"/>
      <c r="AC347" s="42" t="str">
        <f t="shared" si="89"/>
        <v>NB</v>
      </c>
      <c r="AD347" s="2"/>
      <c r="AE347" s="42">
        <f t="shared" si="102"/>
        <v>0</v>
      </c>
      <c r="AF347" s="42">
        <f t="shared" si="103"/>
        <v>0</v>
      </c>
      <c r="AG347" s="2"/>
      <c r="AH347" s="42">
        <f t="shared" si="101"/>
        <v>0</v>
      </c>
      <c r="AI347" s="2"/>
    </row>
    <row r="348" spans="2:35">
      <c r="B348" s="45"/>
      <c r="C348" s="17" t="str">
        <f t="shared" si="90"/>
        <v/>
      </c>
      <c r="D348" s="48" t="str">
        <f t="shared" si="92"/>
        <v/>
      </c>
      <c r="E348" s="49" t="str">
        <f t="shared" si="93"/>
        <v/>
      </c>
      <c r="F348" s="50" t="str">
        <f t="shared" si="94"/>
        <v/>
      </c>
      <c r="G348" s="42" t="str">
        <f t="shared" si="95"/>
        <v/>
      </c>
      <c r="H348" s="42" t="str">
        <f t="shared" si="104"/>
        <v/>
      </c>
      <c r="I348" s="42" t="str">
        <f t="shared" si="96"/>
        <v/>
      </c>
      <c r="J348" s="42" t="str">
        <f t="shared" si="88"/>
        <v/>
      </c>
      <c r="K348" s="42">
        <f>IF(B348="",K347,SUM($J$6:J348))</f>
        <v>2100</v>
      </c>
      <c r="L348" s="2"/>
      <c r="M348" s="2"/>
      <c r="N348" s="2"/>
      <c r="O348" s="2"/>
      <c r="P348" s="2"/>
      <c r="Q348" s="2"/>
      <c r="S348" s="2"/>
      <c r="T348" s="2"/>
      <c r="U348" s="2"/>
      <c r="V348" s="42">
        <f t="shared" si="91"/>
        <v>0</v>
      </c>
      <c r="W348" s="2"/>
      <c r="X348" s="42" t="str">
        <f t="shared" si="97"/>
        <v/>
      </c>
      <c r="Y348" s="42" t="str">
        <f t="shared" si="98"/>
        <v/>
      </c>
      <c r="Z348" s="42" t="str">
        <f t="shared" si="99"/>
        <v/>
      </c>
      <c r="AA348" s="42" t="str">
        <f t="shared" si="100"/>
        <v/>
      </c>
      <c r="AB348" s="2"/>
      <c r="AC348" s="42" t="str">
        <f t="shared" si="89"/>
        <v>NB</v>
      </c>
      <c r="AD348" s="2"/>
      <c r="AE348" s="42">
        <f t="shared" si="102"/>
        <v>0</v>
      </c>
      <c r="AF348" s="42">
        <f t="shared" si="103"/>
        <v>0</v>
      </c>
      <c r="AG348" s="2"/>
      <c r="AH348" s="42">
        <f t="shared" si="101"/>
        <v>0</v>
      </c>
      <c r="AI348" s="2"/>
    </row>
    <row r="349" spans="2:35">
      <c r="B349" s="45"/>
      <c r="C349" s="17" t="str">
        <f t="shared" si="90"/>
        <v/>
      </c>
      <c r="D349" s="48" t="str">
        <f t="shared" si="92"/>
        <v/>
      </c>
      <c r="E349" s="49" t="str">
        <f t="shared" si="93"/>
        <v/>
      </c>
      <c r="F349" s="50" t="str">
        <f t="shared" si="94"/>
        <v/>
      </c>
      <c r="G349" s="42" t="str">
        <f t="shared" si="95"/>
        <v/>
      </c>
      <c r="H349" s="42" t="str">
        <f t="shared" si="104"/>
        <v/>
      </c>
      <c r="I349" s="42" t="str">
        <f t="shared" si="96"/>
        <v/>
      </c>
      <c r="J349" s="42" t="str">
        <f t="shared" si="88"/>
        <v/>
      </c>
      <c r="K349" s="42">
        <f>IF(B349="",K348,SUM($J$6:J349))</f>
        <v>2100</v>
      </c>
      <c r="L349" s="2"/>
      <c r="M349" s="2"/>
      <c r="N349" s="2"/>
      <c r="O349" s="2"/>
      <c r="P349" s="2"/>
      <c r="Q349" s="2"/>
      <c r="S349" s="2"/>
      <c r="T349" s="2"/>
      <c r="U349" s="2"/>
      <c r="V349" s="42">
        <f t="shared" si="91"/>
        <v>0</v>
      </c>
      <c r="W349" s="2"/>
      <c r="X349" s="42" t="str">
        <f t="shared" si="97"/>
        <v/>
      </c>
      <c r="Y349" s="42" t="str">
        <f t="shared" si="98"/>
        <v/>
      </c>
      <c r="Z349" s="42" t="str">
        <f t="shared" si="99"/>
        <v/>
      </c>
      <c r="AA349" s="42" t="str">
        <f t="shared" si="100"/>
        <v/>
      </c>
      <c r="AB349" s="2"/>
      <c r="AC349" s="42" t="str">
        <f t="shared" si="89"/>
        <v>NB</v>
      </c>
      <c r="AD349" s="2"/>
      <c r="AE349" s="42">
        <f t="shared" si="102"/>
        <v>0</v>
      </c>
      <c r="AF349" s="42">
        <f t="shared" si="103"/>
        <v>0</v>
      </c>
      <c r="AG349" s="2"/>
      <c r="AH349" s="42">
        <f t="shared" si="101"/>
        <v>0</v>
      </c>
      <c r="AI349" s="2"/>
    </row>
    <row r="350" spans="2:35">
      <c r="B350" s="45"/>
      <c r="C350" s="17" t="str">
        <f t="shared" si="90"/>
        <v/>
      </c>
      <c r="D350" s="48" t="str">
        <f t="shared" si="92"/>
        <v/>
      </c>
      <c r="E350" s="49" t="str">
        <f t="shared" si="93"/>
        <v/>
      </c>
      <c r="F350" s="50" t="str">
        <f t="shared" si="94"/>
        <v/>
      </c>
      <c r="G350" s="42" t="str">
        <f t="shared" si="95"/>
        <v/>
      </c>
      <c r="H350" s="42" t="str">
        <f t="shared" si="104"/>
        <v/>
      </c>
      <c r="I350" s="42" t="str">
        <f t="shared" si="96"/>
        <v/>
      </c>
      <c r="J350" s="42" t="str">
        <f t="shared" si="88"/>
        <v/>
      </c>
      <c r="K350" s="42">
        <f>IF(B350="",K349,SUM($J$6:J350))</f>
        <v>2100</v>
      </c>
      <c r="L350" s="2"/>
      <c r="M350" s="2"/>
      <c r="N350" s="2"/>
      <c r="O350" s="2"/>
      <c r="P350" s="2"/>
      <c r="Q350" s="2"/>
      <c r="S350" s="2"/>
      <c r="T350" s="2"/>
      <c r="U350" s="2"/>
      <c r="V350" s="42">
        <f t="shared" si="91"/>
        <v>0</v>
      </c>
      <c r="W350" s="2"/>
      <c r="X350" s="42" t="str">
        <f t="shared" si="97"/>
        <v/>
      </c>
      <c r="Y350" s="42" t="str">
        <f t="shared" si="98"/>
        <v/>
      </c>
      <c r="Z350" s="42" t="str">
        <f t="shared" si="99"/>
        <v/>
      </c>
      <c r="AA350" s="42" t="str">
        <f t="shared" si="100"/>
        <v/>
      </c>
      <c r="AB350" s="2"/>
      <c r="AC350" s="42" t="str">
        <f t="shared" si="89"/>
        <v>NB</v>
      </c>
      <c r="AD350" s="2"/>
      <c r="AE350" s="42">
        <f t="shared" si="102"/>
        <v>0</v>
      </c>
      <c r="AF350" s="42">
        <f t="shared" si="103"/>
        <v>0</v>
      </c>
      <c r="AG350" s="2"/>
      <c r="AH350" s="42">
        <f t="shared" si="101"/>
        <v>0</v>
      </c>
      <c r="AI350" s="2"/>
    </row>
    <row r="351" spans="2:35">
      <c r="B351" s="45"/>
      <c r="C351" s="17" t="str">
        <f t="shared" si="90"/>
        <v/>
      </c>
      <c r="D351" s="48" t="str">
        <f t="shared" si="92"/>
        <v/>
      </c>
      <c r="E351" s="49" t="str">
        <f t="shared" si="93"/>
        <v/>
      </c>
      <c r="F351" s="50" t="str">
        <f t="shared" si="94"/>
        <v/>
      </c>
      <c r="G351" s="42" t="str">
        <f t="shared" si="95"/>
        <v/>
      </c>
      <c r="H351" s="42" t="str">
        <f t="shared" si="104"/>
        <v/>
      </c>
      <c r="I351" s="42" t="str">
        <f t="shared" si="96"/>
        <v/>
      </c>
      <c r="J351" s="42" t="str">
        <f t="shared" si="88"/>
        <v/>
      </c>
      <c r="K351" s="42">
        <f>IF(B351="",K350,SUM($J$6:J351))</f>
        <v>2100</v>
      </c>
      <c r="L351" s="2"/>
      <c r="M351" s="2"/>
      <c r="N351" s="2"/>
      <c r="O351" s="2"/>
      <c r="P351" s="2"/>
      <c r="Q351" s="2"/>
      <c r="S351" s="2"/>
      <c r="T351" s="2"/>
      <c r="U351" s="2"/>
      <c r="V351" s="42">
        <f t="shared" si="91"/>
        <v>0</v>
      </c>
      <c r="W351" s="2"/>
      <c r="X351" s="42" t="str">
        <f t="shared" si="97"/>
        <v/>
      </c>
      <c r="Y351" s="42" t="str">
        <f t="shared" si="98"/>
        <v/>
      </c>
      <c r="Z351" s="42" t="str">
        <f t="shared" si="99"/>
        <v/>
      </c>
      <c r="AA351" s="42" t="str">
        <f t="shared" si="100"/>
        <v/>
      </c>
      <c r="AB351" s="2"/>
      <c r="AC351" s="42" t="str">
        <f t="shared" si="89"/>
        <v>NB</v>
      </c>
      <c r="AD351" s="2"/>
      <c r="AE351" s="42">
        <f t="shared" si="102"/>
        <v>0</v>
      </c>
      <c r="AF351" s="42">
        <f t="shared" si="103"/>
        <v>0</v>
      </c>
      <c r="AG351" s="2"/>
      <c r="AH351" s="42">
        <f t="shared" si="101"/>
        <v>0</v>
      </c>
      <c r="AI351" s="2"/>
    </row>
    <row r="352" spans="2:35">
      <c r="B352" s="45"/>
      <c r="C352" s="17" t="str">
        <f t="shared" si="90"/>
        <v/>
      </c>
      <c r="D352" s="48" t="str">
        <f t="shared" si="92"/>
        <v/>
      </c>
      <c r="E352" s="49" t="str">
        <f t="shared" si="93"/>
        <v/>
      </c>
      <c r="F352" s="50" t="str">
        <f t="shared" si="94"/>
        <v/>
      </c>
      <c r="G352" s="42" t="str">
        <f t="shared" si="95"/>
        <v/>
      </c>
      <c r="H352" s="42" t="str">
        <f t="shared" si="104"/>
        <v/>
      </c>
      <c r="I352" s="42" t="str">
        <f t="shared" si="96"/>
        <v/>
      </c>
      <c r="J352" s="42" t="str">
        <f t="shared" ref="J352:J415" si="105">IF(G352&lt;&gt;"",H352*I352,"")</f>
        <v/>
      </c>
      <c r="K352" s="42">
        <f>IF(B352="",K351,SUM($J$6:J352))</f>
        <v>2100</v>
      </c>
      <c r="L352" s="2"/>
      <c r="M352" s="2"/>
      <c r="N352" s="2"/>
      <c r="O352" s="2"/>
      <c r="P352" s="2"/>
      <c r="Q352" s="2"/>
      <c r="S352" s="2"/>
      <c r="T352" s="2"/>
      <c r="U352" s="2"/>
      <c r="V352" s="42">
        <f t="shared" si="91"/>
        <v>0</v>
      </c>
      <c r="W352" s="2"/>
      <c r="X352" s="42" t="str">
        <f t="shared" si="97"/>
        <v/>
      </c>
      <c r="Y352" s="42" t="str">
        <f t="shared" si="98"/>
        <v/>
      </c>
      <c r="Z352" s="42" t="str">
        <f t="shared" si="99"/>
        <v/>
      </c>
      <c r="AA352" s="42" t="str">
        <f t="shared" si="100"/>
        <v/>
      </c>
      <c r="AB352" s="2"/>
      <c r="AC352" s="42" t="str">
        <f t="shared" ref="AC352:AC415" si="106">IF(OR(X352=Y352,X352=Z352,X352=AA352),"NB",IF(OR(Y352=X352,Y352=Z352,Y352=AA352),"NB",IF(OR(Z352=Y352,Z352=X352,Z352=AA352),"NB",IF(OR(AA352=Y352,AA352=X352,AA352=Z352),"NB","Bet"))))</f>
        <v>NB</v>
      </c>
      <c r="AD352" s="2"/>
      <c r="AE352" s="42">
        <f t="shared" si="102"/>
        <v>0</v>
      </c>
      <c r="AF352" s="42">
        <f t="shared" si="103"/>
        <v>0</v>
      </c>
      <c r="AG352" s="2"/>
      <c r="AH352" s="42">
        <f t="shared" si="101"/>
        <v>0</v>
      </c>
      <c r="AI352" s="2"/>
    </row>
    <row r="353" spans="2:35">
      <c r="B353" s="45"/>
      <c r="C353" s="17" t="str">
        <f t="shared" si="90"/>
        <v/>
      </c>
      <c r="D353" s="48" t="str">
        <f t="shared" si="92"/>
        <v/>
      </c>
      <c r="E353" s="49" t="str">
        <f t="shared" si="93"/>
        <v/>
      </c>
      <c r="F353" s="50" t="str">
        <f t="shared" si="94"/>
        <v/>
      </c>
      <c r="G353" s="42" t="str">
        <f t="shared" si="95"/>
        <v/>
      </c>
      <c r="H353" s="42" t="str">
        <f t="shared" si="104"/>
        <v/>
      </c>
      <c r="I353" s="42" t="str">
        <f t="shared" si="96"/>
        <v/>
      </c>
      <c r="J353" s="42" t="str">
        <f t="shared" si="105"/>
        <v/>
      </c>
      <c r="K353" s="42">
        <f>IF(B353="",K352,SUM($J$6:J353))</f>
        <v>2100</v>
      </c>
      <c r="L353" s="2"/>
      <c r="M353" s="2"/>
      <c r="N353" s="2"/>
      <c r="O353" s="2"/>
      <c r="P353" s="2"/>
      <c r="Q353" s="2"/>
      <c r="S353" s="2"/>
      <c r="T353" s="2"/>
      <c r="U353" s="2"/>
      <c r="V353" s="42">
        <f t="shared" si="91"/>
        <v>0</v>
      </c>
      <c r="W353" s="2"/>
      <c r="X353" s="42" t="str">
        <f t="shared" si="97"/>
        <v/>
      </c>
      <c r="Y353" s="42" t="str">
        <f t="shared" si="98"/>
        <v/>
      </c>
      <c r="Z353" s="42" t="str">
        <f t="shared" si="99"/>
        <v/>
      </c>
      <c r="AA353" s="42" t="str">
        <f t="shared" si="100"/>
        <v/>
      </c>
      <c r="AB353" s="2"/>
      <c r="AC353" s="42" t="str">
        <f t="shared" si="106"/>
        <v>NB</v>
      </c>
      <c r="AD353" s="2"/>
      <c r="AE353" s="42">
        <f t="shared" si="102"/>
        <v>0</v>
      </c>
      <c r="AF353" s="42">
        <f t="shared" si="103"/>
        <v>0</v>
      </c>
      <c r="AG353" s="2"/>
      <c r="AH353" s="42">
        <f t="shared" si="101"/>
        <v>0</v>
      </c>
      <c r="AI353" s="2"/>
    </row>
    <row r="354" spans="2:35">
      <c r="B354" s="45"/>
      <c r="C354" s="17" t="str">
        <f t="shared" si="90"/>
        <v/>
      </c>
      <c r="D354" s="48" t="str">
        <f t="shared" si="92"/>
        <v/>
      </c>
      <c r="E354" s="49" t="str">
        <f t="shared" si="93"/>
        <v/>
      </c>
      <c r="F354" s="50" t="str">
        <f t="shared" si="94"/>
        <v/>
      </c>
      <c r="G354" s="42" t="str">
        <f t="shared" si="95"/>
        <v/>
      </c>
      <c r="H354" s="42" t="str">
        <f t="shared" si="104"/>
        <v/>
      </c>
      <c r="I354" s="42" t="str">
        <f t="shared" si="96"/>
        <v/>
      </c>
      <c r="J354" s="42" t="str">
        <f t="shared" si="105"/>
        <v/>
      </c>
      <c r="K354" s="42">
        <f>IF(B354="",K353,SUM($J$6:J354))</f>
        <v>2100</v>
      </c>
      <c r="L354" s="2"/>
      <c r="M354" s="2"/>
      <c r="N354" s="2"/>
      <c r="O354" s="2"/>
      <c r="P354" s="2"/>
      <c r="Q354" s="2"/>
      <c r="S354" s="2"/>
      <c r="T354" s="2"/>
      <c r="U354" s="2"/>
      <c r="V354" s="42">
        <f t="shared" si="91"/>
        <v>0</v>
      </c>
      <c r="W354" s="2"/>
      <c r="X354" s="42" t="str">
        <f t="shared" si="97"/>
        <v/>
      </c>
      <c r="Y354" s="42" t="str">
        <f t="shared" si="98"/>
        <v/>
      </c>
      <c r="Z354" s="42" t="str">
        <f t="shared" si="99"/>
        <v/>
      </c>
      <c r="AA354" s="42" t="str">
        <f t="shared" si="100"/>
        <v/>
      </c>
      <c r="AB354" s="2"/>
      <c r="AC354" s="42" t="str">
        <f t="shared" si="106"/>
        <v>NB</v>
      </c>
      <c r="AD354" s="2"/>
      <c r="AE354" s="42">
        <f t="shared" si="102"/>
        <v>0</v>
      </c>
      <c r="AF354" s="42">
        <f t="shared" si="103"/>
        <v>0</v>
      </c>
      <c r="AG354" s="2"/>
      <c r="AH354" s="42">
        <f t="shared" si="101"/>
        <v>0</v>
      </c>
      <c r="AI354" s="2"/>
    </row>
    <row r="355" spans="2:35">
      <c r="B355" s="45"/>
      <c r="C355" s="17" t="str">
        <f t="shared" si="90"/>
        <v/>
      </c>
      <c r="D355" s="48" t="str">
        <f t="shared" si="92"/>
        <v/>
      </c>
      <c r="E355" s="49" t="str">
        <f t="shared" si="93"/>
        <v/>
      </c>
      <c r="F355" s="50" t="str">
        <f t="shared" si="94"/>
        <v/>
      </c>
      <c r="G355" s="42" t="str">
        <f t="shared" si="95"/>
        <v/>
      </c>
      <c r="H355" s="42" t="str">
        <f t="shared" si="104"/>
        <v/>
      </c>
      <c r="I355" s="42" t="str">
        <f t="shared" si="96"/>
        <v/>
      </c>
      <c r="J355" s="42" t="str">
        <f t="shared" si="105"/>
        <v/>
      </c>
      <c r="K355" s="42">
        <f>IF(B355="",K354,SUM($J$6:J355))</f>
        <v>2100</v>
      </c>
      <c r="L355" s="2"/>
      <c r="M355" s="2"/>
      <c r="N355" s="2"/>
      <c r="O355" s="2"/>
      <c r="P355" s="2"/>
      <c r="Q355" s="2"/>
      <c r="S355" s="2"/>
      <c r="T355" s="2"/>
      <c r="U355" s="2"/>
      <c r="V355" s="42">
        <f t="shared" si="91"/>
        <v>0</v>
      </c>
      <c r="W355" s="2"/>
      <c r="X355" s="42" t="str">
        <f t="shared" si="97"/>
        <v/>
      </c>
      <c r="Y355" s="42" t="str">
        <f t="shared" si="98"/>
        <v/>
      </c>
      <c r="Z355" s="42" t="str">
        <f t="shared" si="99"/>
        <v/>
      </c>
      <c r="AA355" s="42" t="str">
        <f t="shared" si="100"/>
        <v/>
      </c>
      <c r="AB355" s="2"/>
      <c r="AC355" s="42" t="str">
        <f t="shared" si="106"/>
        <v>NB</v>
      </c>
      <c r="AD355" s="2"/>
      <c r="AE355" s="42">
        <f t="shared" si="102"/>
        <v>0</v>
      </c>
      <c r="AF355" s="42">
        <f t="shared" si="103"/>
        <v>0</v>
      </c>
      <c r="AG355" s="2"/>
      <c r="AH355" s="42">
        <f t="shared" si="101"/>
        <v>0</v>
      </c>
      <c r="AI355" s="2"/>
    </row>
    <row r="356" spans="2:35">
      <c r="B356" s="45"/>
      <c r="C356" s="17" t="str">
        <f t="shared" si="90"/>
        <v/>
      </c>
      <c r="D356" s="48" t="str">
        <f t="shared" si="92"/>
        <v/>
      </c>
      <c r="E356" s="49" t="str">
        <f t="shared" si="93"/>
        <v/>
      </c>
      <c r="F356" s="50" t="str">
        <f t="shared" si="94"/>
        <v/>
      </c>
      <c r="G356" s="42" t="str">
        <f t="shared" si="95"/>
        <v/>
      </c>
      <c r="H356" s="42" t="str">
        <f t="shared" si="104"/>
        <v/>
      </c>
      <c r="I356" s="42" t="str">
        <f t="shared" si="96"/>
        <v/>
      </c>
      <c r="J356" s="42" t="str">
        <f t="shared" si="105"/>
        <v/>
      </c>
      <c r="K356" s="42">
        <f>IF(B356="",K355,SUM($J$6:J356))</f>
        <v>2100</v>
      </c>
      <c r="L356" s="2"/>
      <c r="M356" s="2"/>
      <c r="N356" s="2"/>
      <c r="O356" s="2"/>
      <c r="P356" s="2"/>
      <c r="Q356" s="2"/>
      <c r="S356" s="2"/>
      <c r="T356" s="2"/>
      <c r="U356" s="2"/>
      <c r="V356" s="42">
        <f t="shared" si="91"/>
        <v>0</v>
      </c>
      <c r="W356" s="2"/>
      <c r="X356" s="42" t="str">
        <f t="shared" si="97"/>
        <v/>
      </c>
      <c r="Y356" s="42" t="str">
        <f t="shared" si="98"/>
        <v/>
      </c>
      <c r="Z356" s="42" t="str">
        <f t="shared" si="99"/>
        <v/>
      </c>
      <c r="AA356" s="42" t="str">
        <f t="shared" si="100"/>
        <v/>
      </c>
      <c r="AB356" s="2"/>
      <c r="AC356" s="42" t="str">
        <f t="shared" si="106"/>
        <v>NB</v>
      </c>
      <c r="AD356" s="2"/>
      <c r="AE356" s="42">
        <f t="shared" si="102"/>
        <v>0</v>
      </c>
      <c r="AF356" s="42">
        <f t="shared" si="103"/>
        <v>0</v>
      </c>
      <c r="AG356" s="2"/>
      <c r="AH356" s="42">
        <f t="shared" si="101"/>
        <v>0</v>
      </c>
      <c r="AI356" s="2"/>
    </row>
    <row r="357" spans="2:35">
      <c r="B357" s="45"/>
      <c r="C357" s="17" t="str">
        <f t="shared" si="90"/>
        <v/>
      </c>
      <c r="D357" s="48" t="str">
        <f t="shared" si="92"/>
        <v/>
      </c>
      <c r="E357" s="49" t="str">
        <f t="shared" si="93"/>
        <v/>
      </c>
      <c r="F357" s="50" t="str">
        <f t="shared" si="94"/>
        <v/>
      </c>
      <c r="G357" s="42" t="str">
        <f t="shared" si="95"/>
        <v/>
      </c>
      <c r="H357" s="42" t="str">
        <f t="shared" si="104"/>
        <v/>
      </c>
      <c r="I357" s="42" t="str">
        <f t="shared" si="96"/>
        <v/>
      </c>
      <c r="J357" s="42" t="str">
        <f t="shared" si="105"/>
        <v/>
      </c>
      <c r="K357" s="42">
        <f>IF(B357="",K356,SUM($J$6:J357))</f>
        <v>2100</v>
      </c>
      <c r="L357" s="2"/>
      <c r="M357" s="2"/>
      <c r="N357" s="2"/>
      <c r="O357" s="2"/>
      <c r="P357" s="2"/>
      <c r="Q357" s="2"/>
      <c r="S357" s="2"/>
      <c r="T357" s="2"/>
      <c r="U357" s="2"/>
      <c r="V357" s="42">
        <f t="shared" si="91"/>
        <v>0</v>
      </c>
      <c r="W357" s="2"/>
      <c r="X357" s="42" t="str">
        <f t="shared" si="97"/>
        <v/>
      </c>
      <c r="Y357" s="42" t="str">
        <f t="shared" si="98"/>
        <v/>
      </c>
      <c r="Z357" s="42" t="str">
        <f t="shared" si="99"/>
        <v/>
      </c>
      <c r="AA357" s="42" t="str">
        <f t="shared" si="100"/>
        <v/>
      </c>
      <c r="AB357" s="2"/>
      <c r="AC357" s="42" t="str">
        <f t="shared" si="106"/>
        <v>NB</v>
      </c>
      <c r="AD357" s="2"/>
      <c r="AE357" s="42">
        <f t="shared" si="102"/>
        <v>0</v>
      </c>
      <c r="AF357" s="42">
        <f t="shared" si="103"/>
        <v>0</v>
      </c>
      <c r="AG357" s="2"/>
      <c r="AH357" s="42">
        <f t="shared" si="101"/>
        <v>0</v>
      </c>
      <c r="AI357" s="2"/>
    </row>
    <row r="358" spans="2:35">
      <c r="B358" s="45"/>
      <c r="C358" s="17" t="str">
        <f t="shared" si="90"/>
        <v/>
      </c>
      <c r="D358" s="48" t="str">
        <f t="shared" si="92"/>
        <v/>
      </c>
      <c r="E358" s="49" t="str">
        <f t="shared" si="93"/>
        <v/>
      </c>
      <c r="F358" s="50" t="str">
        <f t="shared" si="94"/>
        <v/>
      </c>
      <c r="G358" s="42" t="str">
        <f t="shared" si="95"/>
        <v/>
      </c>
      <c r="H358" s="42" t="str">
        <f t="shared" si="104"/>
        <v/>
      </c>
      <c r="I358" s="42" t="str">
        <f t="shared" si="96"/>
        <v/>
      </c>
      <c r="J358" s="42" t="str">
        <f t="shared" si="105"/>
        <v/>
      </c>
      <c r="K358" s="42">
        <f>IF(B358="",K357,SUM($J$6:J358))</f>
        <v>2100</v>
      </c>
      <c r="L358" s="2"/>
      <c r="M358" s="2"/>
      <c r="N358" s="2"/>
      <c r="O358" s="2"/>
      <c r="P358" s="2"/>
      <c r="Q358" s="2"/>
      <c r="S358" s="2"/>
      <c r="T358" s="2"/>
      <c r="U358" s="2"/>
      <c r="V358" s="42">
        <f t="shared" si="91"/>
        <v>0</v>
      </c>
      <c r="W358" s="2"/>
      <c r="X358" s="42" t="str">
        <f t="shared" si="97"/>
        <v/>
      </c>
      <c r="Y358" s="42" t="str">
        <f t="shared" si="98"/>
        <v/>
      </c>
      <c r="Z358" s="42" t="str">
        <f t="shared" si="99"/>
        <v/>
      </c>
      <c r="AA358" s="42" t="str">
        <f t="shared" si="100"/>
        <v/>
      </c>
      <c r="AB358" s="2"/>
      <c r="AC358" s="42" t="str">
        <f t="shared" si="106"/>
        <v>NB</v>
      </c>
      <c r="AD358" s="2"/>
      <c r="AE358" s="42">
        <f t="shared" si="102"/>
        <v>0</v>
      </c>
      <c r="AF358" s="42">
        <f t="shared" si="103"/>
        <v>0</v>
      </c>
      <c r="AG358" s="2"/>
      <c r="AH358" s="42">
        <f t="shared" si="101"/>
        <v>0</v>
      </c>
      <c r="AI358" s="2"/>
    </row>
    <row r="359" spans="2:35">
      <c r="B359" s="45"/>
      <c r="C359" s="17" t="str">
        <f t="shared" si="90"/>
        <v/>
      </c>
      <c r="D359" s="48" t="str">
        <f t="shared" si="92"/>
        <v/>
      </c>
      <c r="E359" s="49" t="str">
        <f t="shared" si="93"/>
        <v/>
      </c>
      <c r="F359" s="50" t="str">
        <f t="shared" si="94"/>
        <v/>
      </c>
      <c r="G359" s="42" t="str">
        <f t="shared" si="95"/>
        <v/>
      </c>
      <c r="H359" s="42" t="str">
        <f t="shared" si="104"/>
        <v/>
      </c>
      <c r="I359" s="42" t="str">
        <f t="shared" si="96"/>
        <v/>
      </c>
      <c r="J359" s="42" t="str">
        <f t="shared" si="105"/>
        <v/>
      </c>
      <c r="K359" s="42">
        <f>IF(B359="",K358,SUM($J$6:J359))</f>
        <v>2100</v>
      </c>
      <c r="L359" s="2"/>
      <c r="M359" s="2"/>
      <c r="N359" s="2"/>
      <c r="O359" s="2"/>
      <c r="P359" s="2"/>
      <c r="Q359" s="2"/>
      <c r="S359" s="2"/>
      <c r="T359" s="2"/>
      <c r="U359" s="2"/>
      <c r="V359" s="42">
        <f t="shared" si="91"/>
        <v>0</v>
      </c>
      <c r="W359" s="2"/>
      <c r="X359" s="42" t="str">
        <f t="shared" si="97"/>
        <v/>
      </c>
      <c r="Y359" s="42" t="str">
        <f t="shared" si="98"/>
        <v/>
      </c>
      <c r="Z359" s="42" t="str">
        <f t="shared" si="99"/>
        <v/>
      </c>
      <c r="AA359" s="42" t="str">
        <f t="shared" si="100"/>
        <v/>
      </c>
      <c r="AB359" s="2"/>
      <c r="AC359" s="42" t="str">
        <f t="shared" si="106"/>
        <v>NB</v>
      </c>
      <c r="AD359" s="2"/>
      <c r="AE359" s="42">
        <f t="shared" si="102"/>
        <v>0</v>
      </c>
      <c r="AF359" s="42">
        <f t="shared" si="103"/>
        <v>0</v>
      </c>
      <c r="AG359" s="2"/>
      <c r="AH359" s="42">
        <f t="shared" si="101"/>
        <v>0</v>
      </c>
      <c r="AI359" s="2"/>
    </row>
    <row r="360" spans="2:35">
      <c r="B360" s="45"/>
      <c r="C360" s="17" t="str">
        <f t="shared" si="90"/>
        <v/>
      </c>
      <c r="D360" s="48" t="str">
        <f t="shared" si="92"/>
        <v/>
      </c>
      <c r="E360" s="49" t="str">
        <f t="shared" si="93"/>
        <v/>
      </c>
      <c r="F360" s="50" t="str">
        <f t="shared" si="94"/>
        <v/>
      </c>
      <c r="G360" s="42" t="str">
        <f t="shared" si="95"/>
        <v/>
      </c>
      <c r="H360" s="42" t="str">
        <f t="shared" si="104"/>
        <v/>
      </c>
      <c r="I360" s="42" t="str">
        <f t="shared" si="96"/>
        <v/>
      </c>
      <c r="J360" s="42" t="str">
        <f t="shared" si="105"/>
        <v/>
      </c>
      <c r="K360" s="42">
        <f>IF(B360="",K359,SUM($J$6:J360))</f>
        <v>2100</v>
      </c>
      <c r="L360" s="2"/>
      <c r="M360" s="2"/>
      <c r="N360" s="2"/>
      <c r="O360" s="2"/>
      <c r="P360" s="2"/>
      <c r="Q360" s="2"/>
      <c r="S360" s="2"/>
      <c r="T360" s="2"/>
      <c r="U360" s="2"/>
      <c r="V360" s="42">
        <f t="shared" si="91"/>
        <v>0</v>
      </c>
      <c r="W360" s="2"/>
      <c r="X360" s="42" t="str">
        <f t="shared" si="97"/>
        <v/>
      </c>
      <c r="Y360" s="42" t="str">
        <f t="shared" si="98"/>
        <v/>
      </c>
      <c r="Z360" s="42" t="str">
        <f t="shared" si="99"/>
        <v/>
      </c>
      <c r="AA360" s="42" t="str">
        <f t="shared" si="100"/>
        <v/>
      </c>
      <c r="AB360" s="2"/>
      <c r="AC360" s="42" t="str">
        <f t="shared" si="106"/>
        <v>NB</v>
      </c>
      <c r="AD360" s="2"/>
      <c r="AE360" s="42">
        <f t="shared" si="102"/>
        <v>0</v>
      </c>
      <c r="AF360" s="42">
        <f t="shared" si="103"/>
        <v>0</v>
      </c>
      <c r="AG360" s="2"/>
      <c r="AH360" s="42">
        <f t="shared" si="101"/>
        <v>0</v>
      </c>
      <c r="AI360" s="2"/>
    </row>
    <row r="361" spans="2:35">
      <c r="B361" s="45"/>
      <c r="C361" s="17" t="str">
        <f t="shared" si="90"/>
        <v/>
      </c>
      <c r="D361" s="48" t="str">
        <f t="shared" si="92"/>
        <v/>
      </c>
      <c r="E361" s="49" t="str">
        <f t="shared" si="93"/>
        <v/>
      </c>
      <c r="F361" s="50" t="str">
        <f t="shared" si="94"/>
        <v/>
      </c>
      <c r="G361" s="42" t="str">
        <f t="shared" si="95"/>
        <v/>
      </c>
      <c r="H361" s="42" t="str">
        <f t="shared" si="104"/>
        <v/>
      </c>
      <c r="I361" s="42" t="str">
        <f t="shared" si="96"/>
        <v/>
      </c>
      <c r="J361" s="42" t="str">
        <f t="shared" si="105"/>
        <v/>
      </c>
      <c r="K361" s="42">
        <f>IF(B361="",K360,SUM($J$6:J361))</f>
        <v>2100</v>
      </c>
      <c r="L361" s="2"/>
      <c r="M361" s="2"/>
      <c r="N361" s="2"/>
      <c r="O361" s="2"/>
      <c r="P361" s="2"/>
      <c r="Q361" s="2"/>
      <c r="S361" s="2"/>
      <c r="T361" s="2"/>
      <c r="U361" s="2"/>
      <c r="V361" s="42">
        <f t="shared" si="91"/>
        <v>0</v>
      </c>
      <c r="W361" s="2"/>
      <c r="X361" s="42" t="str">
        <f t="shared" si="97"/>
        <v/>
      </c>
      <c r="Y361" s="42" t="str">
        <f t="shared" si="98"/>
        <v/>
      </c>
      <c r="Z361" s="42" t="str">
        <f t="shared" si="99"/>
        <v/>
      </c>
      <c r="AA361" s="42" t="str">
        <f t="shared" si="100"/>
        <v/>
      </c>
      <c r="AB361" s="2"/>
      <c r="AC361" s="42" t="str">
        <f t="shared" si="106"/>
        <v>NB</v>
      </c>
      <c r="AD361" s="2"/>
      <c r="AE361" s="42">
        <f t="shared" si="102"/>
        <v>0</v>
      </c>
      <c r="AF361" s="42">
        <f t="shared" si="103"/>
        <v>0</v>
      </c>
      <c r="AH361" s="42">
        <f t="shared" si="101"/>
        <v>0</v>
      </c>
      <c r="AI361" s="2"/>
    </row>
    <row r="362" spans="2:35">
      <c r="B362" s="45"/>
      <c r="C362" s="17" t="str">
        <f t="shared" si="90"/>
        <v/>
      </c>
      <c r="D362" s="48" t="str">
        <f t="shared" si="92"/>
        <v/>
      </c>
      <c r="E362" s="49" t="str">
        <f t="shared" si="93"/>
        <v/>
      </c>
      <c r="F362" s="50" t="str">
        <f t="shared" si="94"/>
        <v/>
      </c>
      <c r="G362" s="42" t="str">
        <f t="shared" si="95"/>
        <v/>
      </c>
      <c r="H362" s="42" t="str">
        <f t="shared" si="104"/>
        <v/>
      </c>
      <c r="I362" s="42" t="str">
        <f t="shared" si="96"/>
        <v/>
      </c>
      <c r="J362" s="42" t="str">
        <f t="shared" si="105"/>
        <v/>
      </c>
      <c r="K362" s="42">
        <f>IF(B362="",K361,SUM($J$6:J362))</f>
        <v>2100</v>
      </c>
      <c r="L362" s="2"/>
      <c r="M362" s="2"/>
      <c r="N362" s="2"/>
      <c r="O362" s="2"/>
      <c r="P362" s="2"/>
      <c r="Q362" s="2"/>
      <c r="S362" s="2"/>
      <c r="T362" s="2"/>
      <c r="U362" s="2"/>
      <c r="V362" s="42">
        <f t="shared" si="91"/>
        <v>0</v>
      </c>
      <c r="W362" s="2"/>
      <c r="X362" s="42" t="str">
        <f t="shared" si="97"/>
        <v/>
      </c>
      <c r="Y362" s="42" t="str">
        <f t="shared" si="98"/>
        <v/>
      </c>
      <c r="Z362" s="42" t="str">
        <f t="shared" si="99"/>
        <v/>
      </c>
      <c r="AA362" s="42" t="str">
        <f t="shared" si="100"/>
        <v/>
      </c>
      <c r="AB362" s="2"/>
      <c r="AC362" s="42" t="str">
        <f t="shared" si="106"/>
        <v>NB</v>
      </c>
      <c r="AD362" s="2"/>
      <c r="AE362" s="42">
        <f t="shared" si="102"/>
        <v>0</v>
      </c>
      <c r="AF362" s="42">
        <f t="shared" si="103"/>
        <v>0</v>
      </c>
      <c r="AG362" s="2"/>
      <c r="AH362" s="42">
        <f t="shared" si="101"/>
        <v>0</v>
      </c>
      <c r="AI362" s="2"/>
    </row>
    <row r="363" spans="2:35">
      <c r="B363" s="45"/>
      <c r="C363" s="17" t="str">
        <f t="shared" si="90"/>
        <v/>
      </c>
      <c r="D363" s="48" t="str">
        <f t="shared" si="92"/>
        <v/>
      </c>
      <c r="E363" s="49" t="str">
        <f t="shared" si="93"/>
        <v/>
      </c>
      <c r="F363" s="50" t="str">
        <f t="shared" si="94"/>
        <v/>
      </c>
      <c r="G363" s="42" t="str">
        <f t="shared" si="95"/>
        <v/>
      </c>
      <c r="H363" s="42" t="str">
        <f t="shared" si="104"/>
        <v/>
      </c>
      <c r="I363" s="42" t="str">
        <f t="shared" si="96"/>
        <v/>
      </c>
      <c r="J363" s="42" t="str">
        <f t="shared" si="105"/>
        <v/>
      </c>
      <c r="K363" s="42">
        <f>IF(B363="",K362,SUM($J$6:J363))</f>
        <v>2100</v>
      </c>
      <c r="L363" s="2"/>
      <c r="M363" s="2"/>
      <c r="N363" s="2"/>
      <c r="O363" s="2"/>
      <c r="P363" s="2"/>
      <c r="Q363" s="2"/>
      <c r="S363" s="2"/>
      <c r="T363" s="2"/>
      <c r="U363" s="2"/>
      <c r="V363" s="42">
        <f t="shared" si="91"/>
        <v>0</v>
      </c>
      <c r="W363" s="2"/>
      <c r="X363" s="42" t="str">
        <f t="shared" si="97"/>
        <v/>
      </c>
      <c r="Y363" s="42" t="str">
        <f t="shared" si="98"/>
        <v/>
      </c>
      <c r="Z363" s="42" t="str">
        <f t="shared" si="99"/>
        <v/>
      </c>
      <c r="AA363" s="42" t="str">
        <f t="shared" si="100"/>
        <v/>
      </c>
      <c r="AB363" s="2"/>
      <c r="AC363" s="42" t="str">
        <f t="shared" si="106"/>
        <v>NB</v>
      </c>
      <c r="AD363" s="2"/>
      <c r="AE363" s="42">
        <f t="shared" si="102"/>
        <v>0</v>
      </c>
      <c r="AF363" s="42">
        <f t="shared" si="103"/>
        <v>0</v>
      </c>
      <c r="AG363" s="2"/>
      <c r="AH363" s="42">
        <f t="shared" si="101"/>
        <v>0</v>
      </c>
      <c r="AI363" s="2"/>
    </row>
    <row r="364" spans="2:35">
      <c r="B364" s="45"/>
      <c r="C364" s="17" t="str">
        <f t="shared" si="90"/>
        <v/>
      </c>
      <c r="D364" s="48" t="str">
        <f t="shared" si="92"/>
        <v/>
      </c>
      <c r="E364" s="49" t="str">
        <f t="shared" si="93"/>
        <v/>
      </c>
      <c r="F364" s="50" t="str">
        <f t="shared" si="94"/>
        <v/>
      </c>
      <c r="G364" s="42" t="str">
        <f t="shared" si="95"/>
        <v/>
      </c>
      <c r="H364" s="42" t="str">
        <f t="shared" si="104"/>
        <v/>
      </c>
      <c r="I364" s="42" t="str">
        <f t="shared" si="96"/>
        <v/>
      </c>
      <c r="J364" s="42" t="str">
        <f t="shared" si="105"/>
        <v/>
      </c>
      <c r="K364" s="42">
        <f>IF(B364="",K363,SUM($J$6:J364))</f>
        <v>2100</v>
      </c>
      <c r="L364" s="2"/>
      <c r="M364" s="2"/>
      <c r="N364" s="2"/>
      <c r="O364" s="2"/>
      <c r="P364" s="2"/>
      <c r="Q364" s="2"/>
      <c r="S364" s="2"/>
      <c r="T364" s="2"/>
      <c r="U364" s="2"/>
      <c r="V364" s="42">
        <f t="shared" si="91"/>
        <v>0</v>
      </c>
      <c r="W364" s="2"/>
      <c r="X364" s="42" t="str">
        <f t="shared" si="97"/>
        <v/>
      </c>
      <c r="Y364" s="42" t="str">
        <f t="shared" si="98"/>
        <v/>
      </c>
      <c r="Z364" s="42" t="str">
        <f t="shared" si="99"/>
        <v/>
      </c>
      <c r="AA364" s="42" t="str">
        <f t="shared" si="100"/>
        <v/>
      </c>
      <c r="AB364" s="2"/>
      <c r="AC364" s="42" t="str">
        <f t="shared" si="106"/>
        <v>NB</v>
      </c>
      <c r="AD364" s="2"/>
      <c r="AE364" s="42">
        <f t="shared" si="102"/>
        <v>0</v>
      </c>
      <c r="AF364" s="42">
        <f t="shared" si="103"/>
        <v>0</v>
      </c>
      <c r="AG364" s="2"/>
      <c r="AH364" s="42">
        <f t="shared" si="101"/>
        <v>0</v>
      </c>
      <c r="AI364" s="2"/>
    </row>
    <row r="365" spans="2:35">
      <c r="B365" s="45"/>
      <c r="C365" s="17" t="str">
        <f t="shared" si="90"/>
        <v/>
      </c>
      <c r="D365" s="48" t="str">
        <f t="shared" si="92"/>
        <v/>
      </c>
      <c r="E365" s="49" t="str">
        <f t="shared" si="93"/>
        <v/>
      </c>
      <c r="F365" s="50" t="str">
        <f t="shared" si="94"/>
        <v/>
      </c>
      <c r="G365" s="42" t="str">
        <f t="shared" si="95"/>
        <v/>
      </c>
      <c r="H365" s="42" t="str">
        <f t="shared" si="104"/>
        <v/>
      </c>
      <c r="I365" s="42" t="str">
        <f t="shared" si="96"/>
        <v/>
      </c>
      <c r="J365" s="42" t="str">
        <f t="shared" si="105"/>
        <v/>
      </c>
      <c r="K365" s="42">
        <f>IF(B365="",K364,SUM($J$6:J365))</f>
        <v>2100</v>
      </c>
      <c r="L365" s="2"/>
      <c r="M365" s="2"/>
      <c r="N365" s="2"/>
      <c r="O365" s="2"/>
      <c r="P365" s="2"/>
      <c r="Q365" s="2"/>
      <c r="S365" s="2"/>
      <c r="T365" s="2"/>
      <c r="U365" s="2"/>
      <c r="V365" s="42">
        <f t="shared" si="91"/>
        <v>0</v>
      </c>
      <c r="W365" s="2"/>
      <c r="X365" s="42" t="str">
        <f t="shared" si="97"/>
        <v/>
      </c>
      <c r="Y365" s="42" t="str">
        <f t="shared" si="98"/>
        <v/>
      </c>
      <c r="Z365" s="42" t="str">
        <f t="shared" si="99"/>
        <v/>
      </c>
      <c r="AA365" s="42" t="str">
        <f t="shared" si="100"/>
        <v/>
      </c>
      <c r="AB365" s="2"/>
      <c r="AC365" s="42" t="str">
        <f t="shared" si="106"/>
        <v>NB</v>
      </c>
      <c r="AD365" s="2"/>
      <c r="AE365" s="42">
        <f t="shared" si="102"/>
        <v>0</v>
      </c>
      <c r="AF365" s="42">
        <f t="shared" si="103"/>
        <v>0</v>
      </c>
      <c r="AG365" s="2"/>
      <c r="AH365" s="42">
        <f t="shared" si="101"/>
        <v>0</v>
      </c>
      <c r="AI365" s="2"/>
    </row>
    <row r="366" spans="2:35">
      <c r="B366" s="45"/>
      <c r="C366" s="17" t="str">
        <f t="shared" si="90"/>
        <v/>
      </c>
      <c r="D366" s="48" t="str">
        <f t="shared" si="92"/>
        <v/>
      </c>
      <c r="E366" s="49" t="str">
        <f t="shared" si="93"/>
        <v/>
      </c>
      <c r="F366" s="50" t="str">
        <f t="shared" si="94"/>
        <v/>
      </c>
      <c r="G366" s="42" t="str">
        <f t="shared" si="95"/>
        <v/>
      </c>
      <c r="H366" s="42" t="str">
        <f t="shared" si="104"/>
        <v/>
      </c>
      <c r="I366" s="42" t="str">
        <f t="shared" si="96"/>
        <v/>
      </c>
      <c r="J366" s="42" t="str">
        <f t="shared" si="105"/>
        <v/>
      </c>
      <c r="K366" s="42">
        <f>IF(B366="",K365,SUM($J$6:J366))</f>
        <v>2100</v>
      </c>
      <c r="L366" s="2"/>
      <c r="M366" s="2"/>
      <c r="N366" s="2"/>
      <c r="O366" s="2"/>
      <c r="P366" s="2"/>
      <c r="Q366" s="2"/>
      <c r="S366" s="2"/>
      <c r="T366" s="2"/>
      <c r="U366" s="2"/>
      <c r="V366" s="42">
        <f t="shared" si="91"/>
        <v>0</v>
      </c>
      <c r="W366" s="2"/>
      <c r="X366" s="42" t="str">
        <f t="shared" si="97"/>
        <v/>
      </c>
      <c r="Y366" s="42" t="str">
        <f t="shared" si="98"/>
        <v/>
      </c>
      <c r="Z366" s="42" t="str">
        <f t="shared" si="99"/>
        <v/>
      </c>
      <c r="AA366" s="42" t="str">
        <f t="shared" si="100"/>
        <v/>
      </c>
      <c r="AB366" s="2"/>
      <c r="AC366" s="42" t="str">
        <f t="shared" si="106"/>
        <v>NB</v>
      </c>
      <c r="AD366" s="2"/>
      <c r="AE366" s="42">
        <f t="shared" si="102"/>
        <v>0</v>
      </c>
      <c r="AF366" s="42">
        <f t="shared" si="103"/>
        <v>0</v>
      </c>
      <c r="AG366" s="2"/>
      <c r="AH366" s="42">
        <f t="shared" si="101"/>
        <v>0</v>
      </c>
      <c r="AI366" s="2"/>
    </row>
    <row r="367" spans="2:35">
      <c r="B367" s="45"/>
      <c r="C367" s="17" t="str">
        <f t="shared" si="90"/>
        <v/>
      </c>
      <c r="D367" s="48" t="str">
        <f t="shared" si="92"/>
        <v/>
      </c>
      <c r="E367" s="49" t="str">
        <f t="shared" si="93"/>
        <v/>
      </c>
      <c r="F367" s="50" t="str">
        <f t="shared" si="94"/>
        <v/>
      </c>
      <c r="G367" s="42" t="str">
        <f t="shared" si="95"/>
        <v/>
      </c>
      <c r="H367" s="42" t="str">
        <f t="shared" si="104"/>
        <v/>
      </c>
      <c r="I367" s="42" t="str">
        <f t="shared" si="96"/>
        <v/>
      </c>
      <c r="J367" s="42" t="str">
        <f t="shared" si="105"/>
        <v/>
      </c>
      <c r="K367" s="42">
        <f>IF(B367="",K366,SUM($J$6:J367))</f>
        <v>2100</v>
      </c>
      <c r="L367" s="2"/>
      <c r="M367" s="2"/>
      <c r="N367" s="2"/>
      <c r="O367" s="2"/>
      <c r="P367" s="2"/>
      <c r="Q367" s="2"/>
      <c r="S367" s="2"/>
      <c r="T367" s="2"/>
      <c r="U367" s="2"/>
      <c r="V367" s="42">
        <f t="shared" si="91"/>
        <v>0</v>
      </c>
      <c r="W367" s="2"/>
      <c r="X367" s="42" t="str">
        <f t="shared" si="97"/>
        <v/>
      </c>
      <c r="Y367" s="42" t="str">
        <f t="shared" si="98"/>
        <v/>
      </c>
      <c r="Z367" s="42" t="str">
        <f t="shared" si="99"/>
        <v/>
      </c>
      <c r="AA367" s="42" t="str">
        <f t="shared" si="100"/>
        <v/>
      </c>
      <c r="AB367" s="2"/>
      <c r="AC367" s="42" t="str">
        <f t="shared" si="106"/>
        <v>NB</v>
      </c>
      <c r="AD367" s="2"/>
      <c r="AE367" s="42">
        <f t="shared" si="102"/>
        <v>0</v>
      </c>
      <c r="AF367" s="42">
        <f t="shared" si="103"/>
        <v>0</v>
      </c>
      <c r="AG367" s="2"/>
      <c r="AH367" s="42">
        <f t="shared" si="101"/>
        <v>0</v>
      </c>
      <c r="AI367" s="2"/>
    </row>
    <row r="368" spans="2:35">
      <c r="B368" s="45"/>
      <c r="C368" s="17" t="str">
        <f t="shared" si="90"/>
        <v/>
      </c>
      <c r="D368" s="48" t="str">
        <f t="shared" si="92"/>
        <v/>
      </c>
      <c r="E368" s="49" t="str">
        <f t="shared" si="93"/>
        <v/>
      </c>
      <c r="F368" s="50" t="str">
        <f t="shared" si="94"/>
        <v/>
      </c>
      <c r="G368" s="42" t="str">
        <f t="shared" si="95"/>
        <v/>
      </c>
      <c r="H368" s="42" t="str">
        <f t="shared" si="104"/>
        <v/>
      </c>
      <c r="I368" s="42" t="str">
        <f t="shared" si="96"/>
        <v/>
      </c>
      <c r="J368" s="42" t="str">
        <f t="shared" si="105"/>
        <v/>
      </c>
      <c r="K368" s="42">
        <f>IF(B368="",K367,SUM($J$6:J368))</f>
        <v>2100</v>
      </c>
      <c r="L368" s="2"/>
      <c r="M368" s="2"/>
      <c r="N368" s="2"/>
      <c r="O368" s="2"/>
      <c r="P368" s="2"/>
      <c r="Q368" s="2"/>
      <c r="S368" s="2"/>
      <c r="T368" s="2"/>
      <c r="U368" s="2"/>
      <c r="V368" s="42">
        <f t="shared" si="91"/>
        <v>0</v>
      </c>
      <c r="W368" s="2"/>
      <c r="X368" s="42" t="str">
        <f t="shared" si="97"/>
        <v/>
      </c>
      <c r="Y368" s="42" t="str">
        <f t="shared" si="98"/>
        <v/>
      </c>
      <c r="Z368" s="42" t="str">
        <f t="shared" si="99"/>
        <v/>
      </c>
      <c r="AA368" s="42" t="str">
        <f t="shared" si="100"/>
        <v/>
      </c>
      <c r="AB368" s="2"/>
      <c r="AC368" s="42" t="str">
        <f t="shared" si="106"/>
        <v>NB</v>
      </c>
      <c r="AD368" s="2"/>
      <c r="AE368" s="42">
        <f t="shared" si="102"/>
        <v>0</v>
      </c>
      <c r="AF368" s="42">
        <f t="shared" si="103"/>
        <v>0</v>
      </c>
      <c r="AG368" s="2"/>
      <c r="AH368" s="42">
        <f t="shared" si="101"/>
        <v>0</v>
      </c>
      <c r="AI368" s="2"/>
    </row>
    <row r="369" spans="2:35">
      <c r="B369" s="45"/>
      <c r="C369" s="17" t="str">
        <f t="shared" si="90"/>
        <v/>
      </c>
      <c r="D369" s="48" t="str">
        <f t="shared" si="92"/>
        <v/>
      </c>
      <c r="E369" s="49" t="str">
        <f t="shared" si="93"/>
        <v/>
      </c>
      <c r="F369" s="50" t="str">
        <f t="shared" si="94"/>
        <v/>
      </c>
      <c r="G369" s="42" t="str">
        <f t="shared" si="95"/>
        <v/>
      </c>
      <c r="H369" s="42" t="str">
        <f t="shared" si="104"/>
        <v/>
      </c>
      <c r="I369" s="42" t="str">
        <f t="shared" si="96"/>
        <v/>
      </c>
      <c r="J369" s="42" t="str">
        <f t="shared" si="105"/>
        <v/>
      </c>
      <c r="K369" s="42">
        <f>IF(B369="",K368,SUM($J$6:J369))</f>
        <v>2100</v>
      </c>
      <c r="L369" s="2"/>
      <c r="M369" s="2"/>
      <c r="N369" s="2"/>
      <c r="O369" s="2"/>
      <c r="P369" s="2"/>
      <c r="Q369" s="2"/>
      <c r="S369" s="2"/>
      <c r="T369" s="2"/>
      <c r="U369" s="2"/>
      <c r="V369" s="42">
        <f t="shared" si="91"/>
        <v>0</v>
      </c>
      <c r="W369" s="2"/>
      <c r="X369" s="42" t="str">
        <f t="shared" si="97"/>
        <v/>
      </c>
      <c r="Y369" s="42" t="str">
        <f t="shared" si="98"/>
        <v/>
      </c>
      <c r="Z369" s="42" t="str">
        <f t="shared" si="99"/>
        <v/>
      </c>
      <c r="AA369" s="42" t="str">
        <f t="shared" si="100"/>
        <v/>
      </c>
      <c r="AB369" s="2"/>
      <c r="AC369" s="42" t="str">
        <f t="shared" si="106"/>
        <v>NB</v>
      </c>
      <c r="AD369" s="2"/>
      <c r="AE369" s="42">
        <f t="shared" si="102"/>
        <v>0</v>
      </c>
      <c r="AF369" s="42">
        <f t="shared" si="103"/>
        <v>0</v>
      </c>
      <c r="AG369" s="2"/>
      <c r="AH369" s="42">
        <f t="shared" si="101"/>
        <v>0</v>
      </c>
      <c r="AI369" s="2"/>
    </row>
    <row r="370" spans="2:35">
      <c r="B370" s="45"/>
      <c r="C370" s="17" t="str">
        <f t="shared" si="90"/>
        <v/>
      </c>
      <c r="D370" s="48" t="str">
        <f t="shared" si="92"/>
        <v/>
      </c>
      <c r="E370" s="49" t="str">
        <f t="shared" si="93"/>
        <v/>
      </c>
      <c r="F370" s="50" t="str">
        <f t="shared" si="94"/>
        <v/>
      </c>
      <c r="G370" s="42" t="str">
        <f t="shared" si="95"/>
        <v/>
      </c>
      <c r="H370" s="42" t="str">
        <f t="shared" si="104"/>
        <v/>
      </c>
      <c r="I370" s="42" t="str">
        <f t="shared" si="96"/>
        <v/>
      </c>
      <c r="J370" s="42" t="str">
        <f t="shared" si="105"/>
        <v/>
      </c>
      <c r="K370" s="42">
        <f>IF(B370="",K369,SUM($J$6:J370))</f>
        <v>2100</v>
      </c>
      <c r="L370" s="2"/>
      <c r="M370" s="2"/>
      <c r="N370" s="2"/>
      <c r="O370" s="2"/>
      <c r="P370" s="2"/>
      <c r="Q370" s="2"/>
      <c r="S370" s="2"/>
      <c r="T370" s="2"/>
      <c r="U370" s="2"/>
      <c r="V370" s="42">
        <f t="shared" si="91"/>
        <v>0</v>
      </c>
      <c r="W370" s="2"/>
      <c r="X370" s="42" t="str">
        <f t="shared" si="97"/>
        <v/>
      </c>
      <c r="Y370" s="42" t="str">
        <f t="shared" si="98"/>
        <v/>
      </c>
      <c r="Z370" s="42" t="str">
        <f t="shared" si="99"/>
        <v/>
      </c>
      <c r="AA370" s="42" t="str">
        <f t="shared" si="100"/>
        <v/>
      </c>
      <c r="AB370" s="2"/>
      <c r="AC370" s="42" t="str">
        <f t="shared" si="106"/>
        <v>NB</v>
      </c>
      <c r="AD370" s="2"/>
      <c r="AE370" s="42">
        <f t="shared" si="102"/>
        <v>0</v>
      </c>
      <c r="AF370" s="42">
        <f t="shared" si="103"/>
        <v>0</v>
      </c>
      <c r="AG370" s="2"/>
      <c r="AH370" s="42">
        <f t="shared" si="101"/>
        <v>0</v>
      </c>
      <c r="AI370" s="2"/>
    </row>
    <row r="371" spans="2:35">
      <c r="B371" s="45"/>
      <c r="C371" s="17" t="str">
        <f t="shared" si="90"/>
        <v/>
      </c>
      <c r="D371" s="48" t="str">
        <f t="shared" si="92"/>
        <v/>
      </c>
      <c r="E371" s="49" t="str">
        <f t="shared" si="93"/>
        <v/>
      </c>
      <c r="F371" s="50" t="str">
        <f t="shared" si="94"/>
        <v/>
      </c>
      <c r="G371" s="42" t="str">
        <f t="shared" si="95"/>
        <v/>
      </c>
      <c r="H371" s="42" t="str">
        <f t="shared" si="104"/>
        <v/>
      </c>
      <c r="I371" s="42" t="str">
        <f t="shared" si="96"/>
        <v/>
      </c>
      <c r="J371" s="42" t="str">
        <f t="shared" si="105"/>
        <v/>
      </c>
      <c r="K371" s="42">
        <f>IF(B371="",K370,SUM($J$6:J371))</f>
        <v>2100</v>
      </c>
      <c r="L371" s="2"/>
      <c r="M371" s="2"/>
      <c r="N371" s="2"/>
      <c r="O371" s="2"/>
      <c r="P371" s="2"/>
      <c r="Q371" s="2"/>
      <c r="S371" s="2"/>
      <c r="T371" s="2"/>
      <c r="U371" s="2"/>
      <c r="V371" s="42">
        <f t="shared" si="91"/>
        <v>0</v>
      </c>
      <c r="W371" s="2"/>
      <c r="X371" s="42" t="str">
        <f t="shared" si="97"/>
        <v/>
      </c>
      <c r="Y371" s="42" t="str">
        <f t="shared" si="98"/>
        <v/>
      </c>
      <c r="Z371" s="42" t="str">
        <f t="shared" si="99"/>
        <v/>
      </c>
      <c r="AA371" s="42" t="str">
        <f t="shared" si="100"/>
        <v/>
      </c>
      <c r="AB371" s="2"/>
      <c r="AC371" s="42" t="str">
        <f t="shared" si="106"/>
        <v>NB</v>
      </c>
      <c r="AD371" s="2"/>
      <c r="AE371" s="42">
        <f t="shared" si="102"/>
        <v>0</v>
      </c>
      <c r="AF371" s="42">
        <f t="shared" si="103"/>
        <v>0</v>
      </c>
      <c r="AG371" s="2"/>
      <c r="AH371" s="42">
        <f t="shared" si="101"/>
        <v>0</v>
      </c>
      <c r="AI371" s="2"/>
    </row>
    <row r="372" spans="2:35">
      <c r="B372" s="45"/>
      <c r="C372" s="17" t="str">
        <f t="shared" si="90"/>
        <v/>
      </c>
      <c r="D372" s="48" t="str">
        <f t="shared" si="92"/>
        <v/>
      </c>
      <c r="E372" s="49" t="str">
        <f t="shared" si="93"/>
        <v/>
      </c>
      <c r="F372" s="50" t="str">
        <f t="shared" si="94"/>
        <v/>
      </c>
      <c r="G372" s="42" t="str">
        <f t="shared" si="95"/>
        <v/>
      </c>
      <c r="H372" s="42" t="str">
        <f t="shared" si="104"/>
        <v/>
      </c>
      <c r="I372" s="42" t="str">
        <f t="shared" si="96"/>
        <v/>
      </c>
      <c r="J372" s="42" t="str">
        <f t="shared" si="105"/>
        <v/>
      </c>
      <c r="K372" s="42">
        <f>IF(B372="",K371,SUM($J$6:J372))</f>
        <v>2100</v>
      </c>
      <c r="L372" s="2"/>
      <c r="M372" s="2"/>
      <c r="N372" s="2"/>
      <c r="O372" s="2"/>
      <c r="P372" s="2"/>
      <c r="Q372" s="2"/>
      <c r="S372" s="2"/>
      <c r="T372" s="2"/>
      <c r="U372" s="2"/>
      <c r="V372" s="42">
        <f t="shared" si="91"/>
        <v>0</v>
      </c>
      <c r="W372" s="2"/>
      <c r="X372" s="42" t="str">
        <f t="shared" si="97"/>
        <v/>
      </c>
      <c r="Y372" s="42" t="str">
        <f t="shared" si="98"/>
        <v/>
      </c>
      <c r="Z372" s="42" t="str">
        <f t="shared" si="99"/>
        <v/>
      </c>
      <c r="AA372" s="42" t="str">
        <f t="shared" si="100"/>
        <v/>
      </c>
      <c r="AB372" s="2"/>
      <c r="AC372" s="42" t="str">
        <f t="shared" si="106"/>
        <v>NB</v>
      </c>
      <c r="AD372" s="2"/>
      <c r="AE372" s="42">
        <f t="shared" si="102"/>
        <v>0</v>
      </c>
      <c r="AF372" s="42">
        <f t="shared" si="103"/>
        <v>0</v>
      </c>
      <c r="AG372" s="2"/>
      <c r="AH372" s="42">
        <f t="shared" si="101"/>
        <v>0</v>
      </c>
      <c r="AI372" s="2"/>
    </row>
    <row r="373" spans="2:35">
      <c r="B373" s="45"/>
      <c r="C373" s="17" t="str">
        <f t="shared" si="90"/>
        <v/>
      </c>
      <c r="D373" s="48" t="str">
        <f t="shared" si="92"/>
        <v/>
      </c>
      <c r="E373" s="49" t="str">
        <f t="shared" si="93"/>
        <v/>
      </c>
      <c r="F373" s="50" t="str">
        <f t="shared" si="94"/>
        <v/>
      </c>
      <c r="G373" s="42" t="str">
        <f t="shared" si="95"/>
        <v/>
      </c>
      <c r="H373" s="42" t="str">
        <f t="shared" si="104"/>
        <v/>
      </c>
      <c r="I373" s="42" t="str">
        <f t="shared" si="96"/>
        <v/>
      </c>
      <c r="J373" s="42" t="str">
        <f t="shared" si="105"/>
        <v/>
      </c>
      <c r="K373" s="42">
        <f>IF(B373="",K372,SUM($J$6:J373))</f>
        <v>2100</v>
      </c>
      <c r="L373" s="2"/>
      <c r="M373" s="2"/>
      <c r="N373" s="2"/>
      <c r="O373" s="2"/>
      <c r="P373" s="2"/>
      <c r="Q373" s="2"/>
      <c r="S373" s="2"/>
      <c r="T373" s="2"/>
      <c r="U373" s="2"/>
      <c r="V373" s="42">
        <f t="shared" si="91"/>
        <v>0</v>
      </c>
      <c r="W373" s="2"/>
      <c r="X373" s="42" t="str">
        <f t="shared" si="97"/>
        <v/>
      </c>
      <c r="Y373" s="42" t="str">
        <f t="shared" si="98"/>
        <v/>
      </c>
      <c r="Z373" s="42" t="str">
        <f t="shared" si="99"/>
        <v/>
      </c>
      <c r="AA373" s="42" t="str">
        <f t="shared" si="100"/>
        <v/>
      </c>
      <c r="AB373" s="2"/>
      <c r="AC373" s="42" t="str">
        <f t="shared" si="106"/>
        <v>NB</v>
      </c>
      <c r="AD373" s="2"/>
      <c r="AE373" s="42">
        <f t="shared" si="102"/>
        <v>0</v>
      </c>
      <c r="AF373" s="42">
        <f t="shared" si="103"/>
        <v>0</v>
      </c>
      <c r="AG373" s="2"/>
      <c r="AH373" s="42">
        <f t="shared" si="101"/>
        <v>0</v>
      </c>
      <c r="AI373" s="2"/>
    </row>
    <row r="374" spans="2:35">
      <c r="B374" s="45"/>
      <c r="C374" s="17" t="str">
        <f t="shared" si="90"/>
        <v/>
      </c>
      <c r="D374" s="48" t="str">
        <f t="shared" si="92"/>
        <v/>
      </c>
      <c r="E374" s="49" t="str">
        <f t="shared" si="93"/>
        <v/>
      </c>
      <c r="F374" s="50" t="str">
        <f t="shared" si="94"/>
        <v/>
      </c>
      <c r="G374" s="42" t="str">
        <f t="shared" si="95"/>
        <v/>
      </c>
      <c r="H374" s="42" t="str">
        <f t="shared" si="104"/>
        <v/>
      </c>
      <c r="I374" s="42" t="str">
        <f t="shared" si="96"/>
        <v/>
      </c>
      <c r="J374" s="42" t="str">
        <f t="shared" si="105"/>
        <v/>
      </c>
      <c r="K374" s="42">
        <f>IF(B374="",K373,SUM($J$6:J374))</f>
        <v>2100</v>
      </c>
      <c r="L374" s="2"/>
      <c r="M374" s="2"/>
      <c r="N374" s="2"/>
      <c r="O374" s="2"/>
      <c r="P374" s="2"/>
      <c r="Q374" s="2"/>
      <c r="S374" s="2"/>
      <c r="T374" s="2"/>
      <c r="U374" s="2"/>
      <c r="V374" s="42">
        <f t="shared" si="91"/>
        <v>0</v>
      </c>
      <c r="W374" s="2"/>
      <c r="X374" s="42" t="str">
        <f t="shared" si="97"/>
        <v/>
      </c>
      <c r="Y374" s="42" t="str">
        <f t="shared" si="98"/>
        <v/>
      </c>
      <c r="Z374" s="42" t="str">
        <f t="shared" si="99"/>
        <v/>
      </c>
      <c r="AA374" s="42" t="str">
        <f t="shared" si="100"/>
        <v/>
      </c>
      <c r="AB374" s="2"/>
      <c r="AC374" s="42" t="str">
        <f t="shared" si="106"/>
        <v>NB</v>
      </c>
      <c r="AD374" s="2"/>
      <c r="AE374" s="42">
        <f t="shared" si="102"/>
        <v>0</v>
      </c>
      <c r="AF374" s="42">
        <f t="shared" si="103"/>
        <v>0</v>
      </c>
      <c r="AG374" s="2"/>
      <c r="AH374" s="42">
        <f t="shared" si="101"/>
        <v>0</v>
      </c>
      <c r="AI374" s="2"/>
    </row>
    <row r="375" spans="2:35">
      <c r="B375" s="45"/>
      <c r="C375" s="17" t="str">
        <f t="shared" si="90"/>
        <v/>
      </c>
      <c r="D375" s="48" t="str">
        <f t="shared" si="92"/>
        <v/>
      </c>
      <c r="E375" s="49" t="str">
        <f t="shared" si="93"/>
        <v/>
      </c>
      <c r="F375" s="50" t="str">
        <f t="shared" si="94"/>
        <v/>
      </c>
      <c r="G375" s="42" t="str">
        <f t="shared" si="95"/>
        <v/>
      </c>
      <c r="H375" s="42" t="str">
        <f t="shared" si="104"/>
        <v/>
      </c>
      <c r="I375" s="42" t="str">
        <f t="shared" si="96"/>
        <v/>
      </c>
      <c r="J375" s="42" t="str">
        <f t="shared" si="105"/>
        <v/>
      </c>
      <c r="K375" s="42">
        <f>IF(B375="",K374,SUM($J$6:J375))</f>
        <v>2100</v>
      </c>
      <c r="L375" s="2"/>
      <c r="M375" s="2"/>
      <c r="N375" s="2"/>
      <c r="O375" s="2"/>
      <c r="P375" s="2"/>
      <c r="Q375" s="2"/>
      <c r="S375" s="2"/>
      <c r="T375" s="2"/>
      <c r="U375" s="2"/>
      <c r="V375" s="42">
        <f t="shared" si="91"/>
        <v>0</v>
      </c>
      <c r="W375" s="2"/>
      <c r="X375" s="42" t="str">
        <f t="shared" si="97"/>
        <v/>
      </c>
      <c r="Y375" s="42" t="str">
        <f t="shared" si="98"/>
        <v/>
      </c>
      <c r="Z375" s="42" t="str">
        <f t="shared" si="99"/>
        <v/>
      </c>
      <c r="AA375" s="42" t="str">
        <f t="shared" si="100"/>
        <v/>
      </c>
      <c r="AB375" s="2"/>
      <c r="AC375" s="42" t="str">
        <f t="shared" si="106"/>
        <v>NB</v>
      </c>
      <c r="AD375" s="2"/>
      <c r="AE375" s="42">
        <f t="shared" si="102"/>
        <v>0</v>
      </c>
      <c r="AF375" s="42">
        <f t="shared" si="103"/>
        <v>0</v>
      </c>
      <c r="AG375" s="2"/>
      <c r="AH375" s="42">
        <f t="shared" si="101"/>
        <v>0</v>
      </c>
      <c r="AI375" s="2"/>
    </row>
    <row r="376" spans="2:35">
      <c r="B376" s="45"/>
      <c r="C376" s="17" t="str">
        <f t="shared" si="90"/>
        <v/>
      </c>
      <c r="D376" s="48" t="str">
        <f t="shared" si="92"/>
        <v/>
      </c>
      <c r="E376" s="49" t="str">
        <f t="shared" si="93"/>
        <v/>
      </c>
      <c r="F376" s="50" t="str">
        <f t="shared" si="94"/>
        <v/>
      </c>
      <c r="G376" s="42" t="str">
        <f t="shared" si="95"/>
        <v/>
      </c>
      <c r="H376" s="42" t="str">
        <f t="shared" si="104"/>
        <v/>
      </c>
      <c r="I376" s="42" t="str">
        <f t="shared" si="96"/>
        <v/>
      </c>
      <c r="J376" s="42" t="str">
        <f t="shared" si="105"/>
        <v/>
      </c>
      <c r="K376" s="42">
        <f>IF(B376="",K375,SUM($J$6:J376))</f>
        <v>2100</v>
      </c>
      <c r="L376" s="2"/>
      <c r="M376" s="2"/>
      <c r="N376" s="2"/>
      <c r="O376" s="2"/>
      <c r="P376" s="2"/>
      <c r="Q376" s="2"/>
      <c r="S376" s="2"/>
      <c r="T376" s="2"/>
      <c r="U376" s="2"/>
      <c r="V376" s="42">
        <f t="shared" si="91"/>
        <v>0</v>
      </c>
      <c r="W376" s="2"/>
      <c r="X376" s="42" t="str">
        <f t="shared" si="97"/>
        <v/>
      </c>
      <c r="Y376" s="42" t="str">
        <f t="shared" si="98"/>
        <v/>
      </c>
      <c r="Z376" s="42" t="str">
        <f t="shared" si="99"/>
        <v/>
      </c>
      <c r="AA376" s="42" t="str">
        <f t="shared" si="100"/>
        <v/>
      </c>
      <c r="AB376" s="2"/>
      <c r="AC376" s="42" t="str">
        <f t="shared" si="106"/>
        <v>NB</v>
      </c>
      <c r="AD376" s="2"/>
      <c r="AE376" s="42">
        <f t="shared" si="102"/>
        <v>0</v>
      </c>
      <c r="AF376" s="42">
        <f t="shared" si="103"/>
        <v>0</v>
      </c>
      <c r="AG376" s="2"/>
      <c r="AH376" s="42">
        <f t="shared" si="101"/>
        <v>0</v>
      </c>
      <c r="AI376" s="2"/>
    </row>
    <row r="377" spans="2:35">
      <c r="B377" s="45"/>
      <c r="C377" s="17" t="str">
        <f t="shared" si="90"/>
        <v/>
      </c>
      <c r="D377" s="48" t="str">
        <f t="shared" si="92"/>
        <v/>
      </c>
      <c r="E377" s="49" t="str">
        <f t="shared" si="93"/>
        <v/>
      </c>
      <c r="F377" s="50" t="str">
        <f t="shared" si="94"/>
        <v/>
      </c>
      <c r="G377" s="42" t="str">
        <f t="shared" si="95"/>
        <v/>
      </c>
      <c r="H377" s="42" t="str">
        <f t="shared" si="104"/>
        <v/>
      </c>
      <c r="I377" s="42" t="str">
        <f t="shared" si="96"/>
        <v/>
      </c>
      <c r="J377" s="42" t="str">
        <f t="shared" si="105"/>
        <v/>
      </c>
      <c r="K377" s="42">
        <f>IF(B377="",K376,SUM($J$6:J377))</f>
        <v>2100</v>
      </c>
      <c r="L377" s="2"/>
      <c r="M377" s="2"/>
      <c r="N377" s="2"/>
      <c r="O377" s="2"/>
      <c r="P377" s="2"/>
      <c r="Q377" s="2"/>
      <c r="S377" s="2"/>
      <c r="T377" s="2"/>
      <c r="U377" s="2"/>
      <c r="V377" s="42">
        <f t="shared" si="91"/>
        <v>0</v>
      </c>
      <c r="W377" s="2"/>
      <c r="X377" s="42" t="str">
        <f t="shared" si="97"/>
        <v/>
      </c>
      <c r="Y377" s="42" t="str">
        <f t="shared" si="98"/>
        <v/>
      </c>
      <c r="Z377" s="42" t="str">
        <f t="shared" si="99"/>
        <v/>
      </c>
      <c r="AA377" s="42" t="str">
        <f t="shared" si="100"/>
        <v/>
      </c>
      <c r="AB377" s="2"/>
      <c r="AC377" s="42" t="str">
        <f t="shared" si="106"/>
        <v>NB</v>
      </c>
      <c r="AD377" s="2"/>
      <c r="AE377" s="42">
        <f t="shared" si="102"/>
        <v>0</v>
      </c>
      <c r="AF377" s="42">
        <f t="shared" si="103"/>
        <v>0</v>
      </c>
      <c r="AG377" s="2"/>
      <c r="AH377" s="42">
        <f t="shared" si="101"/>
        <v>0</v>
      </c>
      <c r="AI377" s="2"/>
    </row>
    <row r="378" spans="2:35">
      <c r="B378" s="45"/>
      <c r="C378" s="17" t="str">
        <f t="shared" si="90"/>
        <v/>
      </c>
      <c r="D378" s="48" t="str">
        <f t="shared" si="92"/>
        <v/>
      </c>
      <c r="E378" s="49" t="str">
        <f t="shared" si="93"/>
        <v/>
      </c>
      <c r="F378" s="50" t="str">
        <f t="shared" si="94"/>
        <v/>
      </c>
      <c r="G378" s="42" t="str">
        <f t="shared" si="95"/>
        <v/>
      </c>
      <c r="H378" s="42" t="str">
        <f t="shared" si="104"/>
        <v/>
      </c>
      <c r="I378" s="42" t="str">
        <f t="shared" si="96"/>
        <v/>
      </c>
      <c r="J378" s="42" t="str">
        <f t="shared" si="105"/>
        <v/>
      </c>
      <c r="K378" s="42">
        <f>IF(B378="",K377,SUM($J$6:J378))</f>
        <v>2100</v>
      </c>
      <c r="L378" s="2"/>
      <c r="M378" s="2"/>
      <c r="N378" s="2"/>
      <c r="O378" s="2"/>
      <c r="P378" s="2"/>
      <c r="Q378" s="2"/>
      <c r="S378" s="2"/>
      <c r="T378" s="2"/>
      <c r="U378" s="2"/>
      <c r="V378" s="42">
        <f t="shared" si="91"/>
        <v>0</v>
      </c>
      <c r="W378" s="2"/>
      <c r="X378" s="42" t="str">
        <f t="shared" si="97"/>
        <v/>
      </c>
      <c r="Y378" s="42" t="str">
        <f t="shared" si="98"/>
        <v/>
      </c>
      <c r="Z378" s="42" t="str">
        <f t="shared" si="99"/>
        <v/>
      </c>
      <c r="AA378" s="42" t="str">
        <f t="shared" si="100"/>
        <v/>
      </c>
      <c r="AB378" s="2"/>
      <c r="AC378" s="42" t="str">
        <f t="shared" si="106"/>
        <v>NB</v>
      </c>
      <c r="AD378" s="2"/>
      <c r="AE378" s="42">
        <f t="shared" si="102"/>
        <v>0</v>
      </c>
      <c r="AF378" s="42">
        <f t="shared" si="103"/>
        <v>0</v>
      </c>
      <c r="AG378" s="2"/>
      <c r="AH378" s="42">
        <f t="shared" si="101"/>
        <v>0</v>
      </c>
      <c r="AI378" s="2"/>
    </row>
    <row r="379" spans="2:35">
      <c r="B379" s="45"/>
      <c r="C379" s="17" t="str">
        <f t="shared" si="90"/>
        <v/>
      </c>
      <c r="D379" s="48" t="str">
        <f t="shared" si="92"/>
        <v/>
      </c>
      <c r="E379" s="49" t="str">
        <f t="shared" si="93"/>
        <v/>
      </c>
      <c r="F379" s="50" t="str">
        <f t="shared" si="94"/>
        <v/>
      </c>
      <c r="G379" s="42" t="str">
        <f t="shared" si="95"/>
        <v/>
      </c>
      <c r="H379" s="42" t="str">
        <f t="shared" si="104"/>
        <v/>
      </c>
      <c r="I379" s="42" t="str">
        <f t="shared" si="96"/>
        <v/>
      </c>
      <c r="J379" s="42" t="str">
        <f t="shared" si="105"/>
        <v/>
      </c>
      <c r="K379" s="42">
        <f>IF(B379="",K378,SUM($J$6:J379))</f>
        <v>2100</v>
      </c>
      <c r="L379" s="2"/>
      <c r="M379" s="2"/>
      <c r="N379" s="2"/>
      <c r="O379" s="2"/>
      <c r="P379" s="2"/>
      <c r="Q379" s="2"/>
      <c r="S379" s="2"/>
      <c r="T379" s="2"/>
      <c r="U379" s="2"/>
      <c r="V379" s="42">
        <f t="shared" si="91"/>
        <v>0</v>
      </c>
      <c r="W379" s="2"/>
      <c r="X379" s="42" t="str">
        <f t="shared" si="97"/>
        <v/>
      </c>
      <c r="Y379" s="42" t="str">
        <f t="shared" si="98"/>
        <v/>
      </c>
      <c r="Z379" s="42" t="str">
        <f t="shared" si="99"/>
        <v/>
      </c>
      <c r="AA379" s="42" t="str">
        <f t="shared" si="100"/>
        <v/>
      </c>
      <c r="AB379" s="2"/>
      <c r="AC379" s="42" t="str">
        <f t="shared" si="106"/>
        <v>NB</v>
      </c>
      <c r="AD379" s="2"/>
      <c r="AE379" s="42">
        <f t="shared" si="102"/>
        <v>0</v>
      </c>
      <c r="AF379" s="42">
        <f t="shared" si="103"/>
        <v>0</v>
      </c>
      <c r="AG379" s="2"/>
      <c r="AH379" s="42">
        <f t="shared" si="101"/>
        <v>0</v>
      </c>
      <c r="AI379" s="2"/>
    </row>
    <row r="380" spans="2:35">
      <c r="B380" s="45"/>
      <c r="C380" s="17" t="str">
        <f t="shared" si="90"/>
        <v/>
      </c>
      <c r="D380" s="48" t="str">
        <f t="shared" si="92"/>
        <v/>
      </c>
      <c r="E380" s="49" t="str">
        <f t="shared" si="93"/>
        <v/>
      </c>
      <c r="F380" s="50" t="str">
        <f t="shared" si="94"/>
        <v/>
      </c>
      <c r="G380" s="42" t="str">
        <f t="shared" si="95"/>
        <v/>
      </c>
      <c r="H380" s="42" t="str">
        <f t="shared" si="104"/>
        <v/>
      </c>
      <c r="I380" s="42" t="str">
        <f t="shared" si="96"/>
        <v/>
      </c>
      <c r="J380" s="42" t="str">
        <f t="shared" si="105"/>
        <v/>
      </c>
      <c r="K380" s="42">
        <f>IF(B380="",K379,SUM($J$6:J380))</f>
        <v>2100</v>
      </c>
      <c r="L380" s="2"/>
      <c r="M380" s="2"/>
      <c r="N380" s="2"/>
      <c r="O380" s="2"/>
      <c r="P380" s="2"/>
      <c r="Q380" s="2"/>
      <c r="S380" s="2"/>
      <c r="T380" s="2"/>
      <c r="U380" s="2"/>
      <c r="V380" s="42">
        <f t="shared" si="91"/>
        <v>0</v>
      </c>
      <c r="W380" s="2"/>
      <c r="X380" s="42" t="str">
        <f t="shared" si="97"/>
        <v/>
      </c>
      <c r="Y380" s="42" t="str">
        <f t="shared" si="98"/>
        <v/>
      </c>
      <c r="Z380" s="42" t="str">
        <f t="shared" si="99"/>
        <v/>
      </c>
      <c r="AA380" s="42" t="str">
        <f t="shared" si="100"/>
        <v/>
      </c>
      <c r="AB380" s="2"/>
      <c r="AC380" s="42" t="str">
        <f t="shared" si="106"/>
        <v>NB</v>
      </c>
      <c r="AD380" s="2"/>
      <c r="AE380" s="42">
        <f t="shared" si="102"/>
        <v>0</v>
      </c>
      <c r="AF380" s="42">
        <f t="shared" si="103"/>
        <v>0</v>
      </c>
      <c r="AG380" s="2"/>
      <c r="AH380" s="42">
        <f t="shared" si="101"/>
        <v>0</v>
      </c>
      <c r="AI380" s="2"/>
    </row>
    <row r="381" spans="2:35">
      <c r="B381" s="45"/>
      <c r="C381" s="17" t="str">
        <f t="shared" si="90"/>
        <v/>
      </c>
      <c r="D381" s="48" t="str">
        <f t="shared" si="92"/>
        <v/>
      </c>
      <c r="E381" s="49" t="str">
        <f t="shared" si="93"/>
        <v/>
      </c>
      <c r="F381" s="50" t="str">
        <f t="shared" si="94"/>
        <v/>
      </c>
      <c r="G381" s="42" t="str">
        <f t="shared" si="95"/>
        <v/>
      </c>
      <c r="H381" s="42" t="str">
        <f t="shared" si="104"/>
        <v/>
      </c>
      <c r="I381" s="42" t="str">
        <f t="shared" si="96"/>
        <v/>
      </c>
      <c r="J381" s="42" t="str">
        <f t="shared" si="105"/>
        <v/>
      </c>
      <c r="K381" s="42">
        <f>IF(B381="",K380,SUM($J$6:J381))</f>
        <v>2100</v>
      </c>
      <c r="L381" s="2"/>
      <c r="M381" s="2"/>
      <c r="N381" s="2"/>
      <c r="O381" s="2"/>
      <c r="P381" s="2"/>
      <c r="Q381" s="2"/>
      <c r="S381" s="2"/>
      <c r="T381" s="2"/>
      <c r="U381" s="2"/>
      <c r="V381" s="42">
        <f t="shared" si="91"/>
        <v>0</v>
      </c>
      <c r="W381" s="2"/>
      <c r="X381" s="42" t="str">
        <f t="shared" si="97"/>
        <v/>
      </c>
      <c r="Y381" s="42" t="str">
        <f t="shared" si="98"/>
        <v/>
      </c>
      <c r="Z381" s="42" t="str">
        <f t="shared" si="99"/>
        <v/>
      </c>
      <c r="AA381" s="42" t="str">
        <f t="shared" si="100"/>
        <v/>
      </c>
      <c r="AB381" s="2"/>
      <c r="AC381" s="42" t="str">
        <f t="shared" si="106"/>
        <v>NB</v>
      </c>
      <c r="AD381" s="2"/>
      <c r="AE381" s="42">
        <f t="shared" si="102"/>
        <v>0</v>
      </c>
      <c r="AF381" s="42">
        <f t="shared" si="103"/>
        <v>0</v>
      </c>
      <c r="AG381" s="2"/>
      <c r="AH381" s="42">
        <f t="shared" si="101"/>
        <v>0</v>
      </c>
      <c r="AI381" s="2"/>
    </row>
    <row r="382" spans="2:35">
      <c r="B382" s="45"/>
      <c r="C382" s="17" t="str">
        <f t="shared" si="90"/>
        <v/>
      </c>
      <c r="D382" s="48" t="str">
        <f t="shared" si="92"/>
        <v/>
      </c>
      <c r="E382" s="49" t="str">
        <f t="shared" si="93"/>
        <v/>
      </c>
      <c r="F382" s="50" t="str">
        <f t="shared" si="94"/>
        <v/>
      </c>
      <c r="G382" s="42" t="str">
        <f t="shared" si="95"/>
        <v/>
      </c>
      <c r="H382" s="42" t="str">
        <f t="shared" si="104"/>
        <v/>
      </c>
      <c r="I382" s="42" t="str">
        <f t="shared" si="96"/>
        <v/>
      </c>
      <c r="J382" s="42" t="str">
        <f t="shared" si="105"/>
        <v/>
      </c>
      <c r="K382" s="42">
        <f>IF(B382="",K381,SUM($J$6:J382))</f>
        <v>2100</v>
      </c>
      <c r="L382" s="2"/>
      <c r="M382" s="2"/>
      <c r="N382" s="2"/>
      <c r="O382" s="2"/>
      <c r="P382" s="2"/>
      <c r="Q382" s="2"/>
      <c r="S382" s="2"/>
      <c r="T382" s="2"/>
      <c r="U382" s="2"/>
      <c r="V382" s="42">
        <f t="shared" si="91"/>
        <v>0</v>
      </c>
      <c r="W382" s="2"/>
      <c r="X382" s="42" t="str">
        <f t="shared" si="97"/>
        <v/>
      </c>
      <c r="Y382" s="42" t="str">
        <f t="shared" si="98"/>
        <v/>
      </c>
      <c r="Z382" s="42" t="str">
        <f t="shared" si="99"/>
        <v/>
      </c>
      <c r="AA382" s="42" t="str">
        <f t="shared" si="100"/>
        <v/>
      </c>
      <c r="AB382" s="2"/>
      <c r="AC382" s="42" t="str">
        <f t="shared" si="106"/>
        <v>NB</v>
      </c>
      <c r="AD382" s="2"/>
      <c r="AE382" s="42">
        <f t="shared" si="102"/>
        <v>0</v>
      </c>
      <c r="AF382" s="42">
        <f t="shared" si="103"/>
        <v>0</v>
      </c>
      <c r="AG382" s="2"/>
      <c r="AH382" s="42">
        <f t="shared" si="101"/>
        <v>0</v>
      </c>
      <c r="AI382" s="2"/>
    </row>
    <row r="383" spans="2:35">
      <c r="B383" s="45"/>
      <c r="C383" s="17" t="str">
        <f t="shared" si="90"/>
        <v/>
      </c>
      <c r="D383" s="48" t="str">
        <f t="shared" si="92"/>
        <v/>
      </c>
      <c r="E383" s="49" t="str">
        <f t="shared" si="93"/>
        <v/>
      </c>
      <c r="F383" s="50" t="str">
        <f t="shared" si="94"/>
        <v/>
      </c>
      <c r="G383" s="42" t="str">
        <f t="shared" si="95"/>
        <v/>
      </c>
      <c r="H383" s="42" t="str">
        <f t="shared" si="104"/>
        <v/>
      </c>
      <c r="I383" s="42" t="str">
        <f t="shared" si="96"/>
        <v/>
      </c>
      <c r="J383" s="42" t="str">
        <f t="shared" si="105"/>
        <v/>
      </c>
      <c r="K383" s="42">
        <f>IF(B383="",K382,SUM($J$6:J383))</f>
        <v>2100</v>
      </c>
      <c r="L383" s="2"/>
      <c r="M383" s="2"/>
      <c r="N383" s="2"/>
      <c r="O383" s="2"/>
      <c r="P383" s="2"/>
      <c r="Q383" s="2"/>
      <c r="S383" s="2"/>
      <c r="T383" s="2"/>
      <c r="U383" s="2"/>
      <c r="V383" s="42">
        <f t="shared" si="91"/>
        <v>0</v>
      </c>
      <c r="W383" s="2"/>
      <c r="X383" s="42" t="str">
        <f t="shared" si="97"/>
        <v/>
      </c>
      <c r="Y383" s="42" t="str">
        <f t="shared" si="98"/>
        <v/>
      </c>
      <c r="Z383" s="42" t="str">
        <f t="shared" si="99"/>
        <v/>
      </c>
      <c r="AA383" s="42" t="str">
        <f t="shared" si="100"/>
        <v/>
      </c>
      <c r="AB383" s="2"/>
      <c r="AC383" s="42" t="str">
        <f t="shared" si="106"/>
        <v>NB</v>
      </c>
      <c r="AD383" s="2"/>
      <c r="AE383" s="42">
        <f t="shared" si="102"/>
        <v>0</v>
      </c>
      <c r="AF383" s="42">
        <f t="shared" si="103"/>
        <v>0</v>
      </c>
      <c r="AG383" s="2"/>
      <c r="AH383" s="42">
        <f t="shared" si="101"/>
        <v>0</v>
      </c>
      <c r="AI383" s="2"/>
    </row>
    <row r="384" spans="2:35">
      <c r="B384" s="45"/>
      <c r="C384" s="17" t="str">
        <f t="shared" si="90"/>
        <v/>
      </c>
      <c r="D384" s="48" t="str">
        <f t="shared" si="92"/>
        <v/>
      </c>
      <c r="E384" s="49" t="str">
        <f t="shared" si="93"/>
        <v/>
      </c>
      <c r="F384" s="50" t="str">
        <f t="shared" si="94"/>
        <v/>
      </c>
      <c r="G384" s="42" t="str">
        <f t="shared" si="95"/>
        <v/>
      </c>
      <c r="H384" s="42" t="str">
        <f t="shared" si="104"/>
        <v/>
      </c>
      <c r="I384" s="42" t="str">
        <f t="shared" si="96"/>
        <v/>
      </c>
      <c r="J384" s="42" t="str">
        <f t="shared" si="105"/>
        <v/>
      </c>
      <c r="K384" s="42">
        <f>IF(B384="",K383,SUM($J$6:J384))</f>
        <v>2100</v>
      </c>
      <c r="L384" s="2"/>
      <c r="M384" s="2"/>
      <c r="N384" s="2"/>
      <c r="O384" s="2"/>
      <c r="P384" s="2"/>
      <c r="Q384" s="2"/>
      <c r="S384" s="2"/>
      <c r="T384" s="2"/>
      <c r="U384" s="2"/>
      <c r="V384" s="42">
        <f t="shared" si="91"/>
        <v>0</v>
      </c>
      <c r="W384" s="2"/>
      <c r="X384" s="42" t="str">
        <f t="shared" si="97"/>
        <v/>
      </c>
      <c r="Y384" s="42" t="str">
        <f t="shared" si="98"/>
        <v/>
      </c>
      <c r="Z384" s="42" t="str">
        <f t="shared" si="99"/>
        <v/>
      </c>
      <c r="AA384" s="42" t="str">
        <f t="shared" si="100"/>
        <v/>
      </c>
      <c r="AB384" s="2"/>
      <c r="AC384" s="42" t="str">
        <f t="shared" si="106"/>
        <v>NB</v>
      </c>
      <c r="AD384" s="2"/>
      <c r="AE384" s="42">
        <f t="shared" si="102"/>
        <v>0</v>
      </c>
      <c r="AF384" s="42">
        <f t="shared" si="103"/>
        <v>0</v>
      </c>
      <c r="AG384" s="2"/>
      <c r="AH384" s="42">
        <f t="shared" si="101"/>
        <v>0</v>
      </c>
      <c r="AI384" s="2"/>
    </row>
    <row r="385" spans="2:35">
      <c r="B385" s="45"/>
      <c r="C385" s="17" t="str">
        <f t="shared" si="90"/>
        <v/>
      </c>
      <c r="D385" s="48" t="str">
        <f t="shared" si="92"/>
        <v/>
      </c>
      <c r="E385" s="49" t="str">
        <f t="shared" si="93"/>
        <v/>
      </c>
      <c r="F385" s="50" t="str">
        <f t="shared" si="94"/>
        <v/>
      </c>
      <c r="G385" s="42" t="str">
        <f t="shared" si="95"/>
        <v/>
      </c>
      <c r="H385" s="42" t="str">
        <f t="shared" si="104"/>
        <v/>
      </c>
      <c r="I385" s="42" t="str">
        <f t="shared" si="96"/>
        <v/>
      </c>
      <c r="J385" s="42" t="str">
        <f t="shared" si="105"/>
        <v/>
      </c>
      <c r="K385" s="42">
        <f>IF(B385="",K384,SUM($J$6:J385))</f>
        <v>2100</v>
      </c>
      <c r="L385" s="2"/>
      <c r="M385" s="2"/>
      <c r="N385" s="2"/>
      <c r="O385" s="2"/>
      <c r="P385" s="2"/>
      <c r="Q385" s="2"/>
      <c r="S385" s="2"/>
      <c r="T385" s="2"/>
      <c r="U385" s="2"/>
      <c r="V385" s="42">
        <f t="shared" si="91"/>
        <v>0</v>
      </c>
      <c r="W385" s="2"/>
      <c r="X385" s="42" t="str">
        <f t="shared" si="97"/>
        <v/>
      </c>
      <c r="Y385" s="42" t="str">
        <f t="shared" si="98"/>
        <v/>
      </c>
      <c r="Z385" s="42" t="str">
        <f t="shared" si="99"/>
        <v/>
      </c>
      <c r="AA385" s="42" t="str">
        <f t="shared" si="100"/>
        <v/>
      </c>
      <c r="AB385" s="2"/>
      <c r="AC385" s="42" t="str">
        <f t="shared" si="106"/>
        <v>NB</v>
      </c>
      <c r="AD385" s="2"/>
      <c r="AE385" s="42">
        <f t="shared" si="102"/>
        <v>0</v>
      </c>
      <c r="AF385" s="42">
        <f t="shared" si="103"/>
        <v>0</v>
      </c>
      <c r="AG385" s="2"/>
      <c r="AH385" s="42">
        <f t="shared" si="101"/>
        <v>0</v>
      </c>
      <c r="AI385" s="2"/>
    </row>
    <row r="386" spans="2:35">
      <c r="B386" s="45"/>
      <c r="C386" s="17" t="str">
        <f t="shared" si="90"/>
        <v/>
      </c>
      <c r="D386" s="48" t="str">
        <f t="shared" si="92"/>
        <v/>
      </c>
      <c r="E386" s="49" t="str">
        <f t="shared" si="93"/>
        <v/>
      </c>
      <c r="F386" s="50" t="str">
        <f t="shared" si="94"/>
        <v/>
      </c>
      <c r="G386" s="42" t="str">
        <f t="shared" si="95"/>
        <v/>
      </c>
      <c r="H386" s="42" t="str">
        <f t="shared" si="104"/>
        <v/>
      </c>
      <c r="I386" s="42" t="str">
        <f t="shared" si="96"/>
        <v/>
      </c>
      <c r="J386" s="42" t="str">
        <f t="shared" si="105"/>
        <v/>
      </c>
      <c r="K386" s="42">
        <f>IF(B386="",K385,SUM($J$6:J386))</f>
        <v>2100</v>
      </c>
      <c r="L386" s="2"/>
      <c r="M386" s="2"/>
      <c r="N386" s="2"/>
      <c r="O386" s="2"/>
      <c r="P386" s="2"/>
      <c r="Q386" s="2"/>
      <c r="S386" s="2"/>
      <c r="T386" s="2"/>
      <c r="U386" s="2"/>
      <c r="V386" s="42">
        <f t="shared" si="91"/>
        <v>0</v>
      </c>
      <c r="W386" s="2"/>
      <c r="X386" s="42" t="str">
        <f t="shared" si="97"/>
        <v/>
      </c>
      <c r="Y386" s="42" t="str">
        <f t="shared" si="98"/>
        <v/>
      </c>
      <c r="Z386" s="42" t="str">
        <f t="shared" si="99"/>
        <v/>
      </c>
      <c r="AA386" s="42" t="str">
        <f t="shared" si="100"/>
        <v/>
      </c>
      <c r="AB386" s="2"/>
      <c r="AC386" s="42" t="str">
        <f t="shared" si="106"/>
        <v>NB</v>
      </c>
      <c r="AD386" s="2"/>
      <c r="AE386" s="42">
        <f t="shared" si="102"/>
        <v>0</v>
      </c>
      <c r="AF386" s="42">
        <f t="shared" si="103"/>
        <v>0</v>
      </c>
      <c r="AG386" s="2"/>
      <c r="AH386" s="42">
        <f t="shared" si="101"/>
        <v>0</v>
      </c>
      <c r="AI386" s="2"/>
    </row>
    <row r="387" spans="2:35">
      <c r="B387" s="45"/>
      <c r="C387" s="17" t="str">
        <f t="shared" si="90"/>
        <v/>
      </c>
      <c r="D387" s="48" t="str">
        <f t="shared" si="92"/>
        <v/>
      </c>
      <c r="E387" s="49" t="str">
        <f t="shared" si="93"/>
        <v/>
      </c>
      <c r="F387" s="50" t="str">
        <f t="shared" si="94"/>
        <v/>
      </c>
      <c r="G387" s="42" t="str">
        <f t="shared" si="95"/>
        <v/>
      </c>
      <c r="H387" s="42" t="str">
        <f t="shared" si="104"/>
        <v/>
      </c>
      <c r="I387" s="42" t="str">
        <f t="shared" si="96"/>
        <v/>
      </c>
      <c r="J387" s="42" t="str">
        <f t="shared" si="105"/>
        <v/>
      </c>
      <c r="K387" s="42">
        <f>IF(B387="",K386,SUM($J$6:J387))</f>
        <v>2100</v>
      </c>
      <c r="L387" s="2"/>
      <c r="M387" s="2"/>
      <c r="N387" s="2"/>
      <c r="O387" s="2"/>
      <c r="P387" s="2"/>
      <c r="Q387" s="2"/>
      <c r="S387" s="2"/>
      <c r="T387" s="2"/>
      <c r="U387" s="2"/>
      <c r="V387" s="42">
        <f t="shared" si="91"/>
        <v>0</v>
      </c>
      <c r="W387" s="2"/>
      <c r="X387" s="42" t="str">
        <f t="shared" si="97"/>
        <v/>
      </c>
      <c r="Y387" s="42" t="str">
        <f t="shared" si="98"/>
        <v/>
      </c>
      <c r="Z387" s="42" t="str">
        <f t="shared" si="99"/>
        <v/>
      </c>
      <c r="AA387" s="42" t="str">
        <f t="shared" si="100"/>
        <v/>
      </c>
      <c r="AB387" s="2"/>
      <c r="AC387" s="42" t="str">
        <f t="shared" si="106"/>
        <v>NB</v>
      </c>
      <c r="AD387" s="2"/>
      <c r="AE387" s="42">
        <f t="shared" si="102"/>
        <v>0</v>
      </c>
      <c r="AF387" s="42">
        <f t="shared" si="103"/>
        <v>0</v>
      </c>
      <c r="AG387" s="2"/>
      <c r="AH387" s="42">
        <f t="shared" si="101"/>
        <v>0</v>
      </c>
      <c r="AI387" s="2"/>
    </row>
    <row r="388" spans="2:35">
      <c r="B388" s="45"/>
      <c r="C388" s="17" t="str">
        <f t="shared" ref="C388:C451" si="107">IF(B388="","",VLOOKUP(B388,$AK$1:$AR$38,3,0))</f>
        <v/>
      </c>
      <c r="D388" s="48" t="str">
        <f t="shared" si="92"/>
        <v/>
      </c>
      <c r="E388" s="49" t="str">
        <f t="shared" si="93"/>
        <v/>
      </c>
      <c r="F388" s="50" t="str">
        <f t="shared" si="94"/>
        <v/>
      </c>
      <c r="G388" s="42" t="str">
        <f t="shared" si="95"/>
        <v/>
      </c>
      <c r="H388" s="42" t="str">
        <f t="shared" si="104"/>
        <v/>
      </c>
      <c r="I388" s="42" t="str">
        <f t="shared" si="96"/>
        <v/>
      </c>
      <c r="J388" s="42" t="str">
        <f t="shared" si="105"/>
        <v/>
      </c>
      <c r="K388" s="42">
        <f>IF(B388="",K387,SUM($J$6:J388))</f>
        <v>2100</v>
      </c>
      <c r="L388" s="2"/>
      <c r="M388" s="2"/>
      <c r="N388" s="2"/>
      <c r="O388" s="2"/>
      <c r="P388" s="2"/>
      <c r="Q388" s="2"/>
      <c r="S388" s="2"/>
      <c r="T388" s="2"/>
      <c r="U388" s="2"/>
      <c r="V388" s="42">
        <f t="shared" si="91"/>
        <v>0</v>
      </c>
      <c r="W388" s="2"/>
      <c r="X388" s="42" t="str">
        <f t="shared" si="97"/>
        <v/>
      </c>
      <c r="Y388" s="42" t="str">
        <f t="shared" si="98"/>
        <v/>
      </c>
      <c r="Z388" s="42" t="str">
        <f t="shared" si="99"/>
        <v/>
      </c>
      <c r="AA388" s="42" t="str">
        <f t="shared" si="100"/>
        <v/>
      </c>
      <c r="AB388" s="2"/>
      <c r="AC388" s="42" t="str">
        <f t="shared" si="106"/>
        <v>NB</v>
      </c>
      <c r="AD388" s="2"/>
      <c r="AE388" s="42">
        <f t="shared" si="102"/>
        <v>0</v>
      </c>
      <c r="AF388" s="42">
        <f t="shared" si="103"/>
        <v>0</v>
      </c>
      <c r="AG388" s="2"/>
      <c r="AH388" s="42">
        <f t="shared" si="101"/>
        <v>0</v>
      </c>
      <c r="AI388" s="2"/>
    </row>
    <row r="389" spans="2:35">
      <c r="B389" s="45"/>
      <c r="C389" s="17" t="str">
        <f t="shared" si="107"/>
        <v/>
      </c>
      <c r="D389" s="48" t="str">
        <f t="shared" si="92"/>
        <v/>
      </c>
      <c r="E389" s="49" t="str">
        <f t="shared" si="93"/>
        <v/>
      </c>
      <c r="F389" s="50" t="str">
        <f t="shared" si="94"/>
        <v/>
      </c>
      <c r="G389" s="42" t="str">
        <f t="shared" si="95"/>
        <v/>
      </c>
      <c r="H389" s="42" t="str">
        <f t="shared" si="104"/>
        <v/>
      </c>
      <c r="I389" s="42" t="str">
        <f t="shared" si="96"/>
        <v/>
      </c>
      <c r="J389" s="42" t="str">
        <f t="shared" si="105"/>
        <v/>
      </c>
      <c r="K389" s="42">
        <f>IF(B389="",K388,SUM($J$6:J389))</f>
        <v>2100</v>
      </c>
      <c r="L389" s="2"/>
      <c r="M389" s="2"/>
      <c r="N389" s="2"/>
      <c r="O389" s="2"/>
      <c r="P389" s="2"/>
      <c r="Q389" s="2"/>
      <c r="S389" s="2"/>
      <c r="T389" s="2"/>
      <c r="U389" s="2"/>
      <c r="V389" s="42">
        <f t="shared" ref="V389:V452" si="108">IF(AND(G388="",G389="L"),1,IF(AND(G389="L",G388="L"),V388+1,IF(AND(G388="L",G389=""),0,IF(AND(G389="",G388=""),0,0))))</f>
        <v>0</v>
      </c>
      <c r="W389" s="2"/>
      <c r="X389" s="42" t="str">
        <f t="shared" si="97"/>
        <v/>
      </c>
      <c r="Y389" s="42" t="str">
        <f t="shared" si="98"/>
        <v/>
      </c>
      <c r="Z389" s="42" t="str">
        <f t="shared" si="99"/>
        <v/>
      </c>
      <c r="AA389" s="42" t="str">
        <f t="shared" si="100"/>
        <v/>
      </c>
      <c r="AB389" s="2"/>
      <c r="AC389" s="42" t="str">
        <f t="shared" si="106"/>
        <v>NB</v>
      </c>
      <c r="AD389" s="2"/>
      <c r="AE389" s="42">
        <f t="shared" si="102"/>
        <v>0</v>
      </c>
      <c r="AF389" s="42">
        <f t="shared" si="103"/>
        <v>0</v>
      </c>
      <c r="AG389" s="2"/>
      <c r="AH389" s="42">
        <f t="shared" si="101"/>
        <v>0</v>
      </c>
      <c r="AI389" s="2"/>
    </row>
    <row r="390" spans="2:35">
      <c r="B390" s="45"/>
      <c r="C390" s="17" t="str">
        <f t="shared" si="107"/>
        <v/>
      </c>
      <c r="D390" s="48" t="str">
        <f t="shared" ref="D390:D453" si="109">IF(AC390="Bet",X390,"")</f>
        <v/>
      </c>
      <c r="E390" s="49" t="str">
        <f t="shared" ref="E390:E453" si="110">IF(AC390="Bet",Y390,"")</f>
        <v/>
      </c>
      <c r="F390" s="50" t="str">
        <f t="shared" ref="F390:F453" si="111">IF(AC390="Bet",Z390,"")</f>
        <v/>
      </c>
      <c r="G390" s="42" t="str">
        <f t="shared" ref="G390:G453" si="112">IF(D389&lt;&gt;"",IF(OR(D389=C390,E389=C390,F389=C390),"W","L"),"")</f>
        <v/>
      </c>
      <c r="H390" s="42" t="str">
        <f t="shared" si="104"/>
        <v/>
      </c>
      <c r="I390" s="42" t="str">
        <f t="shared" ref="I390:I453" si="113">IF(G390&lt;&gt;"",VLOOKUP(V389,$M$4:$N$18,2,0),"")</f>
        <v/>
      </c>
      <c r="J390" s="42" t="str">
        <f t="shared" si="105"/>
        <v/>
      </c>
      <c r="K390" s="42">
        <f>IF(B390="",K389,SUM($J$6:J390))</f>
        <v>2100</v>
      </c>
      <c r="L390" s="2"/>
      <c r="M390" s="2"/>
      <c r="N390" s="2"/>
      <c r="O390" s="2"/>
      <c r="P390" s="2"/>
      <c r="Q390" s="2"/>
      <c r="S390" s="2"/>
      <c r="T390" s="2"/>
      <c r="U390" s="2"/>
      <c r="V390" s="42">
        <f t="shared" si="108"/>
        <v>0</v>
      </c>
      <c r="W390" s="2"/>
      <c r="X390" s="42" t="str">
        <f t="shared" ref="X390:X453" si="114">IF(C389=0,C390,IF(C390=0,X389,C390))</f>
        <v/>
      </c>
      <c r="Y390" s="42" t="str">
        <f t="shared" ref="Y390:Y453" si="115">IF(C389=0,X389,IF(C390=0,Y389,C389))</f>
        <v/>
      </c>
      <c r="Z390" s="42" t="str">
        <f t="shared" ref="Z390:Z453" si="116">IF(C388=0,C387,IF(C389=0,Y389,IF(C390=0,Z389,C388)))</f>
        <v/>
      </c>
      <c r="AA390" s="42" t="str">
        <f t="shared" ref="AA390:AA453" si="117">IF(C387=0,C386,IF(C388=0,C386,IF(C389=0,Z389,IF(C390=0,AA389,C387))))</f>
        <v/>
      </c>
      <c r="AB390" s="2"/>
      <c r="AC390" s="42" t="str">
        <f t="shared" si="106"/>
        <v>NB</v>
      </c>
      <c r="AD390" s="2"/>
      <c r="AE390" s="42">
        <f t="shared" si="102"/>
        <v>0</v>
      </c>
      <c r="AF390" s="42">
        <f t="shared" si="103"/>
        <v>0</v>
      </c>
      <c r="AG390" s="2"/>
      <c r="AH390" s="42">
        <f t="shared" ref="AH390:AH453" si="118">IF(G390="W",AF389+J390,IF(AE390=1,K389-K390+AF389,0))</f>
        <v>0</v>
      </c>
      <c r="AI390" s="2"/>
    </row>
    <row r="391" spans="2:35">
      <c r="B391" s="45"/>
      <c r="C391" s="17" t="str">
        <f t="shared" si="107"/>
        <v/>
      </c>
      <c r="D391" s="48" t="str">
        <f t="shared" si="109"/>
        <v/>
      </c>
      <c r="E391" s="49" t="str">
        <f t="shared" si="110"/>
        <v/>
      </c>
      <c r="F391" s="50" t="str">
        <f t="shared" si="111"/>
        <v/>
      </c>
      <c r="G391" s="42" t="str">
        <f t="shared" si="112"/>
        <v/>
      </c>
      <c r="H391" s="42" t="str">
        <f t="shared" si="104"/>
        <v/>
      </c>
      <c r="I391" s="42" t="str">
        <f t="shared" si="113"/>
        <v/>
      </c>
      <c r="J391" s="42" t="str">
        <f t="shared" si="105"/>
        <v/>
      </c>
      <c r="K391" s="42">
        <f>IF(B391="",K390,SUM($J$6:J391))</f>
        <v>2100</v>
      </c>
      <c r="L391" s="2"/>
      <c r="M391" s="2"/>
      <c r="N391" s="2"/>
      <c r="O391" s="2"/>
      <c r="P391" s="2"/>
      <c r="Q391" s="2"/>
      <c r="S391" s="2"/>
      <c r="T391" s="2"/>
      <c r="U391" s="2"/>
      <c r="V391" s="42">
        <f t="shared" si="108"/>
        <v>0</v>
      </c>
      <c r="W391" s="2"/>
      <c r="X391" s="42" t="str">
        <f t="shared" si="114"/>
        <v/>
      </c>
      <c r="Y391" s="42" t="str">
        <f t="shared" si="115"/>
        <v/>
      </c>
      <c r="Z391" s="42" t="str">
        <f t="shared" si="116"/>
        <v/>
      </c>
      <c r="AA391" s="42" t="str">
        <f t="shared" si="117"/>
        <v/>
      </c>
      <c r="AB391" s="2"/>
      <c r="AC391" s="42" t="str">
        <f t="shared" si="106"/>
        <v>NB</v>
      </c>
      <c r="AD391" s="2"/>
      <c r="AE391" s="42">
        <f t="shared" ref="AE391:AE454" si="119">IF(K391&lt;K390,1,0)</f>
        <v>0</v>
      </c>
      <c r="AF391" s="42">
        <f t="shared" ref="AF391:AF454" si="120">IF(G391="W",0,IF(AE391=1,K390-K391+AF390,0))</f>
        <v>0</v>
      </c>
      <c r="AG391" s="2"/>
      <c r="AH391" s="42">
        <f t="shared" si="118"/>
        <v>0</v>
      </c>
      <c r="AI391" s="2"/>
    </row>
    <row r="392" spans="2:35">
      <c r="B392" s="45"/>
      <c r="C392" s="17" t="str">
        <f t="shared" si="107"/>
        <v/>
      </c>
      <c r="D392" s="48" t="str">
        <f t="shared" si="109"/>
        <v/>
      </c>
      <c r="E392" s="49" t="str">
        <f t="shared" si="110"/>
        <v/>
      </c>
      <c r="F392" s="50" t="str">
        <f t="shared" si="111"/>
        <v/>
      </c>
      <c r="G392" s="42" t="str">
        <f t="shared" si="112"/>
        <v/>
      </c>
      <c r="H392" s="42" t="str">
        <f t="shared" si="104"/>
        <v/>
      </c>
      <c r="I392" s="42" t="str">
        <f t="shared" si="113"/>
        <v/>
      </c>
      <c r="J392" s="42" t="str">
        <f t="shared" si="105"/>
        <v/>
      </c>
      <c r="K392" s="42">
        <f>IF(B392="",K391,SUM($J$6:J392))</f>
        <v>2100</v>
      </c>
      <c r="L392" s="2"/>
      <c r="M392" s="2"/>
      <c r="N392" s="2"/>
      <c r="O392" s="2"/>
      <c r="P392" s="2"/>
      <c r="Q392" s="2"/>
      <c r="S392" s="2"/>
      <c r="T392" s="2"/>
      <c r="U392" s="2"/>
      <c r="V392" s="42">
        <f t="shared" si="108"/>
        <v>0</v>
      </c>
      <c r="W392" s="2"/>
      <c r="X392" s="42" t="str">
        <f t="shared" si="114"/>
        <v/>
      </c>
      <c r="Y392" s="42" t="str">
        <f t="shared" si="115"/>
        <v/>
      </c>
      <c r="Z392" s="42" t="str">
        <f t="shared" si="116"/>
        <v/>
      </c>
      <c r="AA392" s="42" t="str">
        <f t="shared" si="117"/>
        <v/>
      </c>
      <c r="AB392" s="2"/>
      <c r="AC392" s="42" t="str">
        <f t="shared" si="106"/>
        <v>NB</v>
      </c>
      <c r="AD392" s="2"/>
      <c r="AE392" s="42">
        <f t="shared" si="119"/>
        <v>0</v>
      </c>
      <c r="AF392" s="42">
        <f t="shared" si="120"/>
        <v>0</v>
      </c>
      <c r="AG392" s="2"/>
      <c r="AH392" s="42">
        <f t="shared" si="118"/>
        <v>0</v>
      </c>
      <c r="AI392" s="2"/>
    </row>
    <row r="393" spans="2:35">
      <c r="B393" s="45"/>
      <c r="C393" s="17" t="str">
        <f t="shared" si="107"/>
        <v/>
      </c>
      <c r="D393" s="48" t="str">
        <f t="shared" si="109"/>
        <v/>
      </c>
      <c r="E393" s="49" t="str">
        <f t="shared" si="110"/>
        <v/>
      </c>
      <c r="F393" s="50" t="str">
        <f t="shared" si="111"/>
        <v/>
      </c>
      <c r="G393" s="42" t="str">
        <f t="shared" si="112"/>
        <v/>
      </c>
      <c r="H393" s="42" t="str">
        <f t="shared" ref="H393:H456" si="121">IF(G393="W",3,IF(G393="L",-3,""))</f>
        <v/>
      </c>
      <c r="I393" s="42" t="str">
        <f t="shared" si="113"/>
        <v/>
      </c>
      <c r="J393" s="42" t="str">
        <f t="shared" si="105"/>
        <v/>
      </c>
      <c r="K393" s="42">
        <f>IF(B393="",K392,SUM($J$6:J393))</f>
        <v>2100</v>
      </c>
      <c r="L393" s="2"/>
      <c r="M393" s="2"/>
      <c r="N393" s="2"/>
      <c r="O393" s="2"/>
      <c r="P393" s="2"/>
      <c r="Q393" s="2"/>
      <c r="S393" s="2"/>
      <c r="T393" s="2"/>
      <c r="U393" s="2"/>
      <c r="V393" s="42">
        <f t="shared" si="108"/>
        <v>0</v>
      </c>
      <c r="W393" s="2"/>
      <c r="X393" s="42" t="str">
        <f t="shared" si="114"/>
        <v/>
      </c>
      <c r="Y393" s="42" t="str">
        <f t="shared" si="115"/>
        <v/>
      </c>
      <c r="Z393" s="42" t="str">
        <f t="shared" si="116"/>
        <v/>
      </c>
      <c r="AA393" s="42" t="str">
        <f t="shared" si="117"/>
        <v/>
      </c>
      <c r="AB393" s="2"/>
      <c r="AC393" s="42" t="str">
        <f t="shared" si="106"/>
        <v>NB</v>
      </c>
      <c r="AD393" s="2"/>
      <c r="AE393" s="42">
        <f t="shared" si="119"/>
        <v>0</v>
      </c>
      <c r="AF393" s="42">
        <f t="shared" si="120"/>
        <v>0</v>
      </c>
      <c r="AG393" s="2"/>
      <c r="AH393" s="42">
        <f t="shared" si="118"/>
        <v>0</v>
      </c>
      <c r="AI393" s="2"/>
    </row>
    <row r="394" spans="2:35">
      <c r="B394" s="45"/>
      <c r="C394" s="17" t="str">
        <f t="shared" si="107"/>
        <v/>
      </c>
      <c r="D394" s="48" t="str">
        <f t="shared" si="109"/>
        <v/>
      </c>
      <c r="E394" s="49" t="str">
        <f t="shared" si="110"/>
        <v/>
      </c>
      <c r="F394" s="50" t="str">
        <f t="shared" si="111"/>
        <v/>
      </c>
      <c r="G394" s="42" t="str">
        <f t="shared" si="112"/>
        <v/>
      </c>
      <c r="H394" s="42" t="str">
        <f t="shared" si="121"/>
        <v/>
      </c>
      <c r="I394" s="42" t="str">
        <f t="shared" si="113"/>
        <v/>
      </c>
      <c r="J394" s="42" t="str">
        <f t="shared" si="105"/>
        <v/>
      </c>
      <c r="K394" s="42">
        <f>IF(B394="",K393,SUM($J$6:J394))</f>
        <v>2100</v>
      </c>
      <c r="L394" s="2"/>
      <c r="M394" s="2"/>
      <c r="N394" s="2"/>
      <c r="O394" s="2"/>
      <c r="P394" s="2"/>
      <c r="Q394" s="2"/>
      <c r="S394" s="2"/>
      <c r="T394" s="2"/>
      <c r="U394" s="2"/>
      <c r="V394" s="42">
        <f t="shared" si="108"/>
        <v>0</v>
      </c>
      <c r="W394" s="2"/>
      <c r="X394" s="42" t="str">
        <f t="shared" si="114"/>
        <v/>
      </c>
      <c r="Y394" s="42" t="str">
        <f t="shared" si="115"/>
        <v/>
      </c>
      <c r="Z394" s="42" t="str">
        <f t="shared" si="116"/>
        <v/>
      </c>
      <c r="AA394" s="42" t="str">
        <f t="shared" si="117"/>
        <v/>
      </c>
      <c r="AB394" s="2"/>
      <c r="AC394" s="42" t="str">
        <f t="shared" si="106"/>
        <v>NB</v>
      </c>
      <c r="AD394" s="2"/>
      <c r="AE394" s="42">
        <f t="shared" si="119"/>
        <v>0</v>
      </c>
      <c r="AF394" s="42">
        <f t="shared" si="120"/>
        <v>0</v>
      </c>
      <c r="AG394" s="2"/>
      <c r="AH394" s="42">
        <f t="shared" si="118"/>
        <v>0</v>
      </c>
      <c r="AI394" s="2"/>
    </row>
    <row r="395" spans="2:35">
      <c r="B395" s="45"/>
      <c r="C395" s="17" t="str">
        <f t="shared" si="107"/>
        <v/>
      </c>
      <c r="D395" s="48" t="str">
        <f t="shared" si="109"/>
        <v/>
      </c>
      <c r="E395" s="49" t="str">
        <f t="shared" si="110"/>
        <v/>
      </c>
      <c r="F395" s="50" t="str">
        <f t="shared" si="111"/>
        <v/>
      </c>
      <c r="G395" s="42" t="str">
        <f t="shared" si="112"/>
        <v/>
      </c>
      <c r="H395" s="42" t="str">
        <f t="shared" si="121"/>
        <v/>
      </c>
      <c r="I395" s="42" t="str">
        <f t="shared" si="113"/>
        <v/>
      </c>
      <c r="J395" s="42" t="str">
        <f t="shared" si="105"/>
        <v/>
      </c>
      <c r="K395" s="42">
        <f>IF(B395="",K394,SUM($J$6:J395))</f>
        <v>2100</v>
      </c>
      <c r="L395" s="2"/>
      <c r="M395" s="2"/>
      <c r="N395" s="2"/>
      <c r="O395" s="2"/>
      <c r="P395" s="2"/>
      <c r="Q395" s="2"/>
      <c r="S395" s="2"/>
      <c r="T395" s="2"/>
      <c r="U395" s="2"/>
      <c r="V395" s="42">
        <f t="shared" si="108"/>
        <v>0</v>
      </c>
      <c r="W395" s="2"/>
      <c r="X395" s="42" t="str">
        <f t="shared" si="114"/>
        <v/>
      </c>
      <c r="Y395" s="42" t="str">
        <f t="shared" si="115"/>
        <v/>
      </c>
      <c r="Z395" s="42" t="str">
        <f t="shared" si="116"/>
        <v/>
      </c>
      <c r="AA395" s="42" t="str">
        <f t="shared" si="117"/>
        <v/>
      </c>
      <c r="AB395" s="2"/>
      <c r="AC395" s="42" t="str">
        <f t="shared" si="106"/>
        <v>NB</v>
      </c>
      <c r="AD395" s="2"/>
      <c r="AE395" s="42">
        <f t="shared" si="119"/>
        <v>0</v>
      </c>
      <c r="AF395" s="42">
        <f t="shared" si="120"/>
        <v>0</v>
      </c>
      <c r="AG395" s="2"/>
      <c r="AH395" s="42">
        <f t="shared" si="118"/>
        <v>0</v>
      </c>
      <c r="AI395" s="2"/>
    </row>
    <row r="396" spans="2:35">
      <c r="B396" s="45"/>
      <c r="C396" s="17" t="str">
        <f t="shared" si="107"/>
        <v/>
      </c>
      <c r="D396" s="48" t="str">
        <f t="shared" si="109"/>
        <v/>
      </c>
      <c r="E396" s="49" t="str">
        <f t="shared" si="110"/>
        <v/>
      </c>
      <c r="F396" s="50" t="str">
        <f t="shared" si="111"/>
        <v/>
      </c>
      <c r="G396" s="42" t="str">
        <f t="shared" si="112"/>
        <v/>
      </c>
      <c r="H396" s="42" t="str">
        <f t="shared" si="121"/>
        <v/>
      </c>
      <c r="I396" s="42" t="str">
        <f t="shared" si="113"/>
        <v/>
      </c>
      <c r="J396" s="42" t="str">
        <f t="shared" si="105"/>
        <v/>
      </c>
      <c r="K396" s="42">
        <f>IF(B396="",K395,SUM($J$6:J396))</f>
        <v>2100</v>
      </c>
      <c r="L396" s="2"/>
      <c r="M396" s="2"/>
      <c r="N396" s="2"/>
      <c r="O396" s="2"/>
      <c r="P396" s="2"/>
      <c r="Q396" s="2"/>
      <c r="S396" s="2"/>
      <c r="T396" s="2"/>
      <c r="U396" s="2"/>
      <c r="V396" s="42">
        <f t="shared" si="108"/>
        <v>0</v>
      </c>
      <c r="W396" s="2"/>
      <c r="X396" s="42" t="str">
        <f t="shared" si="114"/>
        <v/>
      </c>
      <c r="Y396" s="42" t="str">
        <f t="shared" si="115"/>
        <v/>
      </c>
      <c r="Z396" s="42" t="str">
        <f t="shared" si="116"/>
        <v/>
      </c>
      <c r="AA396" s="42" t="str">
        <f t="shared" si="117"/>
        <v/>
      </c>
      <c r="AB396" s="2"/>
      <c r="AC396" s="42" t="str">
        <f t="shared" si="106"/>
        <v>NB</v>
      </c>
      <c r="AD396" s="2"/>
      <c r="AE396" s="42">
        <f t="shared" si="119"/>
        <v>0</v>
      </c>
      <c r="AF396" s="42">
        <f t="shared" si="120"/>
        <v>0</v>
      </c>
      <c r="AG396" s="2"/>
      <c r="AH396" s="42">
        <f t="shared" si="118"/>
        <v>0</v>
      </c>
      <c r="AI396" s="2"/>
    </row>
    <row r="397" spans="2:35">
      <c r="B397" s="45"/>
      <c r="C397" s="17" t="str">
        <f t="shared" si="107"/>
        <v/>
      </c>
      <c r="D397" s="48" t="str">
        <f t="shared" si="109"/>
        <v/>
      </c>
      <c r="E397" s="49" t="str">
        <f t="shared" si="110"/>
        <v/>
      </c>
      <c r="F397" s="50" t="str">
        <f t="shared" si="111"/>
        <v/>
      </c>
      <c r="G397" s="42" t="str">
        <f t="shared" si="112"/>
        <v/>
      </c>
      <c r="H397" s="42" t="str">
        <f t="shared" si="121"/>
        <v/>
      </c>
      <c r="I397" s="42" t="str">
        <f t="shared" si="113"/>
        <v/>
      </c>
      <c r="J397" s="42" t="str">
        <f t="shared" si="105"/>
        <v/>
      </c>
      <c r="K397" s="42">
        <f>IF(B397="",K396,SUM($J$6:J397))</f>
        <v>2100</v>
      </c>
      <c r="L397" s="2"/>
      <c r="M397" s="2"/>
      <c r="N397" s="2"/>
      <c r="O397" s="2"/>
      <c r="P397" s="2"/>
      <c r="Q397" s="2"/>
      <c r="S397" s="2"/>
      <c r="T397" s="2"/>
      <c r="U397" s="2"/>
      <c r="V397" s="42">
        <f t="shared" si="108"/>
        <v>0</v>
      </c>
      <c r="W397" s="2"/>
      <c r="X397" s="42" t="str">
        <f t="shared" si="114"/>
        <v/>
      </c>
      <c r="Y397" s="42" t="str">
        <f t="shared" si="115"/>
        <v/>
      </c>
      <c r="Z397" s="42" t="str">
        <f t="shared" si="116"/>
        <v/>
      </c>
      <c r="AA397" s="42" t="str">
        <f t="shared" si="117"/>
        <v/>
      </c>
      <c r="AB397" s="2"/>
      <c r="AC397" s="42" t="str">
        <f t="shared" si="106"/>
        <v>NB</v>
      </c>
      <c r="AD397" s="2"/>
      <c r="AE397" s="42">
        <f t="shared" si="119"/>
        <v>0</v>
      </c>
      <c r="AF397" s="42">
        <f t="shared" si="120"/>
        <v>0</v>
      </c>
      <c r="AG397" s="2"/>
      <c r="AH397" s="42">
        <f t="shared" si="118"/>
        <v>0</v>
      </c>
      <c r="AI397" s="2"/>
    </row>
    <row r="398" spans="2:35">
      <c r="B398" s="45"/>
      <c r="C398" s="17" t="str">
        <f t="shared" si="107"/>
        <v/>
      </c>
      <c r="D398" s="48" t="str">
        <f t="shared" si="109"/>
        <v/>
      </c>
      <c r="E398" s="49" t="str">
        <f t="shared" si="110"/>
        <v/>
      </c>
      <c r="F398" s="50" t="str">
        <f t="shared" si="111"/>
        <v/>
      </c>
      <c r="G398" s="42" t="str">
        <f t="shared" si="112"/>
        <v/>
      </c>
      <c r="H398" s="42" t="str">
        <f t="shared" si="121"/>
        <v/>
      </c>
      <c r="I398" s="42" t="str">
        <f t="shared" si="113"/>
        <v/>
      </c>
      <c r="J398" s="42" t="str">
        <f t="shared" si="105"/>
        <v/>
      </c>
      <c r="K398" s="42">
        <f>IF(B398="",K397,SUM($J$6:J398))</f>
        <v>2100</v>
      </c>
      <c r="L398" s="2"/>
      <c r="M398" s="2"/>
      <c r="N398" s="2"/>
      <c r="O398" s="2"/>
      <c r="P398" s="2"/>
      <c r="Q398" s="2"/>
      <c r="S398" s="2"/>
      <c r="T398" s="2"/>
      <c r="U398" s="2"/>
      <c r="V398" s="42">
        <f t="shared" si="108"/>
        <v>0</v>
      </c>
      <c r="W398" s="2"/>
      <c r="X398" s="42" t="str">
        <f t="shared" si="114"/>
        <v/>
      </c>
      <c r="Y398" s="42" t="str">
        <f t="shared" si="115"/>
        <v/>
      </c>
      <c r="Z398" s="42" t="str">
        <f t="shared" si="116"/>
        <v/>
      </c>
      <c r="AA398" s="42" t="str">
        <f t="shared" si="117"/>
        <v/>
      </c>
      <c r="AB398" s="2"/>
      <c r="AC398" s="42" t="str">
        <f t="shared" si="106"/>
        <v>NB</v>
      </c>
      <c r="AD398" s="2"/>
      <c r="AE398" s="42">
        <f t="shared" si="119"/>
        <v>0</v>
      </c>
      <c r="AF398" s="42">
        <f t="shared" si="120"/>
        <v>0</v>
      </c>
      <c r="AG398" s="2"/>
      <c r="AH398" s="42">
        <f t="shared" si="118"/>
        <v>0</v>
      </c>
      <c r="AI398" s="2"/>
    </row>
    <row r="399" spans="2:35">
      <c r="B399" s="45"/>
      <c r="C399" s="17" t="str">
        <f t="shared" si="107"/>
        <v/>
      </c>
      <c r="D399" s="48" t="str">
        <f t="shared" si="109"/>
        <v/>
      </c>
      <c r="E399" s="49" t="str">
        <f t="shared" si="110"/>
        <v/>
      </c>
      <c r="F399" s="50" t="str">
        <f t="shared" si="111"/>
        <v/>
      </c>
      <c r="G399" s="42" t="str">
        <f t="shared" si="112"/>
        <v/>
      </c>
      <c r="H399" s="42" t="str">
        <f t="shared" si="121"/>
        <v/>
      </c>
      <c r="I399" s="42" t="str">
        <f t="shared" si="113"/>
        <v/>
      </c>
      <c r="J399" s="42" t="str">
        <f t="shared" si="105"/>
        <v/>
      </c>
      <c r="K399" s="42">
        <f>IF(B399="",K398,SUM($J$6:J399))</f>
        <v>2100</v>
      </c>
      <c r="L399" s="2"/>
      <c r="M399" s="2"/>
      <c r="N399" s="2"/>
      <c r="O399" s="2"/>
      <c r="P399" s="2"/>
      <c r="Q399" s="2"/>
      <c r="S399" s="2"/>
      <c r="T399" s="2"/>
      <c r="U399" s="2"/>
      <c r="V399" s="42">
        <f t="shared" si="108"/>
        <v>0</v>
      </c>
      <c r="W399" s="2"/>
      <c r="X399" s="42" t="str">
        <f t="shared" si="114"/>
        <v/>
      </c>
      <c r="Y399" s="42" t="str">
        <f t="shared" si="115"/>
        <v/>
      </c>
      <c r="Z399" s="42" t="str">
        <f t="shared" si="116"/>
        <v/>
      </c>
      <c r="AA399" s="42" t="str">
        <f t="shared" si="117"/>
        <v/>
      </c>
      <c r="AB399" s="2"/>
      <c r="AC399" s="42" t="str">
        <f t="shared" si="106"/>
        <v>NB</v>
      </c>
      <c r="AD399" s="2"/>
      <c r="AE399" s="42">
        <f t="shared" si="119"/>
        <v>0</v>
      </c>
      <c r="AF399" s="42">
        <f t="shared" si="120"/>
        <v>0</v>
      </c>
      <c r="AG399" s="2"/>
      <c r="AH399" s="42">
        <f t="shared" si="118"/>
        <v>0</v>
      </c>
      <c r="AI399" s="2"/>
    </row>
    <row r="400" spans="2:35">
      <c r="B400" s="45"/>
      <c r="C400" s="17" t="str">
        <f t="shared" si="107"/>
        <v/>
      </c>
      <c r="D400" s="48" t="str">
        <f t="shared" si="109"/>
        <v/>
      </c>
      <c r="E400" s="49" t="str">
        <f t="shared" si="110"/>
        <v/>
      </c>
      <c r="F400" s="50" t="str">
        <f t="shared" si="111"/>
        <v/>
      </c>
      <c r="G400" s="42" t="str">
        <f t="shared" si="112"/>
        <v/>
      </c>
      <c r="H400" s="42" t="str">
        <f t="shared" si="121"/>
        <v/>
      </c>
      <c r="I400" s="42" t="str">
        <f t="shared" si="113"/>
        <v/>
      </c>
      <c r="J400" s="42" t="str">
        <f t="shared" si="105"/>
        <v/>
      </c>
      <c r="K400" s="42">
        <f>IF(B400="",K399,SUM($J$6:J400))</f>
        <v>2100</v>
      </c>
      <c r="L400" s="2"/>
      <c r="M400" s="2"/>
      <c r="N400" s="2"/>
      <c r="O400" s="2"/>
      <c r="P400" s="2"/>
      <c r="Q400" s="2"/>
      <c r="S400" s="2"/>
      <c r="T400" s="2"/>
      <c r="U400" s="2"/>
      <c r="V400" s="42">
        <f t="shared" si="108"/>
        <v>0</v>
      </c>
      <c r="W400" s="2"/>
      <c r="X400" s="42" t="str">
        <f t="shared" si="114"/>
        <v/>
      </c>
      <c r="Y400" s="42" t="str">
        <f t="shared" si="115"/>
        <v/>
      </c>
      <c r="Z400" s="42" t="str">
        <f t="shared" si="116"/>
        <v/>
      </c>
      <c r="AA400" s="42" t="str">
        <f t="shared" si="117"/>
        <v/>
      </c>
      <c r="AB400" s="2"/>
      <c r="AC400" s="42" t="str">
        <f t="shared" si="106"/>
        <v>NB</v>
      </c>
      <c r="AD400" s="2"/>
      <c r="AE400" s="42">
        <f t="shared" si="119"/>
        <v>0</v>
      </c>
      <c r="AF400" s="42">
        <f t="shared" si="120"/>
        <v>0</v>
      </c>
      <c r="AG400" s="2"/>
      <c r="AH400" s="42">
        <f t="shared" si="118"/>
        <v>0</v>
      </c>
      <c r="AI400" s="2"/>
    </row>
    <row r="401" spans="2:35">
      <c r="B401" s="45"/>
      <c r="C401" s="17" t="str">
        <f t="shared" si="107"/>
        <v/>
      </c>
      <c r="D401" s="48" t="str">
        <f t="shared" si="109"/>
        <v/>
      </c>
      <c r="E401" s="49" t="str">
        <f t="shared" si="110"/>
        <v/>
      </c>
      <c r="F401" s="50" t="str">
        <f t="shared" si="111"/>
        <v/>
      </c>
      <c r="G401" s="42" t="str">
        <f t="shared" si="112"/>
        <v/>
      </c>
      <c r="H401" s="42" t="str">
        <f t="shared" si="121"/>
        <v/>
      </c>
      <c r="I401" s="42" t="str">
        <f t="shared" si="113"/>
        <v/>
      </c>
      <c r="J401" s="42" t="str">
        <f t="shared" si="105"/>
        <v/>
      </c>
      <c r="K401" s="42">
        <f>IF(B401="",K400,SUM($J$6:J401))</f>
        <v>2100</v>
      </c>
      <c r="L401" s="2"/>
      <c r="M401" s="2"/>
      <c r="N401" s="2"/>
      <c r="O401" s="2"/>
      <c r="P401" s="2"/>
      <c r="Q401" s="2"/>
      <c r="S401" s="2"/>
      <c r="T401" s="2"/>
      <c r="U401" s="2"/>
      <c r="V401" s="42">
        <f t="shared" si="108"/>
        <v>0</v>
      </c>
      <c r="W401" s="2"/>
      <c r="X401" s="42" t="str">
        <f t="shared" si="114"/>
        <v/>
      </c>
      <c r="Y401" s="42" t="str">
        <f t="shared" si="115"/>
        <v/>
      </c>
      <c r="Z401" s="42" t="str">
        <f t="shared" si="116"/>
        <v/>
      </c>
      <c r="AA401" s="42" t="str">
        <f t="shared" si="117"/>
        <v/>
      </c>
      <c r="AB401" s="2"/>
      <c r="AC401" s="42" t="str">
        <f t="shared" si="106"/>
        <v>NB</v>
      </c>
      <c r="AD401" s="2"/>
      <c r="AE401" s="42">
        <f t="shared" si="119"/>
        <v>0</v>
      </c>
      <c r="AF401" s="42">
        <f t="shared" si="120"/>
        <v>0</v>
      </c>
      <c r="AG401" s="2"/>
      <c r="AH401" s="42">
        <f t="shared" si="118"/>
        <v>0</v>
      </c>
      <c r="AI401" s="2"/>
    </row>
    <row r="402" spans="2:35">
      <c r="B402" s="45"/>
      <c r="C402" s="17" t="str">
        <f t="shared" si="107"/>
        <v/>
      </c>
      <c r="D402" s="48" t="str">
        <f t="shared" si="109"/>
        <v/>
      </c>
      <c r="E402" s="49" t="str">
        <f t="shared" si="110"/>
        <v/>
      </c>
      <c r="F402" s="50" t="str">
        <f t="shared" si="111"/>
        <v/>
      </c>
      <c r="G402" s="42" t="str">
        <f t="shared" si="112"/>
        <v/>
      </c>
      <c r="H402" s="42" t="str">
        <f t="shared" si="121"/>
        <v/>
      </c>
      <c r="I402" s="42" t="str">
        <f t="shared" si="113"/>
        <v/>
      </c>
      <c r="J402" s="42" t="str">
        <f t="shared" si="105"/>
        <v/>
      </c>
      <c r="K402" s="42">
        <f>IF(B402="",K401,SUM($J$6:J402))</f>
        <v>2100</v>
      </c>
      <c r="L402" s="2"/>
      <c r="M402" s="2"/>
      <c r="N402" s="2"/>
      <c r="O402" s="2"/>
      <c r="P402" s="2"/>
      <c r="Q402" s="2"/>
      <c r="S402" s="2"/>
      <c r="T402" s="2"/>
      <c r="U402" s="2"/>
      <c r="V402" s="42">
        <f t="shared" si="108"/>
        <v>0</v>
      </c>
      <c r="W402" s="2"/>
      <c r="X402" s="42" t="str">
        <f t="shared" si="114"/>
        <v/>
      </c>
      <c r="Y402" s="42" t="str">
        <f t="shared" si="115"/>
        <v/>
      </c>
      <c r="Z402" s="42" t="str">
        <f t="shared" si="116"/>
        <v/>
      </c>
      <c r="AA402" s="42" t="str">
        <f t="shared" si="117"/>
        <v/>
      </c>
      <c r="AB402" s="2"/>
      <c r="AC402" s="42" t="str">
        <f t="shared" si="106"/>
        <v>NB</v>
      </c>
      <c r="AD402" s="2"/>
      <c r="AE402" s="42">
        <f t="shared" si="119"/>
        <v>0</v>
      </c>
      <c r="AF402" s="42">
        <f t="shared" si="120"/>
        <v>0</v>
      </c>
      <c r="AG402" s="2"/>
      <c r="AH402" s="42">
        <f t="shared" si="118"/>
        <v>0</v>
      </c>
      <c r="AI402" s="2"/>
    </row>
    <row r="403" spans="2:35">
      <c r="B403" s="45"/>
      <c r="C403" s="17" t="str">
        <f t="shared" si="107"/>
        <v/>
      </c>
      <c r="D403" s="48" t="str">
        <f t="shared" si="109"/>
        <v/>
      </c>
      <c r="E403" s="49" t="str">
        <f t="shared" si="110"/>
        <v/>
      </c>
      <c r="F403" s="50" t="str">
        <f t="shared" si="111"/>
        <v/>
      </c>
      <c r="G403" s="42" t="str">
        <f t="shared" si="112"/>
        <v/>
      </c>
      <c r="H403" s="42" t="str">
        <f t="shared" si="121"/>
        <v/>
      </c>
      <c r="I403" s="42" t="str">
        <f t="shared" si="113"/>
        <v/>
      </c>
      <c r="J403" s="42" t="str">
        <f t="shared" si="105"/>
        <v/>
      </c>
      <c r="K403" s="42">
        <f>IF(B403="",K402,SUM($J$6:J403))</f>
        <v>2100</v>
      </c>
      <c r="L403" s="2"/>
      <c r="M403" s="2"/>
      <c r="N403" s="2"/>
      <c r="O403" s="2"/>
      <c r="P403" s="2"/>
      <c r="Q403" s="2"/>
      <c r="S403" s="2"/>
      <c r="T403" s="2"/>
      <c r="U403" s="2"/>
      <c r="V403" s="42">
        <f t="shared" si="108"/>
        <v>0</v>
      </c>
      <c r="W403" s="2"/>
      <c r="X403" s="42" t="str">
        <f t="shared" si="114"/>
        <v/>
      </c>
      <c r="Y403" s="42" t="str">
        <f t="shared" si="115"/>
        <v/>
      </c>
      <c r="Z403" s="42" t="str">
        <f t="shared" si="116"/>
        <v/>
      </c>
      <c r="AA403" s="42" t="str">
        <f t="shared" si="117"/>
        <v/>
      </c>
      <c r="AB403" s="2"/>
      <c r="AC403" s="42" t="str">
        <f t="shared" si="106"/>
        <v>NB</v>
      </c>
      <c r="AD403" s="2"/>
      <c r="AE403" s="42">
        <f t="shared" si="119"/>
        <v>0</v>
      </c>
      <c r="AF403" s="42">
        <f t="shared" si="120"/>
        <v>0</v>
      </c>
      <c r="AG403" s="2"/>
      <c r="AH403" s="42">
        <f t="shared" si="118"/>
        <v>0</v>
      </c>
      <c r="AI403" s="2"/>
    </row>
    <row r="404" spans="2:35">
      <c r="B404" s="45"/>
      <c r="C404" s="17" t="str">
        <f t="shared" si="107"/>
        <v/>
      </c>
      <c r="D404" s="48" t="str">
        <f t="shared" si="109"/>
        <v/>
      </c>
      <c r="E404" s="49" t="str">
        <f t="shared" si="110"/>
        <v/>
      </c>
      <c r="F404" s="50" t="str">
        <f t="shared" si="111"/>
        <v/>
      </c>
      <c r="G404" s="42" t="str">
        <f t="shared" si="112"/>
        <v/>
      </c>
      <c r="H404" s="42" t="str">
        <f t="shared" si="121"/>
        <v/>
      </c>
      <c r="I404" s="42" t="str">
        <f t="shared" si="113"/>
        <v/>
      </c>
      <c r="J404" s="42" t="str">
        <f t="shared" si="105"/>
        <v/>
      </c>
      <c r="K404" s="42">
        <f>IF(B404="",K403,SUM($J$6:J404))</f>
        <v>2100</v>
      </c>
      <c r="L404" s="2"/>
      <c r="M404" s="2"/>
      <c r="N404" s="2"/>
      <c r="O404" s="2"/>
      <c r="P404" s="2"/>
      <c r="Q404" s="2"/>
      <c r="S404" s="2"/>
      <c r="T404" s="2"/>
      <c r="U404" s="2"/>
      <c r="V404" s="42">
        <f t="shared" si="108"/>
        <v>0</v>
      </c>
      <c r="W404" s="2"/>
      <c r="X404" s="42" t="str">
        <f t="shared" si="114"/>
        <v/>
      </c>
      <c r="Y404" s="42" t="str">
        <f t="shared" si="115"/>
        <v/>
      </c>
      <c r="Z404" s="42" t="str">
        <f t="shared" si="116"/>
        <v/>
      </c>
      <c r="AA404" s="42" t="str">
        <f t="shared" si="117"/>
        <v/>
      </c>
      <c r="AB404" s="2"/>
      <c r="AC404" s="42" t="str">
        <f t="shared" si="106"/>
        <v>NB</v>
      </c>
      <c r="AD404" s="2"/>
      <c r="AE404" s="42">
        <f t="shared" si="119"/>
        <v>0</v>
      </c>
      <c r="AF404" s="42">
        <f t="shared" si="120"/>
        <v>0</v>
      </c>
      <c r="AG404" s="2"/>
      <c r="AH404" s="42">
        <f t="shared" si="118"/>
        <v>0</v>
      </c>
      <c r="AI404" s="2"/>
    </row>
    <row r="405" spans="2:35">
      <c r="B405" s="45"/>
      <c r="C405" s="17" t="str">
        <f t="shared" si="107"/>
        <v/>
      </c>
      <c r="D405" s="48" t="str">
        <f t="shared" si="109"/>
        <v/>
      </c>
      <c r="E405" s="49" t="str">
        <f t="shared" si="110"/>
        <v/>
      </c>
      <c r="F405" s="50" t="str">
        <f t="shared" si="111"/>
        <v/>
      </c>
      <c r="G405" s="42" t="str">
        <f t="shared" si="112"/>
        <v/>
      </c>
      <c r="H405" s="42" t="str">
        <f t="shared" si="121"/>
        <v/>
      </c>
      <c r="I405" s="42" t="str">
        <f t="shared" si="113"/>
        <v/>
      </c>
      <c r="J405" s="42" t="str">
        <f t="shared" si="105"/>
        <v/>
      </c>
      <c r="K405" s="42">
        <f>IF(B405="",K404,SUM($J$6:J405))</f>
        <v>2100</v>
      </c>
      <c r="L405" s="2"/>
      <c r="M405" s="2"/>
      <c r="N405" s="2"/>
      <c r="O405" s="2"/>
      <c r="P405" s="2"/>
      <c r="Q405" s="2"/>
      <c r="S405" s="2"/>
      <c r="T405" s="2"/>
      <c r="U405" s="2"/>
      <c r="V405" s="42">
        <f t="shared" si="108"/>
        <v>0</v>
      </c>
      <c r="W405" s="2"/>
      <c r="X405" s="42" t="str">
        <f t="shared" si="114"/>
        <v/>
      </c>
      <c r="Y405" s="42" t="str">
        <f t="shared" si="115"/>
        <v/>
      </c>
      <c r="Z405" s="42" t="str">
        <f t="shared" si="116"/>
        <v/>
      </c>
      <c r="AA405" s="42" t="str">
        <f t="shared" si="117"/>
        <v/>
      </c>
      <c r="AB405" s="2"/>
      <c r="AC405" s="42" t="str">
        <f t="shared" si="106"/>
        <v>NB</v>
      </c>
      <c r="AD405" s="2"/>
      <c r="AE405" s="42">
        <f t="shared" si="119"/>
        <v>0</v>
      </c>
      <c r="AF405" s="42">
        <f t="shared" si="120"/>
        <v>0</v>
      </c>
      <c r="AG405" s="2"/>
      <c r="AH405" s="42">
        <f t="shared" si="118"/>
        <v>0</v>
      </c>
      <c r="AI405" s="2"/>
    </row>
    <row r="406" spans="2:35">
      <c r="B406" s="45"/>
      <c r="C406" s="17" t="str">
        <f t="shared" si="107"/>
        <v/>
      </c>
      <c r="D406" s="48" t="str">
        <f t="shared" si="109"/>
        <v/>
      </c>
      <c r="E406" s="49" t="str">
        <f t="shared" si="110"/>
        <v/>
      </c>
      <c r="F406" s="50" t="str">
        <f t="shared" si="111"/>
        <v/>
      </c>
      <c r="G406" s="42" t="str">
        <f t="shared" si="112"/>
        <v/>
      </c>
      <c r="H406" s="42" t="str">
        <f t="shared" si="121"/>
        <v/>
      </c>
      <c r="I406" s="42" t="str">
        <f t="shared" si="113"/>
        <v/>
      </c>
      <c r="J406" s="42" t="str">
        <f t="shared" si="105"/>
        <v/>
      </c>
      <c r="K406" s="42">
        <f>IF(B406="",K405,SUM($J$6:J406))</f>
        <v>2100</v>
      </c>
      <c r="L406" s="2"/>
      <c r="M406" s="2"/>
      <c r="N406" s="2"/>
      <c r="O406" s="2"/>
      <c r="P406" s="2"/>
      <c r="Q406" s="2"/>
      <c r="S406" s="2"/>
      <c r="T406" s="2"/>
      <c r="U406" s="2"/>
      <c r="V406" s="42">
        <f t="shared" si="108"/>
        <v>0</v>
      </c>
      <c r="W406" s="2"/>
      <c r="X406" s="42" t="str">
        <f t="shared" si="114"/>
        <v/>
      </c>
      <c r="Y406" s="42" t="str">
        <f t="shared" si="115"/>
        <v/>
      </c>
      <c r="Z406" s="42" t="str">
        <f t="shared" si="116"/>
        <v/>
      </c>
      <c r="AA406" s="42" t="str">
        <f t="shared" si="117"/>
        <v/>
      </c>
      <c r="AB406" s="2"/>
      <c r="AC406" s="42" t="str">
        <f t="shared" si="106"/>
        <v>NB</v>
      </c>
      <c r="AD406" s="2"/>
      <c r="AE406" s="42">
        <f t="shared" si="119"/>
        <v>0</v>
      </c>
      <c r="AF406" s="42">
        <f t="shared" si="120"/>
        <v>0</v>
      </c>
      <c r="AG406" s="2"/>
      <c r="AH406" s="42">
        <f t="shared" si="118"/>
        <v>0</v>
      </c>
      <c r="AI406" s="2"/>
    </row>
    <row r="407" spans="2:35">
      <c r="B407" s="45"/>
      <c r="C407" s="17" t="str">
        <f t="shared" si="107"/>
        <v/>
      </c>
      <c r="D407" s="48" t="str">
        <f t="shared" si="109"/>
        <v/>
      </c>
      <c r="E407" s="49" t="str">
        <f t="shared" si="110"/>
        <v/>
      </c>
      <c r="F407" s="50" t="str">
        <f t="shared" si="111"/>
        <v/>
      </c>
      <c r="G407" s="42" t="str">
        <f t="shared" si="112"/>
        <v/>
      </c>
      <c r="H407" s="42" t="str">
        <f t="shared" si="121"/>
        <v/>
      </c>
      <c r="I407" s="42" t="str">
        <f t="shared" si="113"/>
        <v/>
      </c>
      <c r="J407" s="42" t="str">
        <f t="shared" si="105"/>
        <v/>
      </c>
      <c r="K407" s="42">
        <f>IF(B407="",K406,SUM($J$6:J407))</f>
        <v>2100</v>
      </c>
      <c r="L407" s="2"/>
      <c r="M407" s="2"/>
      <c r="N407" s="2"/>
      <c r="O407" s="2"/>
      <c r="P407" s="2"/>
      <c r="Q407" s="2"/>
      <c r="S407" s="2"/>
      <c r="T407" s="2"/>
      <c r="U407" s="2"/>
      <c r="V407" s="42">
        <f t="shared" si="108"/>
        <v>0</v>
      </c>
      <c r="W407" s="2"/>
      <c r="X407" s="42" t="str">
        <f t="shared" si="114"/>
        <v/>
      </c>
      <c r="Y407" s="42" t="str">
        <f t="shared" si="115"/>
        <v/>
      </c>
      <c r="Z407" s="42" t="str">
        <f t="shared" si="116"/>
        <v/>
      </c>
      <c r="AA407" s="42" t="str">
        <f t="shared" si="117"/>
        <v/>
      </c>
      <c r="AB407" s="2"/>
      <c r="AC407" s="42" t="str">
        <f t="shared" si="106"/>
        <v>NB</v>
      </c>
      <c r="AD407" s="2"/>
      <c r="AE407" s="42">
        <f t="shared" si="119"/>
        <v>0</v>
      </c>
      <c r="AF407" s="42">
        <f t="shared" si="120"/>
        <v>0</v>
      </c>
      <c r="AG407" s="2"/>
      <c r="AH407" s="42">
        <f t="shared" si="118"/>
        <v>0</v>
      </c>
      <c r="AI407" s="2"/>
    </row>
    <row r="408" spans="2:35">
      <c r="B408" s="45"/>
      <c r="C408" s="17" t="str">
        <f t="shared" si="107"/>
        <v/>
      </c>
      <c r="D408" s="48" t="str">
        <f t="shared" si="109"/>
        <v/>
      </c>
      <c r="E408" s="49" t="str">
        <f t="shared" si="110"/>
        <v/>
      </c>
      <c r="F408" s="50" t="str">
        <f t="shared" si="111"/>
        <v/>
      </c>
      <c r="G408" s="42" t="str">
        <f t="shared" si="112"/>
        <v/>
      </c>
      <c r="H408" s="42" t="str">
        <f t="shared" si="121"/>
        <v/>
      </c>
      <c r="I408" s="42" t="str">
        <f t="shared" si="113"/>
        <v/>
      </c>
      <c r="J408" s="42" t="str">
        <f t="shared" si="105"/>
        <v/>
      </c>
      <c r="K408" s="42">
        <f>IF(B408="",K407,SUM($J$6:J408))</f>
        <v>2100</v>
      </c>
      <c r="L408" s="2"/>
      <c r="M408" s="2"/>
      <c r="N408" s="2"/>
      <c r="O408" s="2"/>
      <c r="P408" s="2"/>
      <c r="Q408" s="2"/>
      <c r="S408" s="2"/>
      <c r="T408" s="2"/>
      <c r="U408" s="2"/>
      <c r="V408" s="42">
        <f t="shared" si="108"/>
        <v>0</v>
      </c>
      <c r="W408" s="2"/>
      <c r="X408" s="42" t="str">
        <f t="shared" si="114"/>
        <v/>
      </c>
      <c r="Y408" s="42" t="str">
        <f t="shared" si="115"/>
        <v/>
      </c>
      <c r="Z408" s="42" t="str">
        <f t="shared" si="116"/>
        <v/>
      </c>
      <c r="AA408" s="42" t="str">
        <f t="shared" si="117"/>
        <v/>
      </c>
      <c r="AB408" s="2"/>
      <c r="AC408" s="42" t="str">
        <f t="shared" si="106"/>
        <v>NB</v>
      </c>
      <c r="AD408" s="2"/>
      <c r="AE408" s="42">
        <f t="shared" si="119"/>
        <v>0</v>
      </c>
      <c r="AF408" s="42">
        <f t="shared" si="120"/>
        <v>0</v>
      </c>
      <c r="AG408" s="2"/>
      <c r="AH408" s="42">
        <f t="shared" si="118"/>
        <v>0</v>
      </c>
      <c r="AI408" s="2"/>
    </row>
    <row r="409" spans="2:35">
      <c r="B409" s="45"/>
      <c r="C409" s="17" t="str">
        <f t="shared" si="107"/>
        <v/>
      </c>
      <c r="D409" s="48" t="str">
        <f t="shared" si="109"/>
        <v/>
      </c>
      <c r="E409" s="49" t="str">
        <f t="shared" si="110"/>
        <v/>
      </c>
      <c r="F409" s="50" t="str">
        <f t="shared" si="111"/>
        <v/>
      </c>
      <c r="G409" s="42" t="str">
        <f t="shared" si="112"/>
        <v/>
      </c>
      <c r="H409" s="42" t="str">
        <f t="shared" si="121"/>
        <v/>
      </c>
      <c r="I409" s="42" t="str">
        <f t="shared" si="113"/>
        <v/>
      </c>
      <c r="J409" s="42" t="str">
        <f t="shared" si="105"/>
        <v/>
      </c>
      <c r="K409" s="42">
        <f>IF(B409="",K408,SUM($J$6:J409))</f>
        <v>2100</v>
      </c>
      <c r="L409" s="2"/>
      <c r="M409" s="2"/>
      <c r="N409" s="2"/>
      <c r="O409" s="2"/>
      <c r="P409" s="2"/>
      <c r="Q409" s="2"/>
      <c r="S409" s="2"/>
      <c r="T409" s="2"/>
      <c r="U409" s="2"/>
      <c r="V409" s="42">
        <f t="shared" si="108"/>
        <v>0</v>
      </c>
      <c r="W409" s="2"/>
      <c r="X409" s="42" t="str">
        <f t="shared" si="114"/>
        <v/>
      </c>
      <c r="Y409" s="42" t="str">
        <f t="shared" si="115"/>
        <v/>
      </c>
      <c r="Z409" s="42" t="str">
        <f t="shared" si="116"/>
        <v/>
      </c>
      <c r="AA409" s="42" t="str">
        <f t="shared" si="117"/>
        <v/>
      </c>
      <c r="AB409" s="2"/>
      <c r="AC409" s="42" t="str">
        <f t="shared" si="106"/>
        <v>NB</v>
      </c>
      <c r="AD409" s="2"/>
      <c r="AE409" s="42">
        <f t="shared" si="119"/>
        <v>0</v>
      </c>
      <c r="AF409" s="42">
        <f t="shared" si="120"/>
        <v>0</v>
      </c>
      <c r="AG409" s="2"/>
      <c r="AH409" s="42">
        <f t="shared" si="118"/>
        <v>0</v>
      </c>
      <c r="AI409" s="2"/>
    </row>
    <row r="410" spans="2:35">
      <c r="B410" s="45"/>
      <c r="C410" s="17" t="str">
        <f t="shared" si="107"/>
        <v/>
      </c>
      <c r="D410" s="48" t="str">
        <f t="shared" si="109"/>
        <v/>
      </c>
      <c r="E410" s="49" t="str">
        <f t="shared" si="110"/>
        <v/>
      </c>
      <c r="F410" s="50" t="str">
        <f t="shared" si="111"/>
        <v/>
      </c>
      <c r="G410" s="42" t="str">
        <f t="shared" si="112"/>
        <v/>
      </c>
      <c r="H410" s="42" t="str">
        <f t="shared" si="121"/>
        <v/>
      </c>
      <c r="I410" s="42" t="str">
        <f t="shared" si="113"/>
        <v/>
      </c>
      <c r="J410" s="42" t="str">
        <f t="shared" si="105"/>
        <v/>
      </c>
      <c r="K410" s="42">
        <f>IF(B410="",K409,SUM($J$6:J410))</f>
        <v>2100</v>
      </c>
      <c r="L410" s="2"/>
      <c r="M410" s="2"/>
      <c r="N410" s="2"/>
      <c r="O410" s="2"/>
      <c r="P410" s="2"/>
      <c r="Q410" s="2"/>
      <c r="S410" s="2"/>
      <c r="T410" s="2"/>
      <c r="U410" s="2"/>
      <c r="V410" s="42">
        <f t="shared" si="108"/>
        <v>0</v>
      </c>
      <c r="W410" s="2"/>
      <c r="X410" s="42" t="str">
        <f t="shared" si="114"/>
        <v/>
      </c>
      <c r="Y410" s="42" t="str">
        <f t="shared" si="115"/>
        <v/>
      </c>
      <c r="Z410" s="42" t="str">
        <f t="shared" si="116"/>
        <v/>
      </c>
      <c r="AA410" s="42" t="str">
        <f t="shared" si="117"/>
        <v/>
      </c>
      <c r="AB410" s="2"/>
      <c r="AC410" s="42" t="str">
        <f t="shared" si="106"/>
        <v>NB</v>
      </c>
      <c r="AD410" s="2"/>
      <c r="AE410" s="42">
        <f t="shared" si="119"/>
        <v>0</v>
      </c>
      <c r="AF410" s="42">
        <f t="shared" si="120"/>
        <v>0</v>
      </c>
      <c r="AG410" s="2"/>
      <c r="AH410" s="42">
        <f t="shared" si="118"/>
        <v>0</v>
      </c>
      <c r="AI410" s="2"/>
    </row>
    <row r="411" spans="2:35">
      <c r="B411" s="45"/>
      <c r="C411" s="17" t="str">
        <f t="shared" si="107"/>
        <v/>
      </c>
      <c r="D411" s="48" t="str">
        <f t="shared" si="109"/>
        <v/>
      </c>
      <c r="E411" s="49" t="str">
        <f t="shared" si="110"/>
        <v/>
      </c>
      <c r="F411" s="50" t="str">
        <f t="shared" si="111"/>
        <v/>
      </c>
      <c r="G411" s="42" t="str">
        <f t="shared" si="112"/>
        <v/>
      </c>
      <c r="H411" s="42" t="str">
        <f t="shared" si="121"/>
        <v/>
      </c>
      <c r="I411" s="42" t="str">
        <f t="shared" si="113"/>
        <v/>
      </c>
      <c r="J411" s="42" t="str">
        <f t="shared" si="105"/>
        <v/>
      </c>
      <c r="K411" s="42">
        <f>IF(B411="",K410,SUM($J$6:J411))</f>
        <v>2100</v>
      </c>
      <c r="L411" s="2"/>
      <c r="M411" s="2"/>
      <c r="N411" s="2"/>
      <c r="O411" s="2"/>
      <c r="P411" s="2"/>
      <c r="Q411" s="2"/>
      <c r="S411" s="2"/>
      <c r="T411" s="2"/>
      <c r="U411" s="2"/>
      <c r="V411" s="42">
        <f t="shared" si="108"/>
        <v>0</v>
      </c>
      <c r="W411" s="2"/>
      <c r="X411" s="42" t="str">
        <f t="shared" si="114"/>
        <v/>
      </c>
      <c r="Y411" s="42" t="str">
        <f t="shared" si="115"/>
        <v/>
      </c>
      <c r="Z411" s="42" t="str">
        <f t="shared" si="116"/>
        <v/>
      </c>
      <c r="AA411" s="42" t="str">
        <f t="shared" si="117"/>
        <v/>
      </c>
      <c r="AB411" s="2"/>
      <c r="AC411" s="42" t="str">
        <f t="shared" si="106"/>
        <v>NB</v>
      </c>
      <c r="AD411" s="2"/>
      <c r="AE411" s="42">
        <f t="shared" si="119"/>
        <v>0</v>
      </c>
      <c r="AF411" s="42">
        <f t="shared" si="120"/>
        <v>0</v>
      </c>
      <c r="AG411" s="2"/>
      <c r="AH411" s="42">
        <f t="shared" si="118"/>
        <v>0</v>
      </c>
      <c r="AI411" s="2"/>
    </row>
    <row r="412" spans="2:35">
      <c r="B412" s="45"/>
      <c r="C412" s="17" t="str">
        <f t="shared" si="107"/>
        <v/>
      </c>
      <c r="D412" s="48" t="str">
        <f t="shared" si="109"/>
        <v/>
      </c>
      <c r="E412" s="49" t="str">
        <f t="shared" si="110"/>
        <v/>
      </c>
      <c r="F412" s="50" t="str">
        <f t="shared" si="111"/>
        <v/>
      </c>
      <c r="G412" s="42" t="str">
        <f t="shared" si="112"/>
        <v/>
      </c>
      <c r="H412" s="42" t="str">
        <f t="shared" si="121"/>
        <v/>
      </c>
      <c r="I412" s="42" t="str">
        <f t="shared" si="113"/>
        <v/>
      </c>
      <c r="J412" s="42" t="str">
        <f t="shared" si="105"/>
        <v/>
      </c>
      <c r="K412" s="42">
        <f>IF(B412="",K411,SUM($J$6:J412))</f>
        <v>2100</v>
      </c>
      <c r="L412" s="2"/>
      <c r="M412" s="2"/>
      <c r="N412" s="2"/>
      <c r="O412" s="2"/>
      <c r="P412" s="2"/>
      <c r="Q412" s="2"/>
      <c r="S412" s="2"/>
      <c r="T412" s="2"/>
      <c r="U412" s="2"/>
      <c r="V412" s="42">
        <f t="shared" si="108"/>
        <v>0</v>
      </c>
      <c r="W412" s="2"/>
      <c r="X412" s="42" t="str">
        <f t="shared" si="114"/>
        <v/>
      </c>
      <c r="Y412" s="42" t="str">
        <f t="shared" si="115"/>
        <v/>
      </c>
      <c r="Z412" s="42" t="str">
        <f t="shared" si="116"/>
        <v/>
      </c>
      <c r="AA412" s="42" t="str">
        <f t="shared" si="117"/>
        <v/>
      </c>
      <c r="AB412" s="2"/>
      <c r="AC412" s="42" t="str">
        <f t="shared" si="106"/>
        <v>NB</v>
      </c>
      <c r="AD412" s="2"/>
      <c r="AE412" s="42">
        <f t="shared" si="119"/>
        <v>0</v>
      </c>
      <c r="AF412" s="42">
        <f t="shared" si="120"/>
        <v>0</v>
      </c>
      <c r="AG412" s="2"/>
      <c r="AH412" s="42">
        <f t="shared" si="118"/>
        <v>0</v>
      </c>
      <c r="AI412" s="2"/>
    </row>
    <row r="413" spans="2:35">
      <c r="B413" s="45"/>
      <c r="C413" s="17" t="str">
        <f t="shared" si="107"/>
        <v/>
      </c>
      <c r="D413" s="48" t="str">
        <f t="shared" si="109"/>
        <v/>
      </c>
      <c r="E413" s="49" t="str">
        <f t="shared" si="110"/>
        <v/>
      </c>
      <c r="F413" s="50" t="str">
        <f t="shared" si="111"/>
        <v/>
      </c>
      <c r="G413" s="42" t="str">
        <f t="shared" si="112"/>
        <v/>
      </c>
      <c r="H413" s="42" t="str">
        <f t="shared" si="121"/>
        <v/>
      </c>
      <c r="I413" s="42" t="str">
        <f t="shared" si="113"/>
        <v/>
      </c>
      <c r="J413" s="42" t="str">
        <f t="shared" si="105"/>
        <v/>
      </c>
      <c r="K413" s="42">
        <f>IF(B413="",K412,SUM($J$6:J413))</f>
        <v>2100</v>
      </c>
      <c r="L413" s="2"/>
      <c r="M413" s="2"/>
      <c r="N413" s="2"/>
      <c r="O413" s="2"/>
      <c r="P413" s="2"/>
      <c r="Q413" s="2"/>
      <c r="S413" s="2"/>
      <c r="T413" s="2"/>
      <c r="U413" s="2"/>
      <c r="V413" s="42">
        <f t="shared" si="108"/>
        <v>0</v>
      </c>
      <c r="W413" s="2"/>
      <c r="X413" s="42" t="str">
        <f t="shared" si="114"/>
        <v/>
      </c>
      <c r="Y413" s="42" t="str">
        <f t="shared" si="115"/>
        <v/>
      </c>
      <c r="Z413" s="42" t="str">
        <f t="shared" si="116"/>
        <v/>
      </c>
      <c r="AA413" s="42" t="str">
        <f t="shared" si="117"/>
        <v/>
      </c>
      <c r="AB413" s="2"/>
      <c r="AC413" s="42" t="str">
        <f t="shared" si="106"/>
        <v>NB</v>
      </c>
      <c r="AD413" s="2"/>
      <c r="AE413" s="42">
        <f t="shared" si="119"/>
        <v>0</v>
      </c>
      <c r="AF413" s="42">
        <f t="shared" si="120"/>
        <v>0</v>
      </c>
      <c r="AG413" s="2"/>
      <c r="AH413" s="42">
        <f t="shared" si="118"/>
        <v>0</v>
      </c>
      <c r="AI413" s="2"/>
    </row>
    <row r="414" spans="2:35">
      <c r="B414" s="45"/>
      <c r="C414" s="17" t="str">
        <f t="shared" si="107"/>
        <v/>
      </c>
      <c r="D414" s="48" t="str">
        <f t="shared" si="109"/>
        <v/>
      </c>
      <c r="E414" s="49" t="str">
        <f t="shared" si="110"/>
        <v/>
      </c>
      <c r="F414" s="50" t="str">
        <f t="shared" si="111"/>
        <v/>
      </c>
      <c r="G414" s="42" t="str">
        <f t="shared" si="112"/>
        <v/>
      </c>
      <c r="H414" s="42" t="str">
        <f t="shared" si="121"/>
        <v/>
      </c>
      <c r="I414" s="42" t="str">
        <f t="shared" si="113"/>
        <v/>
      </c>
      <c r="J414" s="42" t="str">
        <f t="shared" si="105"/>
        <v/>
      </c>
      <c r="K414" s="42">
        <f>IF(B414="",K413,SUM($J$6:J414))</f>
        <v>2100</v>
      </c>
      <c r="L414" s="2"/>
      <c r="M414" s="2"/>
      <c r="N414" s="2"/>
      <c r="O414" s="2"/>
      <c r="P414" s="2"/>
      <c r="Q414" s="2"/>
      <c r="S414" s="2"/>
      <c r="T414" s="2"/>
      <c r="U414" s="2"/>
      <c r="V414" s="42">
        <f t="shared" si="108"/>
        <v>0</v>
      </c>
      <c r="W414" s="2"/>
      <c r="X414" s="42" t="str">
        <f t="shared" si="114"/>
        <v/>
      </c>
      <c r="Y414" s="42" t="str">
        <f t="shared" si="115"/>
        <v/>
      </c>
      <c r="Z414" s="42" t="str">
        <f t="shared" si="116"/>
        <v/>
      </c>
      <c r="AA414" s="42" t="str">
        <f t="shared" si="117"/>
        <v/>
      </c>
      <c r="AB414" s="2"/>
      <c r="AC414" s="42" t="str">
        <f t="shared" si="106"/>
        <v>NB</v>
      </c>
      <c r="AD414" s="2"/>
      <c r="AE414" s="42">
        <f t="shared" si="119"/>
        <v>0</v>
      </c>
      <c r="AF414" s="42">
        <f t="shared" si="120"/>
        <v>0</v>
      </c>
      <c r="AG414" s="2"/>
      <c r="AH414" s="42">
        <f t="shared" si="118"/>
        <v>0</v>
      </c>
      <c r="AI414" s="2"/>
    </row>
    <row r="415" spans="2:35">
      <c r="B415" s="45"/>
      <c r="C415" s="17" t="str">
        <f t="shared" si="107"/>
        <v/>
      </c>
      <c r="D415" s="48" t="str">
        <f t="shared" si="109"/>
        <v/>
      </c>
      <c r="E415" s="49" t="str">
        <f t="shared" si="110"/>
        <v/>
      </c>
      <c r="F415" s="50" t="str">
        <f t="shared" si="111"/>
        <v/>
      </c>
      <c r="G415" s="42" t="str">
        <f t="shared" si="112"/>
        <v/>
      </c>
      <c r="H415" s="42" t="str">
        <f t="shared" si="121"/>
        <v/>
      </c>
      <c r="I415" s="42" t="str">
        <f t="shared" si="113"/>
        <v/>
      </c>
      <c r="J415" s="42" t="str">
        <f t="shared" si="105"/>
        <v/>
      </c>
      <c r="K415" s="42">
        <f>IF(B415="",K414,SUM($J$6:J415))</f>
        <v>2100</v>
      </c>
      <c r="L415" s="2"/>
      <c r="M415" s="2"/>
      <c r="N415" s="2"/>
      <c r="O415" s="2"/>
      <c r="P415" s="2"/>
      <c r="Q415" s="2"/>
      <c r="S415" s="2"/>
      <c r="T415" s="2"/>
      <c r="U415" s="2"/>
      <c r="V415" s="42">
        <f t="shared" si="108"/>
        <v>0</v>
      </c>
      <c r="W415" s="2"/>
      <c r="X415" s="42" t="str">
        <f t="shared" si="114"/>
        <v/>
      </c>
      <c r="Y415" s="42" t="str">
        <f t="shared" si="115"/>
        <v/>
      </c>
      <c r="Z415" s="42" t="str">
        <f t="shared" si="116"/>
        <v/>
      </c>
      <c r="AA415" s="42" t="str">
        <f t="shared" si="117"/>
        <v/>
      </c>
      <c r="AB415" s="2"/>
      <c r="AC415" s="42" t="str">
        <f t="shared" si="106"/>
        <v>NB</v>
      </c>
      <c r="AD415" s="2"/>
      <c r="AE415" s="42">
        <f t="shared" si="119"/>
        <v>0</v>
      </c>
      <c r="AF415" s="42">
        <f t="shared" si="120"/>
        <v>0</v>
      </c>
      <c r="AG415" s="2"/>
      <c r="AH415" s="42">
        <f t="shared" si="118"/>
        <v>0</v>
      </c>
      <c r="AI415" s="2"/>
    </row>
    <row r="416" spans="2:35">
      <c r="B416" s="45"/>
      <c r="C416" s="17" t="str">
        <f t="shared" si="107"/>
        <v/>
      </c>
      <c r="D416" s="48" t="str">
        <f t="shared" si="109"/>
        <v/>
      </c>
      <c r="E416" s="49" t="str">
        <f t="shared" si="110"/>
        <v/>
      </c>
      <c r="F416" s="50" t="str">
        <f t="shared" si="111"/>
        <v/>
      </c>
      <c r="G416" s="42" t="str">
        <f t="shared" si="112"/>
        <v/>
      </c>
      <c r="H416" s="42" t="str">
        <f t="shared" si="121"/>
        <v/>
      </c>
      <c r="I416" s="42" t="str">
        <f t="shared" si="113"/>
        <v/>
      </c>
      <c r="J416" s="42" t="str">
        <f t="shared" ref="J416:J479" si="122">IF(G416&lt;&gt;"",H416*I416,"")</f>
        <v/>
      </c>
      <c r="K416" s="42">
        <f>IF(B416="",K415,SUM($J$6:J416))</f>
        <v>2100</v>
      </c>
      <c r="L416" s="2"/>
      <c r="M416" s="2"/>
      <c r="N416" s="2"/>
      <c r="O416" s="2"/>
      <c r="P416" s="2"/>
      <c r="Q416" s="2"/>
      <c r="S416" s="2"/>
      <c r="T416" s="2"/>
      <c r="U416" s="2"/>
      <c r="V416" s="42">
        <f t="shared" si="108"/>
        <v>0</v>
      </c>
      <c r="W416" s="2"/>
      <c r="X416" s="42" t="str">
        <f t="shared" si="114"/>
        <v/>
      </c>
      <c r="Y416" s="42" t="str">
        <f t="shared" si="115"/>
        <v/>
      </c>
      <c r="Z416" s="42" t="str">
        <f t="shared" si="116"/>
        <v/>
      </c>
      <c r="AA416" s="42" t="str">
        <f t="shared" si="117"/>
        <v/>
      </c>
      <c r="AB416" s="2"/>
      <c r="AC416" s="42" t="str">
        <f t="shared" ref="AC416:AC479" si="123">IF(OR(X416=Y416,X416=Z416,X416=AA416),"NB",IF(OR(Y416=X416,Y416=Z416,Y416=AA416),"NB",IF(OR(Z416=Y416,Z416=X416,Z416=AA416),"NB",IF(OR(AA416=Y416,AA416=X416,AA416=Z416),"NB","Bet"))))</f>
        <v>NB</v>
      </c>
      <c r="AD416" s="2"/>
      <c r="AE416" s="42">
        <f t="shared" si="119"/>
        <v>0</v>
      </c>
      <c r="AF416" s="42">
        <f t="shared" si="120"/>
        <v>0</v>
      </c>
      <c r="AG416" s="2"/>
      <c r="AH416" s="42">
        <f t="shared" si="118"/>
        <v>0</v>
      </c>
      <c r="AI416" s="2"/>
    </row>
    <row r="417" spans="2:35">
      <c r="B417" s="45"/>
      <c r="C417" s="17" t="str">
        <f t="shared" si="107"/>
        <v/>
      </c>
      <c r="D417" s="48" t="str">
        <f t="shared" si="109"/>
        <v/>
      </c>
      <c r="E417" s="49" t="str">
        <f t="shared" si="110"/>
        <v/>
      </c>
      <c r="F417" s="50" t="str">
        <f t="shared" si="111"/>
        <v/>
      </c>
      <c r="G417" s="42" t="str">
        <f t="shared" si="112"/>
        <v/>
      </c>
      <c r="H417" s="42" t="str">
        <f t="shared" si="121"/>
        <v/>
      </c>
      <c r="I417" s="42" t="str">
        <f t="shared" si="113"/>
        <v/>
      </c>
      <c r="J417" s="42" t="str">
        <f t="shared" si="122"/>
        <v/>
      </c>
      <c r="K417" s="42">
        <f>IF(B417="",K416,SUM($J$6:J417))</f>
        <v>2100</v>
      </c>
      <c r="L417" s="2"/>
      <c r="M417" s="2"/>
      <c r="N417" s="2"/>
      <c r="O417" s="2"/>
      <c r="P417" s="2"/>
      <c r="Q417" s="2"/>
      <c r="S417" s="2"/>
      <c r="T417" s="2"/>
      <c r="U417" s="2"/>
      <c r="V417" s="42">
        <f t="shared" si="108"/>
        <v>0</v>
      </c>
      <c r="W417" s="2"/>
      <c r="X417" s="42" t="str">
        <f t="shared" si="114"/>
        <v/>
      </c>
      <c r="Y417" s="42" t="str">
        <f t="shared" si="115"/>
        <v/>
      </c>
      <c r="Z417" s="42" t="str">
        <f t="shared" si="116"/>
        <v/>
      </c>
      <c r="AA417" s="42" t="str">
        <f t="shared" si="117"/>
        <v/>
      </c>
      <c r="AB417" s="2"/>
      <c r="AC417" s="42" t="str">
        <f t="shared" si="123"/>
        <v>NB</v>
      </c>
      <c r="AD417" s="2"/>
      <c r="AE417" s="42">
        <f t="shared" si="119"/>
        <v>0</v>
      </c>
      <c r="AF417" s="42">
        <f t="shared" si="120"/>
        <v>0</v>
      </c>
      <c r="AG417" s="2"/>
      <c r="AH417" s="42">
        <f t="shared" si="118"/>
        <v>0</v>
      </c>
      <c r="AI417" s="2"/>
    </row>
    <row r="418" spans="2:35">
      <c r="B418" s="45"/>
      <c r="C418" s="17" t="str">
        <f t="shared" si="107"/>
        <v/>
      </c>
      <c r="D418" s="48" t="str">
        <f t="shared" si="109"/>
        <v/>
      </c>
      <c r="E418" s="49" t="str">
        <f t="shared" si="110"/>
        <v/>
      </c>
      <c r="F418" s="50" t="str">
        <f t="shared" si="111"/>
        <v/>
      </c>
      <c r="G418" s="42" t="str">
        <f t="shared" si="112"/>
        <v/>
      </c>
      <c r="H418" s="42" t="str">
        <f t="shared" si="121"/>
        <v/>
      </c>
      <c r="I418" s="42" t="str">
        <f t="shared" si="113"/>
        <v/>
      </c>
      <c r="J418" s="42" t="str">
        <f t="shared" si="122"/>
        <v/>
      </c>
      <c r="K418" s="42">
        <f>IF(B418="",K417,SUM($J$6:J418))</f>
        <v>2100</v>
      </c>
      <c r="L418" s="2"/>
      <c r="M418" s="2"/>
      <c r="N418" s="2"/>
      <c r="O418" s="2"/>
      <c r="P418" s="2"/>
      <c r="Q418" s="2"/>
      <c r="S418" s="2"/>
      <c r="T418" s="2"/>
      <c r="U418" s="2"/>
      <c r="V418" s="42">
        <f t="shared" si="108"/>
        <v>0</v>
      </c>
      <c r="W418" s="2"/>
      <c r="X418" s="42" t="str">
        <f t="shared" si="114"/>
        <v/>
      </c>
      <c r="Y418" s="42" t="str">
        <f t="shared" si="115"/>
        <v/>
      </c>
      <c r="Z418" s="42" t="str">
        <f t="shared" si="116"/>
        <v/>
      </c>
      <c r="AA418" s="42" t="str">
        <f t="shared" si="117"/>
        <v/>
      </c>
      <c r="AB418" s="2"/>
      <c r="AC418" s="42" t="str">
        <f t="shared" si="123"/>
        <v>NB</v>
      </c>
      <c r="AD418" s="2"/>
      <c r="AE418" s="42">
        <f t="shared" si="119"/>
        <v>0</v>
      </c>
      <c r="AF418" s="42">
        <f t="shared" si="120"/>
        <v>0</v>
      </c>
      <c r="AG418" s="2"/>
      <c r="AH418" s="42">
        <f t="shared" si="118"/>
        <v>0</v>
      </c>
      <c r="AI418" s="2"/>
    </row>
    <row r="419" spans="2:35">
      <c r="B419" s="45"/>
      <c r="C419" s="17" t="str">
        <f t="shared" si="107"/>
        <v/>
      </c>
      <c r="D419" s="48" t="str">
        <f t="shared" si="109"/>
        <v/>
      </c>
      <c r="E419" s="49" t="str">
        <f t="shared" si="110"/>
        <v/>
      </c>
      <c r="F419" s="50" t="str">
        <f t="shared" si="111"/>
        <v/>
      </c>
      <c r="G419" s="42" t="str">
        <f t="shared" si="112"/>
        <v/>
      </c>
      <c r="H419" s="42" t="str">
        <f t="shared" si="121"/>
        <v/>
      </c>
      <c r="I419" s="42" t="str">
        <f t="shared" si="113"/>
        <v/>
      </c>
      <c r="J419" s="42" t="str">
        <f t="shared" si="122"/>
        <v/>
      </c>
      <c r="K419" s="42">
        <f>IF(B419="",K418,SUM($J$6:J419))</f>
        <v>2100</v>
      </c>
      <c r="L419" s="2"/>
      <c r="M419" s="2"/>
      <c r="N419" s="2"/>
      <c r="O419" s="2"/>
      <c r="P419" s="2"/>
      <c r="Q419" s="2"/>
      <c r="S419" s="2"/>
      <c r="T419" s="2"/>
      <c r="U419" s="2"/>
      <c r="V419" s="42">
        <f t="shared" si="108"/>
        <v>0</v>
      </c>
      <c r="W419" s="2"/>
      <c r="X419" s="42" t="str">
        <f t="shared" si="114"/>
        <v/>
      </c>
      <c r="Y419" s="42" t="str">
        <f t="shared" si="115"/>
        <v/>
      </c>
      <c r="Z419" s="42" t="str">
        <f t="shared" si="116"/>
        <v/>
      </c>
      <c r="AA419" s="42" t="str">
        <f t="shared" si="117"/>
        <v/>
      </c>
      <c r="AB419" s="2"/>
      <c r="AC419" s="42" t="str">
        <f t="shared" si="123"/>
        <v>NB</v>
      </c>
      <c r="AD419" s="2"/>
      <c r="AE419" s="42">
        <f t="shared" si="119"/>
        <v>0</v>
      </c>
      <c r="AF419" s="42">
        <f t="shared" si="120"/>
        <v>0</v>
      </c>
      <c r="AG419" s="2"/>
      <c r="AH419" s="42">
        <f t="shared" si="118"/>
        <v>0</v>
      </c>
      <c r="AI419" s="2"/>
    </row>
    <row r="420" spans="2:35">
      <c r="B420" s="45"/>
      <c r="C420" s="17" t="str">
        <f t="shared" si="107"/>
        <v/>
      </c>
      <c r="D420" s="48" t="str">
        <f t="shared" si="109"/>
        <v/>
      </c>
      <c r="E420" s="49" t="str">
        <f t="shared" si="110"/>
        <v/>
      </c>
      <c r="F420" s="50" t="str">
        <f t="shared" si="111"/>
        <v/>
      </c>
      <c r="G420" s="42" t="str">
        <f t="shared" si="112"/>
        <v/>
      </c>
      <c r="H420" s="42" t="str">
        <f t="shared" si="121"/>
        <v/>
      </c>
      <c r="I420" s="42" t="str">
        <f t="shared" si="113"/>
        <v/>
      </c>
      <c r="J420" s="42" t="str">
        <f t="shared" si="122"/>
        <v/>
      </c>
      <c r="K420" s="42">
        <f>IF(B420="",K419,SUM($J$6:J420))</f>
        <v>2100</v>
      </c>
      <c r="L420" s="2"/>
      <c r="M420" s="2"/>
      <c r="N420" s="2"/>
      <c r="O420" s="2"/>
      <c r="P420" s="2"/>
      <c r="Q420" s="2"/>
      <c r="S420" s="2"/>
      <c r="T420" s="2"/>
      <c r="U420" s="2"/>
      <c r="V420" s="42">
        <f t="shared" si="108"/>
        <v>0</v>
      </c>
      <c r="W420" s="2"/>
      <c r="X420" s="42" t="str">
        <f t="shared" si="114"/>
        <v/>
      </c>
      <c r="Y420" s="42" t="str">
        <f t="shared" si="115"/>
        <v/>
      </c>
      <c r="Z420" s="42" t="str">
        <f t="shared" si="116"/>
        <v/>
      </c>
      <c r="AA420" s="42" t="str">
        <f t="shared" si="117"/>
        <v/>
      </c>
      <c r="AB420" s="2"/>
      <c r="AC420" s="42" t="str">
        <f t="shared" si="123"/>
        <v>NB</v>
      </c>
      <c r="AD420" s="2"/>
      <c r="AE420" s="42">
        <f t="shared" si="119"/>
        <v>0</v>
      </c>
      <c r="AF420" s="42">
        <f t="shared" si="120"/>
        <v>0</v>
      </c>
      <c r="AG420" s="2"/>
      <c r="AH420" s="42">
        <f t="shared" si="118"/>
        <v>0</v>
      </c>
      <c r="AI420" s="2"/>
    </row>
    <row r="421" spans="2:35">
      <c r="B421" s="45"/>
      <c r="C421" s="17" t="str">
        <f t="shared" si="107"/>
        <v/>
      </c>
      <c r="D421" s="48" t="str">
        <f t="shared" si="109"/>
        <v/>
      </c>
      <c r="E421" s="49" t="str">
        <f t="shared" si="110"/>
        <v/>
      </c>
      <c r="F421" s="50" t="str">
        <f t="shared" si="111"/>
        <v/>
      </c>
      <c r="G421" s="42" t="str">
        <f t="shared" si="112"/>
        <v/>
      </c>
      <c r="H421" s="42" t="str">
        <f t="shared" si="121"/>
        <v/>
      </c>
      <c r="I421" s="42" t="str">
        <f t="shared" si="113"/>
        <v/>
      </c>
      <c r="J421" s="42" t="str">
        <f t="shared" si="122"/>
        <v/>
      </c>
      <c r="K421" s="42">
        <f>IF(B421="",K420,SUM($J$6:J421))</f>
        <v>2100</v>
      </c>
      <c r="L421" s="2"/>
      <c r="M421" s="2"/>
      <c r="N421" s="2"/>
      <c r="O421" s="2"/>
      <c r="P421" s="2"/>
      <c r="Q421" s="2"/>
      <c r="S421" s="2"/>
      <c r="T421" s="2"/>
      <c r="U421" s="2"/>
      <c r="V421" s="42">
        <f t="shared" si="108"/>
        <v>0</v>
      </c>
      <c r="W421" s="2"/>
      <c r="X421" s="42" t="str">
        <f t="shared" si="114"/>
        <v/>
      </c>
      <c r="Y421" s="42" t="str">
        <f t="shared" si="115"/>
        <v/>
      </c>
      <c r="Z421" s="42" t="str">
        <f t="shared" si="116"/>
        <v/>
      </c>
      <c r="AA421" s="42" t="str">
        <f t="shared" si="117"/>
        <v/>
      </c>
      <c r="AB421" s="2"/>
      <c r="AC421" s="42" t="str">
        <f t="shared" si="123"/>
        <v>NB</v>
      </c>
      <c r="AD421" s="2"/>
      <c r="AE421" s="42">
        <f t="shared" si="119"/>
        <v>0</v>
      </c>
      <c r="AF421" s="42">
        <f t="shared" si="120"/>
        <v>0</v>
      </c>
      <c r="AG421" s="2"/>
      <c r="AH421" s="42">
        <f t="shared" si="118"/>
        <v>0</v>
      </c>
      <c r="AI421" s="2"/>
    </row>
    <row r="422" spans="2:35">
      <c r="B422" s="45"/>
      <c r="C422" s="17" t="str">
        <f t="shared" si="107"/>
        <v/>
      </c>
      <c r="D422" s="48" t="str">
        <f t="shared" si="109"/>
        <v/>
      </c>
      <c r="E422" s="49" t="str">
        <f t="shared" si="110"/>
        <v/>
      </c>
      <c r="F422" s="50" t="str">
        <f t="shared" si="111"/>
        <v/>
      </c>
      <c r="G422" s="42" t="str">
        <f t="shared" si="112"/>
        <v/>
      </c>
      <c r="H422" s="42" t="str">
        <f t="shared" si="121"/>
        <v/>
      </c>
      <c r="I422" s="42" t="str">
        <f t="shared" si="113"/>
        <v/>
      </c>
      <c r="J422" s="42" t="str">
        <f t="shared" si="122"/>
        <v/>
      </c>
      <c r="K422" s="42">
        <f>IF(B422="",K421,SUM($J$6:J422))</f>
        <v>2100</v>
      </c>
      <c r="L422" s="2"/>
      <c r="M422" s="2"/>
      <c r="N422" s="2"/>
      <c r="O422" s="2"/>
      <c r="P422" s="2"/>
      <c r="Q422" s="2"/>
      <c r="S422" s="2"/>
      <c r="T422" s="2"/>
      <c r="U422" s="2"/>
      <c r="V422" s="42">
        <f t="shared" si="108"/>
        <v>0</v>
      </c>
      <c r="W422" s="2"/>
      <c r="X422" s="42" t="str">
        <f t="shared" si="114"/>
        <v/>
      </c>
      <c r="Y422" s="42" t="str">
        <f t="shared" si="115"/>
        <v/>
      </c>
      <c r="Z422" s="42" t="str">
        <f t="shared" si="116"/>
        <v/>
      </c>
      <c r="AA422" s="42" t="str">
        <f t="shared" si="117"/>
        <v/>
      </c>
      <c r="AB422" s="2"/>
      <c r="AC422" s="42" t="str">
        <f t="shared" si="123"/>
        <v>NB</v>
      </c>
      <c r="AD422" s="2"/>
      <c r="AE422" s="42">
        <f t="shared" si="119"/>
        <v>0</v>
      </c>
      <c r="AF422" s="42">
        <f t="shared" si="120"/>
        <v>0</v>
      </c>
      <c r="AG422" s="2"/>
      <c r="AH422" s="42">
        <f t="shared" si="118"/>
        <v>0</v>
      </c>
      <c r="AI422" s="2"/>
    </row>
    <row r="423" spans="2:35">
      <c r="B423" s="45"/>
      <c r="C423" s="17" t="str">
        <f t="shared" si="107"/>
        <v/>
      </c>
      <c r="D423" s="48" t="str">
        <f t="shared" si="109"/>
        <v/>
      </c>
      <c r="E423" s="49" t="str">
        <f t="shared" si="110"/>
        <v/>
      </c>
      <c r="F423" s="50" t="str">
        <f t="shared" si="111"/>
        <v/>
      </c>
      <c r="G423" s="42" t="str">
        <f t="shared" si="112"/>
        <v/>
      </c>
      <c r="H423" s="42" t="str">
        <f t="shared" si="121"/>
        <v/>
      </c>
      <c r="I423" s="42" t="str">
        <f t="shared" si="113"/>
        <v/>
      </c>
      <c r="J423" s="42" t="str">
        <f t="shared" si="122"/>
        <v/>
      </c>
      <c r="K423" s="42">
        <f>IF(B423="",K422,SUM($J$6:J423))</f>
        <v>2100</v>
      </c>
      <c r="L423" s="2"/>
      <c r="M423" s="2"/>
      <c r="N423" s="2"/>
      <c r="O423" s="2"/>
      <c r="P423" s="2"/>
      <c r="Q423" s="2"/>
      <c r="S423" s="2"/>
      <c r="T423" s="2"/>
      <c r="U423" s="2"/>
      <c r="V423" s="42">
        <f t="shared" si="108"/>
        <v>0</v>
      </c>
      <c r="W423" s="2"/>
      <c r="X423" s="42" t="str">
        <f t="shared" si="114"/>
        <v/>
      </c>
      <c r="Y423" s="42" t="str">
        <f t="shared" si="115"/>
        <v/>
      </c>
      <c r="Z423" s="42" t="str">
        <f t="shared" si="116"/>
        <v/>
      </c>
      <c r="AA423" s="42" t="str">
        <f t="shared" si="117"/>
        <v/>
      </c>
      <c r="AB423" s="2"/>
      <c r="AC423" s="42" t="str">
        <f t="shared" si="123"/>
        <v>NB</v>
      </c>
      <c r="AD423" s="2"/>
      <c r="AE423" s="42">
        <f t="shared" si="119"/>
        <v>0</v>
      </c>
      <c r="AF423" s="42">
        <f t="shared" si="120"/>
        <v>0</v>
      </c>
      <c r="AG423" s="2"/>
      <c r="AH423" s="42">
        <f t="shared" si="118"/>
        <v>0</v>
      </c>
      <c r="AI423" s="2"/>
    </row>
    <row r="424" spans="2:35">
      <c r="B424" s="45"/>
      <c r="C424" s="17" t="str">
        <f t="shared" si="107"/>
        <v/>
      </c>
      <c r="D424" s="48" t="str">
        <f t="shared" si="109"/>
        <v/>
      </c>
      <c r="E424" s="49" t="str">
        <f t="shared" si="110"/>
        <v/>
      </c>
      <c r="F424" s="50" t="str">
        <f t="shared" si="111"/>
        <v/>
      </c>
      <c r="G424" s="42" t="str">
        <f t="shared" si="112"/>
        <v/>
      </c>
      <c r="H424" s="42" t="str">
        <f t="shared" si="121"/>
        <v/>
      </c>
      <c r="I424" s="42" t="str">
        <f t="shared" si="113"/>
        <v/>
      </c>
      <c r="J424" s="42" t="str">
        <f t="shared" si="122"/>
        <v/>
      </c>
      <c r="K424" s="42">
        <f>IF(B424="",K423,SUM($J$6:J424))</f>
        <v>2100</v>
      </c>
      <c r="L424" s="2"/>
      <c r="M424" s="2"/>
      <c r="N424" s="2"/>
      <c r="O424" s="2"/>
      <c r="P424" s="2"/>
      <c r="Q424" s="2"/>
      <c r="S424" s="2"/>
      <c r="T424" s="2"/>
      <c r="U424" s="2"/>
      <c r="V424" s="42">
        <f t="shared" si="108"/>
        <v>0</v>
      </c>
      <c r="W424" s="2"/>
      <c r="X424" s="42" t="str">
        <f t="shared" si="114"/>
        <v/>
      </c>
      <c r="Y424" s="42" t="str">
        <f t="shared" si="115"/>
        <v/>
      </c>
      <c r="Z424" s="42" t="str">
        <f t="shared" si="116"/>
        <v/>
      </c>
      <c r="AA424" s="42" t="str">
        <f t="shared" si="117"/>
        <v/>
      </c>
      <c r="AB424" s="2"/>
      <c r="AC424" s="42" t="str">
        <f t="shared" si="123"/>
        <v>NB</v>
      </c>
      <c r="AD424" s="2"/>
      <c r="AE424" s="42">
        <f t="shared" si="119"/>
        <v>0</v>
      </c>
      <c r="AF424" s="42">
        <f t="shared" si="120"/>
        <v>0</v>
      </c>
      <c r="AG424" s="2"/>
      <c r="AH424" s="42">
        <f t="shared" si="118"/>
        <v>0</v>
      </c>
      <c r="AI424" s="2"/>
    </row>
    <row r="425" spans="2:35">
      <c r="B425" s="45"/>
      <c r="C425" s="17" t="str">
        <f t="shared" si="107"/>
        <v/>
      </c>
      <c r="D425" s="48" t="str">
        <f t="shared" si="109"/>
        <v/>
      </c>
      <c r="E425" s="49" t="str">
        <f t="shared" si="110"/>
        <v/>
      </c>
      <c r="F425" s="50" t="str">
        <f t="shared" si="111"/>
        <v/>
      </c>
      <c r="G425" s="42" t="str">
        <f t="shared" si="112"/>
        <v/>
      </c>
      <c r="H425" s="42" t="str">
        <f t="shared" si="121"/>
        <v/>
      </c>
      <c r="I425" s="42" t="str">
        <f t="shared" si="113"/>
        <v/>
      </c>
      <c r="J425" s="42" t="str">
        <f t="shared" si="122"/>
        <v/>
      </c>
      <c r="K425" s="42">
        <f>IF(B425="",K424,SUM($J$6:J425))</f>
        <v>2100</v>
      </c>
      <c r="L425" s="2"/>
      <c r="M425" s="2"/>
      <c r="N425" s="2"/>
      <c r="O425" s="2"/>
      <c r="P425" s="2"/>
      <c r="Q425" s="2"/>
      <c r="S425" s="2"/>
      <c r="T425" s="2"/>
      <c r="U425" s="2"/>
      <c r="V425" s="42">
        <f t="shared" si="108"/>
        <v>0</v>
      </c>
      <c r="W425" s="2"/>
      <c r="X425" s="42" t="str">
        <f t="shared" si="114"/>
        <v/>
      </c>
      <c r="Y425" s="42" t="str">
        <f t="shared" si="115"/>
        <v/>
      </c>
      <c r="Z425" s="42" t="str">
        <f t="shared" si="116"/>
        <v/>
      </c>
      <c r="AA425" s="42" t="str">
        <f t="shared" si="117"/>
        <v/>
      </c>
      <c r="AB425" s="2"/>
      <c r="AC425" s="42" t="str">
        <f t="shared" si="123"/>
        <v>NB</v>
      </c>
      <c r="AD425" s="2"/>
      <c r="AE425" s="42">
        <f t="shared" si="119"/>
        <v>0</v>
      </c>
      <c r="AF425" s="42">
        <f t="shared" si="120"/>
        <v>0</v>
      </c>
      <c r="AG425" s="2"/>
      <c r="AH425" s="42">
        <f t="shared" si="118"/>
        <v>0</v>
      </c>
      <c r="AI425" s="2"/>
    </row>
    <row r="426" spans="2:35">
      <c r="B426" s="45"/>
      <c r="C426" s="17" t="str">
        <f t="shared" si="107"/>
        <v/>
      </c>
      <c r="D426" s="48" t="str">
        <f t="shared" si="109"/>
        <v/>
      </c>
      <c r="E426" s="49" t="str">
        <f t="shared" si="110"/>
        <v/>
      </c>
      <c r="F426" s="50" t="str">
        <f t="shared" si="111"/>
        <v/>
      </c>
      <c r="G426" s="42" t="str">
        <f t="shared" si="112"/>
        <v/>
      </c>
      <c r="H426" s="42" t="str">
        <f t="shared" si="121"/>
        <v/>
      </c>
      <c r="I426" s="42" t="str">
        <f t="shared" si="113"/>
        <v/>
      </c>
      <c r="J426" s="42" t="str">
        <f t="shared" si="122"/>
        <v/>
      </c>
      <c r="K426" s="42">
        <f>IF(B426="",K425,SUM($J$6:J426))</f>
        <v>2100</v>
      </c>
      <c r="L426" s="2"/>
      <c r="M426" s="2"/>
      <c r="N426" s="2"/>
      <c r="O426" s="2"/>
      <c r="P426" s="2"/>
      <c r="Q426" s="2"/>
      <c r="S426" s="2"/>
      <c r="T426" s="2"/>
      <c r="U426" s="2"/>
      <c r="V426" s="42">
        <f t="shared" si="108"/>
        <v>0</v>
      </c>
      <c r="W426" s="2"/>
      <c r="X426" s="42" t="str">
        <f t="shared" si="114"/>
        <v/>
      </c>
      <c r="Y426" s="42" t="str">
        <f t="shared" si="115"/>
        <v/>
      </c>
      <c r="Z426" s="42" t="str">
        <f t="shared" si="116"/>
        <v/>
      </c>
      <c r="AA426" s="42" t="str">
        <f t="shared" si="117"/>
        <v/>
      </c>
      <c r="AB426" s="2"/>
      <c r="AC426" s="42" t="str">
        <f t="shared" si="123"/>
        <v>NB</v>
      </c>
      <c r="AD426" s="2"/>
      <c r="AE426" s="42">
        <f t="shared" si="119"/>
        <v>0</v>
      </c>
      <c r="AF426" s="42">
        <f t="shared" si="120"/>
        <v>0</v>
      </c>
      <c r="AG426" s="2"/>
      <c r="AH426" s="42">
        <f t="shared" si="118"/>
        <v>0</v>
      </c>
      <c r="AI426" s="2"/>
    </row>
    <row r="427" spans="2:35">
      <c r="B427" s="45"/>
      <c r="C427" s="17" t="str">
        <f t="shared" si="107"/>
        <v/>
      </c>
      <c r="D427" s="48" t="str">
        <f t="shared" si="109"/>
        <v/>
      </c>
      <c r="E427" s="49" t="str">
        <f t="shared" si="110"/>
        <v/>
      </c>
      <c r="F427" s="50" t="str">
        <f t="shared" si="111"/>
        <v/>
      </c>
      <c r="G427" s="42" t="str">
        <f t="shared" si="112"/>
        <v/>
      </c>
      <c r="H427" s="42" t="str">
        <f t="shared" si="121"/>
        <v/>
      </c>
      <c r="I427" s="42" t="str">
        <f t="shared" si="113"/>
        <v/>
      </c>
      <c r="J427" s="42" t="str">
        <f t="shared" si="122"/>
        <v/>
      </c>
      <c r="K427" s="42">
        <f>IF(B427="",K426,SUM($J$6:J427))</f>
        <v>2100</v>
      </c>
      <c r="L427" s="2"/>
      <c r="M427" s="2"/>
      <c r="N427" s="2"/>
      <c r="O427" s="2"/>
      <c r="P427" s="2"/>
      <c r="Q427" s="2"/>
      <c r="S427" s="2"/>
      <c r="T427" s="2"/>
      <c r="U427" s="2"/>
      <c r="V427" s="42">
        <f t="shared" si="108"/>
        <v>0</v>
      </c>
      <c r="W427" s="2"/>
      <c r="X427" s="42" t="str">
        <f t="shared" si="114"/>
        <v/>
      </c>
      <c r="Y427" s="42" t="str">
        <f t="shared" si="115"/>
        <v/>
      </c>
      <c r="Z427" s="42" t="str">
        <f t="shared" si="116"/>
        <v/>
      </c>
      <c r="AA427" s="42" t="str">
        <f t="shared" si="117"/>
        <v/>
      </c>
      <c r="AB427" s="2"/>
      <c r="AC427" s="42" t="str">
        <f t="shared" si="123"/>
        <v>NB</v>
      </c>
      <c r="AD427" s="2"/>
      <c r="AE427" s="42">
        <f t="shared" si="119"/>
        <v>0</v>
      </c>
      <c r="AF427" s="42">
        <f t="shared" si="120"/>
        <v>0</v>
      </c>
      <c r="AG427" s="2"/>
      <c r="AH427" s="42">
        <f t="shared" si="118"/>
        <v>0</v>
      </c>
      <c r="AI427" s="2"/>
    </row>
    <row r="428" spans="2:35">
      <c r="B428" s="45"/>
      <c r="C428" s="17" t="str">
        <f t="shared" si="107"/>
        <v/>
      </c>
      <c r="D428" s="48" t="str">
        <f t="shared" si="109"/>
        <v/>
      </c>
      <c r="E428" s="49" t="str">
        <f t="shared" si="110"/>
        <v/>
      </c>
      <c r="F428" s="50" t="str">
        <f t="shared" si="111"/>
        <v/>
      </c>
      <c r="G428" s="42" t="str">
        <f t="shared" si="112"/>
        <v/>
      </c>
      <c r="H428" s="42" t="str">
        <f t="shared" si="121"/>
        <v/>
      </c>
      <c r="I428" s="42" t="str">
        <f t="shared" si="113"/>
        <v/>
      </c>
      <c r="J428" s="42" t="str">
        <f t="shared" si="122"/>
        <v/>
      </c>
      <c r="K428" s="42">
        <f>IF(B428="",K427,SUM($J$6:J428))</f>
        <v>2100</v>
      </c>
      <c r="L428" s="2"/>
      <c r="M428" s="2"/>
      <c r="N428" s="2"/>
      <c r="O428" s="2"/>
      <c r="P428" s="2"/>
      <c r="Q428" s="2"/>
      <c r="S428" s="2"/>
      <c r="T428" s="2"/>
      <c r="U428" s="2"/>
      <c r="V428" s="42">
        <f t="shared" si="108"/>
        <v>0</v>
      </c>
      <c r="W428" s="2"/>
      <c r="X428" s="42" t="str">
        <f t="shared" si="114"/>
        <v/>
      </c>
      <c r="Y428" s="42" t="str">
        <f t="shared" si="115"/>
        <v/>
      </c>
      <c r="Z428" s="42" t="str">
        <f t="shared" si="116"/>
        <v/>
      </c>
      <c r="AA428" s="42" t="str">
        <f t="shared" si="117"/>
        <v/>
      </c>
      <c r="AB428" s="2"/>
      <c r="AC428" s="42" t="str">
        <f t="shared" si="123"/>
        <v>NB</v>
      </c>
      <c r="AD428" s="2"/>
      <c r="AE428" s="42">
        <f t="shared" si="119"/>
        <v>0</v>
      </c>
      <c r="AF428" s="42">
        <f t="shared" si="120"/>
        <v>0</v>
      </c>
      <c r="AG428" s="2"/>
      <c r="AH428" s="42">
        <f t="shared" si="118"/>
        <v>0</v>
      </c>
      <c r="AI428" s="2"/>
    </row>
    <row r="429" spans="2:35">
      <c r="B429" s="45"/>
      <c r="C429" s="17" t="str">
        <f t="shared" si="107"/>
        <v/>
      </c>
      <c r="D429" s="48" t="str">
        <f t="shared" si="109"/>
        <v/>
      </c>
      <c r="E429" s="49" t="str">
        <f t="shared" si="110"/>
        <v/>
      </c>
      <c r="F429" s="50" t="str">
        <f t="shared" si="111"/>
        <v/>
      </c>
      <c r="G429" s="42" t="str">
        <f t="shared" si="112"/>
        <v/>
      </c>
      <c r="H429" s="42" t="str">
        <f t="shared" si="121"/>
        <v/>
      </c>
      <c r="I429" s="42" t="str">
        <f t="shared" si="113"/>
        <v/>
      </c>
      <c r="J429" s="42" t="str">
        <f t="shared" si="122"/>
        <v/>
      </c>
      <c r="K429" s="42">
        <f>IF(B429="",K428,SUM($J$6:J429))</f>
        <v>2100</v>
      </c>
      <c r="L429" s="2"/>
      <c r="M429" s="2"/>
      <c r="N429" s="2"/>
      <c r="O429" s="2"/>
      <c r="P429" s="2"/>
      <c r="Q429" s="2"/>
      <c r="S429" s="2"/>
      <c r="T429" s="2"/>
      <c r="U429" s="2"/>
      <c r="V429" s="42">
        <f t="shared" si="108"/>
        <v>0</v>
      </c>
      <c r="W429" s="2"/>
      <c r="X429" s="42" t="str">
        <f t="shared" si="114"/>
        <v/>
      </c>
      <c r="Y429" s="42" t="str">
        <f t="shared" si="115"/>
        <v/>
      </c>
      <c r="Z429" s="42" t="str">
        <f t="shared" si="116"/>
        <v/>
      </c>
      <c r="AA429" s="42" t="str">
        <f t="shared" si="117"/>
        <v/>
      </c>
      <c r="AB429" s="2"/>
      <c r="AC429" s="42" t="str">
        <f t="shared" si="123"/>
        <v>NB</v>
      </c>
      <c r="AD429" s="2"/>
      <c r="AE429" s="42">
        <f t="shared" si="119"/>
        <v>0</v>
      </c>
      <c r="AF429" s="42">
        <f t="shared" si="120"/>
        <v>0</v>
      </c>
      <c r="AG429" s="2"/>
      <c r="AH429" s="42">
        <f t="shared" si="118"/>
        <v>0</v>
      </c>
      <c r="AI429" s="2"/>
    </row>
    <row r="430" spans="2:35">
      <c r="B430" s="45"/>
      <c r="C430" s="17" t="str">
        <f t="shared" si="107"/>
        <v/>
      </c>
      <c r="D430" s="48" t="str">
        <f t="shared" si="109"/>
        <v/>
      </c>
      <c r="E430" s="49" t="str">
        <f t="shared" si="110"/>
        <v/>
      </c>
      <c r="F430" s="50" t="str">
        <f t="shared" si="111"/>
        <v/>
      </c>
      <c r="G430" s="42" t="str">
        <f t="shared" si="112"/>
        <v/>
      </c>
      <c r="H430" s="42" t="str">
        <f t="shared" si="121"/>
        <v/>
      </c>
      <c r="I430" s="42" t="str">
        <f t="shared" si="113"/>
        <v/>
      </c>
      <c r="J430" s="42" t="str">
        <f t="shared" si="122"/>
        <v/>
      </c>
      <c r="K430" s="42">
        <f>IF(B430="",K429,SUM($J$6:J430))</f>
        <v>2100</v>
      </c>
      <c r="L430" s="2"/>
      <c r="M430" s="2"/>
      <c r="N430" s="2"/>
      <c r="O430" s="2"/>
      <c r="P430" s="2"/>
      <c r="Q430" s="2"/>
      <c r="S430" s="2"/>
      <c r="T430" s="2"/>
      <c r="U430" s="2"/>
      <c r="V430" s="42">
        <f t="shared" si="108"/>
        <v>0</v>
      </c>
      <c r="W430" s="2"/>
      <c r="X430" s="42" t="str">
        <f t="shared" si="114"/>
        <v/>
      </c>
      <c r="Y430" s="42" t="str">
        <f t="shared" si="115"/>
        <v/>
      </c>
      <c r="Z430" s="42" t="str">
        <f t="shared" si="116"/>
        <v/>
      </c>
      <c r="AA430" s="42" t="str">
        <f t="shared" si="117"/>
        <v/>
      </c>
      <c r="AB430" s="2"/>
      <c r="AC430" s="42" t="str">
        <f t="shared" si="123"/>
        <v>NB</v>
      </c>
      <c r="AD430" s="2"/>
      <c r="AE430" s="42">
        <f t="shared" si="119"/>
        <v>0</v>
      </c>
      <c r="AF430" s="42">
        <f t="shared" si="120"/>
        <v>0</v>
      </c>
      <c r="AG430" s="2"/>
      <c r="AH430" s="42">
        <f t="shared" si="118"/>
        <v>0</v>
      </c>
      <c r="AI430" s="2"/>
    </row>
    <row r="431" spans="2:35">
      <c r="B431" s="45"/>
      <c r="C431" s="17" t="str">
        <f t="shared" si="107"/>
        <v/>
      </c>
      <c r="D431" s="48" t="str">
        <f t="shared" si="109"/>
        <v/>
      </c>
      <c r="E431" s="49" t="str">
        <f t="shared" si="110"/>
        <v/>
      </c>
      <c r="F431" s="50" t="str">
        <f t="shared" si="111"/>
        <v/>
      </c>
      <c r="G431" s="42" t="str">
        <f t="shared" si="112"/>
        <v/>
      </c>
      <c r="H431" s="42" t="str">
        <f t="shared" si="121"/>
        <v/>
      </c>
      <c r="I431" s="42" t="str">
        <f t="shared" si="113"/>
        <v/>
      </c>
      <c r="J431" s="42" t="str">
        <f t="shared" si="122"/>
        <v/>
      </c>
      <c r="K431" s="42">
        <f>IF(B431="",K430,SUM($J$6:J431))</f>
        <v>2100</v>
      </c>
      <c r="L431" s="2"/>
      <c r="M431" s="2"/>
      <c r="N431" s="2"/>
      <c r="O431" s="2"/>
      <c r="P431" s="2"/>
      <c r="Q431" s="2"/>
      <c r="S431" s="2"/>
      <c r="T431" s="2"/>
      <c r="U431" s="2"/>
      <c r="V431" s="42">
        <f t="shared" si="108"/>
        <v>0</v>
      </c>
      <c r="W431" s="2"/>
      <c r="X431" s="42" t="str">
        <f t="shared" si="114"/>
        <v/>
      </c>
      <c r="Y431" s="42" t="str">
        <f t="shared" si="115"/>
        <v/>
      </c>
      <c r="Z431" s="42" t="str">
        <f t="shared" si="116"/>
        <v/>
      </c>
      <c r="AA431" s="42" t="str">
        <f t="shared" si="117"/>
        <v/>
      </c>
      <c r="AB431" s="2"/>
      <c r="AC431" s="42" t="str">
        <f t="shared" si="123"/>
        <v>NB</v>
      </c>
      <c r="AD431" s="2"/>
      <c r="AE431" s="42">
        <f t="shared" si="119"/>
        <v>0</v>
      </c>
      <c r="AF431" s="42">
        <f t="shared" si="120"/>
        <v>0</v>
      </c>
      <c r="AG431" s="2"/>
      <c r="AH431" s="42">
        <f t="shared" si="118"/>
        <v>0</v>
      </c>
      <c r="AI431" s="2"/>
    </row>
    <row r="432" spans="2:35">
      <c r="B432" s="45"/>
      <c r="C432" s="17" t="str">
        <f t="shared" si="107"/>
        <v/>
      </c>
      <c r="D432" s="48" t="str">
        <f t="shared" si="109"/>
        <v/>
      </c>
      <c r="E432" s="49" t="str">
        <f t="shared" si="110"/>
        <v/>
      </c>
      <c r="F432" s="50" t="str">
        <f t="shared" si="111"/>
        <v/>
      </c>
      <c r="G432" s="42" t="str">
        <f t="shared" si="112"/>
        <v/>
      </c>
      <c r="H432" s="42" t="str">
        <f t="shared" si="121"/>
        <v/>
      </c>
      <c r="I432" s="42" t="str">
        <f t="shared" si="113"/>
        <v/>
      </c>
      <c r="J432" s="42" t="str">
        <f t="shared" si="122"/>
        <v/>
      </c>
      <c r="K432" s="42">
        <f>IF(B432="",K431,SUM($J$6:J432))</f>
        <v>2100</v>
      </c>
      <c r="L432" s="2"/>
      <c r="M432" s="2"/>
      <c r="N432" s="2"/>
      <c r="O432" s="2"/>
      <c r="P432" s="2"/>
      <c r="Q432" s="2"/>
      <c r="S432" s="2"/>
      <c r="T432" s="2"/>
      <c r="U432" s="2"/>
      <c r="V432" s="42">
        <f t="shared" si="108"/>
        <v>0</v>
      </c>
      <c r="W432" s="2"/>
      <c r="X432" s="42" t="str">
        <f t="shared" si="114"/>
        <v/>
      </c>
      <c r="Y432" s="42" t="str">
        <f t="shared" si="115"/>
        <v/>
      </c>
      <c r="Z432" s="42" t="str">
        <f t="shared" si="116"/>
        <v/>
      </c>
      <c r="AA432" s="42" t="str">
        <f t="shared" si="117"/>
        <v/>
      </c>
      <c r="AB432" s="2"/>
      <c r="AC432" s="42" t="str">
        <f t="shared" si="123"/>
        <v>NB</v>
      </c>
      <c r="AD432" s="2"/>
      <c r="AE432" s="42">
        <f t="shared" si="119"/>
        <v>0</v>
      </c>
      <c r="AF432" s="42">
        <f t="shared" si="120"/>
        <v>0</v>
      </c>
      <c r="AG432" s="2"/>
      <c r="AH432" s="42">
        <f t="shared" si="118"/>
        <v>0</v>
      </c>
      <c r="AI432" s="2"/>
    </row>
    <row r="433" spans="2:35">
      <c r="B433" s="45"/>
      <c r="C433" s="17" t="str">
        <f t="shared" si="107"/>
        <v/>
      </c>
      <c r="D433" s="48" t="str">
        <f t="shared" si="109"/>
        <v/>
      </c>
      <c r="E433" s="49" t="str">
        <f t="shared" si="110"/>
        <v/>
      </c>
      <c r="F433" s="50" t="str">
        <f t="shared" si="111"/>
        <v/>
      </c>
      <c r="G433" s="42" t="str">
        <f t="shared" si="112"/>
        <v/>
      </c>
      <c r="H433" s="42" t="str">
        <f t="shared" si="121"/>
        <v/>
      </c>
      <c r="I433" s="42" t="str">
        <f t="shared" si="113"/>
        <v/>
      </c>
      <c r="J433" s="42" t="str">
        <f t="shared" si="122"/>
        <v/>
      </c>
      <c r="K433" s="42">
        <f>IF(B433="",K432,SUM($J$6:J433))</f>
        <v>2100</v>
      </c>
      <c r="L433" s="2"/>
      <c r="M433" s="2"/>
      <c r="N433" s="2"/>
      <c r="O433" s="2"/>
      <c r="P433" s="2"/>
      <c r="Q433" s="2"/>
      <c r="S433" s="2"/>
      <c r="T433" s="2"/>
      <c r="U433" s="2"/>
      <c r="V433" s="42">
        <f t="shared" si="108"/>
        <v>0</v>
      </c>
      <c r="W433" s="2"/>
      <c r="X433" s="42" t="str">
        <f t="shared" si="114"/>
        <v/>
      </c>
      <c r="Y433" s="42" t="str">
        <f t="shared" si="115"/>
        <v/>
      </c>
      <c r="Z433" s="42" t="str">
        <f t="shared" si="116"/>
        <v/>
      </c>
      <c r="AA433" s="42" t="str">
        <f t="shared" si="117"/>
        <v/>
      </c>
      <c r="AB433" s="2"/>
      <c r="AC433" s="42" t="str">
        <f t="shared" si="123"/>
        <v>NB</v>
      </c>
      <c r="AD433" s="2"/>
      <c r="AE433" s="42">
        <f t="shared" si="119"/>
        <v>0</v>
      </c>
      <c r="AF433" s="42">
        <f t="shared" si="120"/>
        <v>0</v>
      </c>
      <c r="AG433" s="2"/>
      <c r="AH433" s="42">
        <f t="shared" si="118"/>
        <v>0</v>
      </c>
      <c r="AI433" s="2"/>
    </row>
    <row r="434" spans="2:35">
      <c r="B434" s="45"/>
      <c r="C434" s="17" t="str">
        <f t="shared" si="107"/>
        <v/>
      </c>
      <c r="D434" s="48" t="str">
        <f t="shared" si="109"/>
        <v/>
      </c>
      <c r="E434" s="49" t="str">
        <f t="shared" si="110"/>
        <v/>
      </c>
      <c r="F434" s="50" t="str">
        <f t="shared" si="111"/>
        <v/>
      </c>
      <c r="G434" s="42" t="str">
        <f t="shared" si="112"/>
        <v/>
      </c>
      <c r="H434" s="42" t="str">
        <f t="shared" si="121"/>
        <v/>
      </c>
      <c r="I434" s="42" t="str">
        <f t="shared" si="113"/>
        <v/>
      </c>
      <c r="J434" s="42" t="str">
        <f t="shared" si="122"/>
        <v/>
      </c>
      <c r="K434" s="42">
        <f>IF(B434="",K433,SUM($J$6:J434))</f>
        <v>2100</v>
      </c>
      <c r="L434" s="2"/>
      <c r="M434" s="2"/>
      <c r="N434" s="2"/>
      <c r="O434" s="2"/>
      <c r="P434" s="2"/>
      <c r="Q434" s="2"/>
      <c r="S434" s="2"/>
      <c r="T434" s="2"/>
      <c r="U434" s="2"/>
      <c r="V434" s="42">
        <f t="shared" si="108"/>
        <v>0</v>
      </c>
      <c r="W434" s="2"/>
      <c r="X434" s="42" t="str">
        <f t="shared" si="114"/>
        <v/>
      </c>
      <c r="Y434" s="42" t="str">
        <f t="shared" si="115"/>
        <v/>
      </c>
      <c r="Z434" s="42" t="str">
        <f t="shared" si="116"/>
        <v/>
      </c>
      <c r="AA434" s="42" t="str">
        <f t="shared" si="117"/>
        <v/>
      </c>
      <c r="AB434" s="2"/>
      <c r="AC434" s="42" t="str">
        <f t="shared" si="123"/>
        <v>NB</v>
      </c>
      <c r="AD434" s="2"/>
      <c r="AE434" s="42">
        <f t="shared" si="119"/>
        <v>0</v>
      </c>
      <c r="AF434" s="42">
        <f t="shared" si="120"/>
        <v>0</v>
      </c>
      <c r="AG434" s="2"/>
      <c r="AH434" s="42">
        <f t="shared" si="118"/>
        <v>0</v>
      </c>
      <c r="AI434" s="2"/>
    </row>
    <row r="435" spans="2:35">
      <c r="B435" s="45"/>
      <c r="C435" s="17" t="str">
        <f t="shared" si="107"/>
        <v/>
      </c>
      <c r="D435" s="48" t="str">
        <f t="shared" si="109"/>
        <v/>
      </c>
      <c r="E435" s="49" t="str">
        <f t="shared" si="110"/>
        <v/>
      </c>
      <c r="F435" s="50" t="str">
        <f t="shared" si="111"/>
        <v/>
      </c>
      <c r="G435" s="42" t="str">
        <f t="shared" si="112"/>
        <v/>
      </c>
      <c r="H435" s="42" t="str">
        <f t="shared" si="121"/>
        <v/>
      </c>
      <c r="I435" s="42" t="str">
        <f t="shared" si="113"/>
        <v/>
      </c>
      <c r="J435" s="42" t="str">
        <f t="shared" si="122"/>
        <v/>
      </c>
      <c r="K435" s="42">
        <f>IF(B435="",K434,SUM($J$6:J435))</f>
        <v>2100</v>
      </c>
      <c r="L435" s="2"/>
      <c r="M435" s="2"/>
      <c r="N435" s="2"/>
      <c r="O435" s="2"/>
      <c r="P435" s="2"/>
      <c r="Q435" s="2"/>
      <c r="S435" s="2"/>
      <c r="T435" s="2"/>
      <c r="U435" s="2"/>
      <c r="V435" s="42">
        <f t="shared" si="108"/>
        <v>0</v>
      </c>
      <c r="W435" s="2"/>
      <c r="X435" s="42" t="str">
        <f t="shared" si="114"/>
        <v/>
      </c>
      <c r="Y435" s="42" t="str">
        <f t="shared" si="115"/>
        <v/>
      </c>
      <c r="Z435" s="42" t="str">
        <f t="shared" si="116"/>
        <v/>
      </c>
      <c r="AA435" s="42" t="str">
        <f t="shared" si="117"/>
        <v/>
      </c>
      <c r="AB435" s="2"/>
      <c r="AC435" s="42" t="str">
        <f t="shared" si="123"/>
        <v>NB</v>
      </c>
      <c r="AD435" s="2"/>
      <c r="AE435" s="42">
        <f t="shared" si="119"/>
        <v>0</v>
      </c>
      <c r="AF435" s="42">
        <f t="shared" si="120"/>
        <v>0</v>
      </c>
      <c r="AG435" s="2"/>
      <c r="AH435" s="42">
        <f t="shared" si="118"/>
        <v>0</v>
      </c>
      <c r="AI435" s="2"/>
    </row>
    <row r="436" spans="2:35">
      <c r="B436" s="45"/>
      <c r="C436" s="17" t="str">
        <f t="shared" si="107"/>
        <v/>
      </c>
      <c r="D436" s="48" t="str">
        <f t="shared" si="109"/>
        <v/>
      </c>
      <c r="E436" s="49" t="str">
        <f t="shared" si="110"/>
        <v/>
      </c>
      <c r="F436" s="50" t="str">
        <f t="shared" si="111"/>
        <v/>
      </c>
      <c r="G436" s="42" t="str">
        <f t="shared" si="112"/>
        <v/>
      </c>
      <c r="H436" s="42" t="str">
        <f t="shared" si="121"/>
        <v/>
      </c>
      <c r="I436" s="42" t="str">
        <f t="shared" si="113"/>
        <v/>
      </c>
      <c r="J436" s="42" t="str">
        <f t="shared" si="122"/>
        <v/>
      </c>
      <c r="K436" s="42">
        <f>IF(B436="",K435,SUM($J$6:J436))</f>
        <v>2100</v>
      </c>
      <c r="L436" s="2"/>
      <c r="M436" s="2"/>
      <c r="N436" s="2"/>
      <c r="O436" s="2"/>
      <c r="P436" s="2"/>
      <c r="Q436" s="2"/>
      <c r="S436" s="2"/>
      <c r="T436" s="2"/>
      <c r="U436" s="2"/>
      <c r="V436" s="42">
        <f t="shared" si="108"/>
        <v>0</v>
      </c>
      <c r="W436" s="2"/>
      <c r="X436" s="42" t="str">
        <f t="shared" si="114"/>
        <v/>
      </c>
      <c r="Y436" s="42" t="str">
        <f t="shared" si="115"/>
        <v/>
      </c>
      <c r="Z436" s="42" t="str">
        <f t="shared" si="116"/>
        <v/>
      </c>
      <c r="AA436" s="42" t="str">
        <f t="shared" si="117"/>
        <v/>
      </c>
      <c r="AB436" s="2"/>
      <c r="AC436" s="42" t="str">
        <f t="shared" si="123"/>
        <v>NB</v>
      </c>
      <c r="AD436" s="2"/>
      <c r="AE436" s="42">
        <f t="shared" si="119"/>
        <v>0</v>
      </c>
      <c r="AF436" s="42">
        <f t="shared" si="120"/>
        <v>0</v>
      </c>
      <c r="AG436" s="2"/>
      <c r="AH436" s="42">
        <f t="shared" si="118"/>
        <v>0</v>
      </c>
      <c r="AI436" s="2"/>
    </row>
    <row r="437" spans="2:35">
      <c r="B437" s="45"/>
      <c r="C437" s="17" t="str">
        <f t="shared" si="107"/>
        <v/>
      </c>
      <c r="D437" s="48" t="str">
        <f t="shared" si="109"/>
        <v/>
      </c>
      <c r="E437" s="49" t="str">
        <f t="shared" si="110"/>
        <v/>
      </c>
      <c r="F437" s="50" t="str">
        <f t="shared" si="111"/>
        <v/>
      </c>
      <c r="G437" s="42" t="str">
        <f t="shared" si="112"/>
        <v/>
      </c>
      <c r="H437" s="42" t="str">
        <f t="shared" si="121"/>
        <v/>
      </c>
      <c r="I437" s="42" t="str">
        <f t="shared" si="113"/>
        <v/>
      </c>
      <c r="J437" s="42" t="str">
        <f t="shared" si="122"/>
        <v/>
      </c>
      <c r="K437" s="42">
        <f>IF(B437="",K436,SUM($J$6:J437))</f>
        <v>2100</v>
      </c>
      <c r="L437" s="2"/>
      <c r="M437" s="2"/>
      <c r="N437" s="2"/>
      <c r="O437" s="2"/>
      <c r="P437" s="2"/>
      <c r="Q437" s="2"/>
      <c r="S437" s="2"/>
      <c r="T437" s="2"/>
      <c r="U437" s="2"/>
      <c r="V437" s="42">
        <f t="shared" si="108"/>
        <v>0</v>
      </c>
      <c r="W437" s="2"/>
      <c r="X437" s="42" t="str">
        <f t="shared" si="114"/>
        <v/>
      </c>
      <c r="Y437" s="42" t="str">
        <f t="shared" si="115"/>
        <v/>
      </c>
      <c r="Z437" s="42" t="str">
        <f t="shared" si="116"/>
        <v/>
      </c>
      <c r="AA437" s="42" t="str">
        <f t="shared" si="117"/>
        <v/>
      </c>
      <c r="AB437" s="2"/>
      <c r="AC437" s="42" t="str">
        <f t="shared" si="123"/>
        <v>NB</v>
      </c>
      <c r="AD437" s="2"/>
      <c r="AE437" s="42">
        <f t="shared" si="119"/>
        <v>0</v>
      </c>
      <c r="AF437" s="42">
        <f t="shared" si="120"/>
        <v>0</v>
      </c>
      <c r="AG437" s="2"/>
      <c r="AH437" s="42">
        <f t="shared" si="118"/>
        <v>0</v>
      </c>
      <c r="AI437" s="2"/>
    </row>
    <row r="438" spans="2:35">
      <c r="B438" s="45"/>
      <c r="C438" s="17" t="str">
        <f t="shared" si="107"/>
        <v/>
      </c>
      <c r="D438" s="48" t="str">
        <f t="shared" si="109"/>
        <v/>
      </c>
      <c r="E438" s="49" t="str">
        <f t="shared" si="110"/>
        <v/>
      </c>
      <c r="F438" s="50" t="str">
        <f t="shared" si="111"/>
        <v/>
      </c>
      <c r="G438" s="42" t="str">
        <f t="shared" si="112"/>
        <v/>
      </c>
      <c r="H438" s="42" t="str">
        <f t="shared" si="121"/>
        <v/>
      </c>
      <c r="I438" s="42" t="str">
        <f t="shared" si="113"/>
        <v/>
      </c>
      <c r="J438" s="42" t="str">
        <f t="shared" si="122"/>
        <v/>
      </c>
      <c r="K438" s="42">
        <f>IF(B438="",K437,SUM($J$6:J438))</f>
        <v>2100</v>
      </c>
      <c r="L438" s="2"/>
      <c r="M438" s="2"/>
      <c r="N438" s="2"/>
      <c r="O438" s="2"/>
      <c r="P438" s="2"/>
      <c r="Q438" s="2"/>
      <c r="S438" s="2"/>
      <c r="T438" s="2"/>
      <c r="U438" s="2"/>
      <c r="V438" s="42">
        <f t="shared" si="108"/>
        <v>0</v>
      </c>
      <c r="W438" s="2"/>
      <c r="X438" s="42" t="str">
        <f t="shared" si="114"/>
        <v/>
      </c>
      <c r="Y438" s="42" t="str">
        <f t="shared" si="115"/>
        <v/>
      </c>
      <c r="Z438" s="42" t="str">
        <f t="shared" si="116"/>
        <v/>
      </c>
      <c r="AA438" s="42" t="str">
        <f t="shared" si="117"/>
        <v/>
      </c>
      <c r="AB438" s="2"/>
      <c r="AC438" s="42" t="str">
        <f t="shared" si="123"/>
        <v>NB</v>
      </c>
      <c r="AD438" s="2"/>
      <c r="AE438" s="42">
        <f t="shared" si="119"/>
        <v>0</v>
      </c>
      <c r="AF438" s="42">
        <f t="shared" si="120"/>
        <v>0</v>
      </c>
      <c r="AG438" s="2"/>
      <c r="AH438" s="42">
        <f t="shared" si="118"/>
        <v>0</v>
      </c>
      <c r="AI438" s="2"/>
    </row>
    <row r="439" spans="2:35">
      <c r="B439" s="45"/>
      <c r="C439" s="17" t="str">
        <f t="shared" si="107"/>
        <v/>
      </c>
      <c r="D439" s="48" t="str">
        <f t="shared" si="109"/>
        <v/>
      </c>
      <c r="E439" s="49" t="str">
        <f t="shared" si="110"/>
        <v/>
      </c>
      <c r="F439" s="50" t="str">
        <f t="shared" si="111"/>
        <v/>
      </c>
      <c r="G439" s="42" t="str">
        <f t="shared" si="112"/>
        <v/>
      </c>
      <c r="H439" s="42" t="str">
        <f t="shared" si="121"/>
        <v/>
      </c>
      <c r="I439" s="42" t="str">
        <f t="shared" si="113"/>
        <v/>
      </c>
      <c r="J439" s="42" t="str">
        <f t="shared" si="122"/>
        <v/>
      </c>
      <c r="K439" s="42">
        <f>IF(B439="",K438,SUM($J$6:J439))</f>
        <v>2100</v>
      </c>
      <c r="L439" s="2"/>
      <c r="M439" s="2"/>
      <c r="N439" s="2"/>
      <c r="O439" s="2"/>
      <c r="P439" s="2"/>
      <c r="Q439" s="2"/>
      <c r="S439" s="2"/>
      <c r="T439" s="2"/>
      <c r="U439" s="2"/>
      <c r="V439" s="42">
        <f t="shared" si="108"/>
        <v>0</v>
      </c>
      <c r="W439" s="2"/>
      <c r="X439" s="42" t="str">
        <f t="shared" si="114"/>
        <v/>
      </c>
      <c r="Y439" s="42" t="str">
        <f t="shared" si="115"/>
        <v/>
      </c>
      <c r="Z439" s="42" t="str">
        <f t="shared" si="116"/>
        <v/>
      </c>
      <c r="AA439" s="42" t="str">
        <f t="shared" si="117"/>
        <v/>
      </c>
      <c r="AB439" s="2"/>
      <c r="AC439" s="42" t="str">
        <f t="shared" si="123"/>
        <v>NB</v>
      </c>
      <c r="AD439" s="2"/>
      <c r="AE439" s="42">
        <f t="shared" si="119"/>
        <v>0</v>
      </c>
      <c r="AF439" s="42">
        <f t="shared" si="120"/>
        <v>0</v>
      </c>
      <c r="AG439" s="2"/>
      <c r="AH439" s="42">
        <f t="shared" si="118"/>
        <v>0</v>
      </c>
      <c r="AI439" s="2"/>
    </row>
    <row r="440" spans="2:35">
      <c r="B440" s="45"/>
      <c r="C440" s="17" t="str">
        <f t="shared" si="107"/>
        <v/>
      </c>
      <c r="D440" s="48" t="str">
        <f t="shared" si="109"/>
        <v/>
      </c>
      <c r="E440" s="49" t="str">
        <f t="shared" si="110"/>
        <v/>
      </c>
      <c r="F440" s="50" t="str">
        <f t="shared" si="111"/>
        <v/>
      </c>
      <c r="G440" s="42" t="str">
        <f t="shared" si="112"/>
        <v/>
      </c>
      <c r="H440" s="42" t="str">
        <f t="shared" si="121"/>
        <v/>
      </c>
      <c r="I440" s="42" t="str">
        <f t="shared" si="113"/>
        <v/>
      </c>
      <c r="J440" s="42" t="str">
        <f t="shared" si="122"/>
        <v/>
      </c>
      <c r="K440" s="42">
        <f>IF(B440="",K439,SUM($J$6:J440))</f>
        <v>2100</v>
      </c>
      <c r="L440" s="2"/>
      <c r="M440" s="2"/>
      <c r="N440" s="2"/>
      <c r="O440" s="2"/>
      <c r="P440" s="2"/>
      <c r="Q440" s="2"/>
      <c r="S440" s="2"/>
      <c r="T440" s="2"/>
      <c r="U440" s="2"/>
      <c r="V440" s="42">
        <f t="shared" si="108"/>
        <v>0</v>
      </c>
      <c r="W440" s="2"/>
      <c r="X440" s="42" t="str">
        <f t="shared" si="114"/>
        <v/>
      </c>
      <c r="Y440" s="42" t="str">
        <f t="shared" si="115"/>
        <v/>
      </c>
      <c r="Z440" s="42" t="str">
        <f t="shared" si="116"/>
        <v/>
      </c>
      <c r="AA440" s="42" t="str">
        <f t="shared" si="117"/>
        <v/>
      </c>
      <c r="AB440" s="2"/>
      <c r="AC440" s="42" t="str">
        <f t="shared" si="123"/>
        <v>NB</v>
      </c>
      <c r="AD440" s="2"/>
      <c r="AE440" s="42">
        <f t="shared" si="119"/>
        <v>0</v>
      </c>
      <c r="AF440" s="42">
        <f t="shared" si="120"/>
        <v>0</v>
      </c>
      <c r="AG440" s="2"/>
      <c r="AH440" s="42">
        <f t="shared" si="118"/>
        <v>0</v>
      </c>
      <c r="AI440" s="2"/>
    </row>
    <row r="441" spans="2:35">
      <c r="B441" s="45"/>
      <c r="C441" s="17" t="str">
        <f t="shared" si="107"/>
        <v/>
      </c>
      <c r="D441" s="48" t="str">
        <f t="shared" si="109"/>
        <v/>
      </c>
      <c r="E441" s="49" t="str">
        <f t="shared" si="110"/>
        <v/>
      </c>
      <c r="F441" s="50" t="str">
        <f t="shared" si="111"/>
        <v/>
      </c>
      <c r="G441" s="42" t="str">
        <f t="shared" si="112"/>
        <v/>
      </c>
      <c r="H441" s="42" t="str">
        <f t="shared" si="121"/>
        <v/>
      </c>
      <c r="I441" s="42" t="str">
        <f t="shared" si="113"/>
        <v/>
      </c>
      <c r="J441" s="42" t="str">
        <f t="shared" si="122"/>
        <v/>
      </c>
      <c r="K441" s="42">
        <f>IF(B441="",K440,SUM($J$6:J441))</f>
        <v>2100</v>
      </c>
      <c r="L441" s="2"/>
      <c r="M441" s="2"/>
      <c r="N441" s="2"/>
      <c r="O441" s="2"/>
      <c r="P441" s="2"/>
      <c r="Q441" s="2"/>
      <c r="S441" s="2"/>
      <c r="T441" s="2"/>
      <c r="U441" s="2"/>
      <c r="V441" s="42">
        <f t="shared" si="108"/>
        <v>0</v>
      </c>
      <c r="W441" s="2"/>
      <c r="X441" s="42" t="str">
        <f t="shared" si="114"/>
        <v/>
      </c>
      <c r="Y441" s="42" t="str">
        <f t="shared" si="115"/>
        <v/>
      </c>
      <c r="Z441" s="42" t="str">
        <f t="shared" si="116"/>
        <v/>
      </c>
      <c r="AA441" s="42" t="str">
        <f t="shared" si="117"/>
        <v/>
      </c>
      <c r="AB441" s="2"/>
      <c r="AC441" s="42" t="str">
        <f t="shared" si="123"/>
        <v>NB</v>
      </c>
      <c r="AD441" s="2"/>
      <c r="AE441" s="42">
        <f t="shared" si="119"/>
        <v>0</v>
      </c>
      <c r="AF441" s="42">
        <f t="shared" si="120"/>
        <v>0</v>
      </c>
      <c r="AG441" s="2"/>
      <c r="AH441" s="42">
        <f t="shared" si="118"/>
        <v>0</v>
      </c>
      <c r="AI441" s="2"/>
    </row>
    <row r="442" spans="2:35">
      <c r="B442" s="45"/>
      <c r="C442" s="17" t="str">
        <f t="shared" si="107"/>
        <v/>
      </c>
      <c r="D442" s="48" t="str">
        <f t="shared" si="109"/>
        <v/>
      </c>
      <c r="E442" s="49" t="str">
        <f t="shared" si="110"/>
        <v/>
      </c>
      <c r="F442" s="50" t="str">
        <f t="shared" si="111"/>
        <v/>
      </c>
      <c r="G442" s="42" t="str">
        <f t="shared" si="112"/>
        <v/>
      </c>
      <c r="H442" s="42" t="str">
        <f t="shared" si="121"/>
        <v/>
      </c>
      <c r="I442" s="42" t="str">
        <f t="shared" si="113"/>
        <v/>
      </c>
      <c r="J442" s="42" t="str">
        <f t="shared" si="122"/>
        <v/>
      </c>
      <c r="K442" s="42">
        <f>IF(B442="",K441,SUM($J$6:J442))</f>
        <v>2100</v>
      </c>
      <c r="L442" s="2"/>
      <c r="M442" s="2"/>
      <c r="N442" s="2"/>
      <c r="O442" s="2"/>
      <c r="P442" s="2"/>
      <c r="Q442" s="2"/>
      <c r="S442" s="2"/>
      <c r="T442" s="2"/>
      <c r="U442" s="2"/>
      <c r="V442" s="42">
        <f t="shared" si="108"/>
        <v>0</v>
      </c>
      <c r="W442" s="2"/>
      <c r="X442" s="42" t="str">
        <f t="shared" si="114"/>
        <v/>
      </c>
      <c r="Y442" s="42" t="str">
        <f t="shared" si="115"/>
        <v/>
      </c>
      <c r="Z442" s="42" t="str">
        <f t="shared" si="116"/>
        <v/>
      </c>
      <c r="AA442" s="42" t="str">
        <f t="shared" si="117"/>
        <v/>
      </c>
      <c r="AB442" s="2"/>
      <c r="AC442" s="42" t="str">
        <f t="shared" si="123"/>
        <v>NB</v>
      </c>
      <c r="AD442" s="2"/>
      <c r="AE442" s="42">
        <f t="shared" si="119"/>
        <v>0</v>
      </c>
      <c r="AF442" s="42">
        <f t="shared" si="120"/>
        <v>0</v>
      </c>
      <c r="AG442" s="2"/>
      <c r="AH442" s="42">
        <f t="shared" si="118"/>
        <v>0</v>
      </c>
      <c r="AI442" s="2"/>
    </row>
    <row r="443" spans="2:35">
      <c r="B443" s="45"/>
      <c r="C443" s="17" t="str">
        <f t="shared" si="107"/>
        <v/>
      </c>
      <c r="D443" s="48" t="str">
        <f t="shared" si="109"/>
        <v/>
      </c>
      <c r="E443" s="49" t="str">
        <f t="shared" si="110"/>
        <v/>
      </c>
      <c r="F443" s="50" t="str">
        <f t="shared" si="111"/>
        <v/>
      </c>
      <c r="G443" s="42" t="str">
        <f t="shared" si="112"/>
        <v/>
      </c>
      <c r="H443" s="42" t="str">
        <f t="shared" si="121"/>
        <v/>
      </c>
      <c r="I443" s="42" t="str">
        <f t="shared" si="113"/>
        <v/>
      </c>
      <c r="J443" s="42" t="str">
        <f t="shared" si="122"/>
        <v/>
      </c>
      <c r="K443" s="42">
        <f>IF(B443="",K442,SUM($J$6:J443))</f>
        <v>2100</v>
      </c>
      <c r="L443" s="2"/>
      <c r="M443" s="2"/>
      <c r="N443" s="2"/>
      <c r="O443" s="2"/>
      <c r="P443" s="2"/>
      <c r="Q443" s="2"/>
      <c r="S443" s="2"/>
      <c r="T443" s="2"/>
      <c r="U443" s="2"/>
      <c r="V443" s="42">
        <f t="shared" si="108"/>
        <v>0</v>
      </c>
      <c r="W443" s="2"/>
      <c r="X443" s="42" t="str">
        <f t="shared" si="114"/>
        <v/>
      </c>
      <c r="Y443" s="42" t="str">
        <f t="shared" si="115"/>
        <v/>
      </c>
      <c r="Z443" s="42" t="str">
        <f t="shared" si="116"/>
        <v/>
      </c>
      <c r="AA443" s="42" t="str">
        <f t="shared" si="117"/>
        <v/>
      </c>
      <c r="AB443" s="2"/>
      <c r="AC443" s="42" t="str">
        <f t="shared" si="123"/>
        <v>NB</v>
      </c>
      <c r="AD443" s="2"/>
      <c r="AE443" s="42">
        <f t="shared" si="119"/>
        <v>0</v>
      </c>
      <c r="AF443" s="42">
        <f t="shared" si="120"/>
        <v>0</v>
      </c>
      <c r="AG443" s="2"/>
      <c r="AH443" s="42">
        <f t="shared" si="118"/>
        <v>0</v>
      </c>
      <c r="AI443" s="2"/>
    </row>
    <row r="444" spans="2:35">
      <c r="B444" s="45"/>
      <c r="C444" s="17" t="str">
        <f t="shared" si="107"/>
        <v/>
      </c>
      <c r="D444" s="48" t="str">
        <f t="shared" si="109"/>
        <v/>
      </c>
      <c r="E444" s="49" t="str">
        <f t="shared" si="110"/>
        <v/>
      </c>
      <c r="F444" s="50" t="str">
        <f t="shared" si="111"/>
        <v/>
      </c>
      <c r="G444" s="42" t="str">
        <f t="shared" si="112"/>
        <v/>
      </c>
      <c r="H444" s="42" t="str">
        <f t="shared" si="121"/>
        <v/>
      </c>
      <c r="I444" s="42" t="str">
        <f t="shared" si="113"/>
        <v/>
      </c>
      <c r="J444" s="42" t="str">
        <f t="shared" si="122"/>
        <v/>
      </c>
      <c r="K444" s="42">
        <f>IF(B444="",K443,SUM($J$6:J444))</f>
        <v>2100</v>
      </c>
      <c r="L444" s="2"/>
      <c r="M444" s="2"/>
      <c r="N444" s="2"/>
      <c r="O444" s="2"/>
      <c r="P444" s="2"/>
      <c r="Q444" s="2"/>
      <c r="S444" s="2"/>
      <c r="T444" s="2"/>
      <c r="U444" s="2"/>
      <c r="V444" s="42">
        <f t="shared" si="108"/>
        <v>0</v>
      </c>
      <c r="W444" s="2"/>
      <c r="X444" s="42" t="str">
        <f t="shared" si="114"/>
        <v/>
      </c>
      <c r="Y444" s="42" t="str">
        <f t="shared" si="115"/>
        <v/>
      </c>
      <c r="Z444" s="42" t="str">
        <f t="shared" si="116"/>
        <v/>
      </c>
      <c r="AA444" s="42" t="str">
        <f t="shared" si="117"/>
        <v/>
      </c>
      <c r="AB444" s="2"/>
      <c r="AC444" s="42" t="str">
        <f t="shared" si="123"/>
        <v>NB</v>
      </c>
      <c r="AD444" s="2"/>
      <c r="AE444" s="42">
        <f t="shared" si="119"/>
        <v>0</v>
      </c>
      <c r="AF444" s="42">
        <f t="shared" si="120"/>
        <v>0</v>
      </c>
      <c r="AG444" s="2"/>
      <c r="AH444" s="42">
        <f t="shared" si="118"/>
        <v>0</v>
      </c>
      <c r="AI444" s="2"/>
    </row>
    <row r="445" spans="2:35">
      <c r="B445" s="45"/>
      <c r="C445" s="17" t="str">
        <f t="shared" si="107"/>
        <v/>
      </c>
      <c r="D445" s="48" t="str">
        <f t="shared" si="109"/>
        <v/>
      </c>
      <c r="E445" s="49" t="str">
        <f t="shared" si="110"/>
        <v/>
      </c>
      <c r="F445" s="50" t="str">
        <f t="shared" si="111"/>
        <v/>
      </c>
      <c r="G445" s="42" t="str">
        <f t="shared" si="112"/>
        <v/>
      </c>
      <c r="H445" s="42" t="str">
        <f t="shared" si="121"/>
        <v/>
      </c>
      <c r="I445" s="42" t="str">
        <f t="shared" si="113"/>
        <v/>
      </c>
      <c r="J445" s="42" t="str">
        <f t="shared" si="122"/>
        <v/>
      </c>
      <c r="K445" s="42">
        <f>IF(B445="",K444,SUM($J$6:J445))</f>
        <v>2100</v>
      </c>
      <c r="L445" s="2"/>
      <c r="M445" s="2"/>
      <c r="N445" s="2"/>
      <c r="O445" s="2"/>
      <c r="P445" s="2"/>
      <c r="Q445" s="2"/>
      <c r="S445" s="2"/>
      <c r="T445" s="2"/>
      <c r="U445" s="2"/>
      <c r="V445" s="42">
        <f t="shared" si="108"/>
        <v>0</v>
      </c>
      <c r="W445" s="2"/>
      <c r="X445" s="42" t="str">
        <f t="shared" si="114"/>
        <v/>
      </c>
      <c r="Y445" s="42" t="str">
        <f t="shared" si="115"/>
        <v/>
      </c>
      <c r="Z445" s="42" t="str">
        <f t="shared" si="116"/>
        <v/>
      </c>
      <c r="AA445" s="42" t="str">
        <f t="shared" si="117"/>
        <v/>
      </c>
      <c r="AB445" s="2"/>
      <c r="AC445" s="42" t="str">
        <f t="shared" si="123"/>
        <v>NB</v>
      </c>
      <c r="AD445" s="2"/>
      <c r="AE445" s="42">
        <f t="shared" si="119"/>
        <v>0</v>
      </c>
      <c r="AF445" s="42">
        <f t="shared" si="120"/>
        <v>0</v>
      </c>
      <c r="AG445" s="2"/>
      <c r="AH445" s="42">
        <f t="shared" si="118"/>
        <v>0</v>
      </c>
      <c r="AI445" s="2"/>
    </row>
    <row r="446" spans="2:35">
      <c r="B446" s="45"/>
      <c r="C446" s="17" t="str">
        <f t="shared" si="107"/>
        <v/>
      </c>
      <c r="D446" s="48" t="str">
        <f t="shared" si="109"/>
        <v/>
      </c>
      <c r="E446" s="49" t="str">
        <f t="shared" si="110"/>
        <v/>
      </c>
      <c r="F446" s="50" t="str">
        <f t="shared" si="111"/>
        <v/>
      </c>
      <c r="G446" s="42" t="str">
        <f t="shared" si="112"/>
        <v/>
      </c>
      <c r="H446" s="42" t="str">
        <f t="shared" si="121"/>
        <v/>
      </c>
      <c r="I446" s="42" t="str">
        <f t="shared" si="113"/>
        <v/>
      </c>
      <c r="J446" s="42" t="str">
        <f t="shared" si="122"/>
        <v/>
      </c>
      <c r="K446" s="42">
        <f>IF(B446="",K445,SUM($J$6:J446))</f>
        <v>2100</v>
      </c>
      <c r="L446" s="2"/>
      <c r="M446" s="2"/>
      <c r="N446" s="2"/>
      <c r="O446" s="2"/>
      <c r="P446" s="2"/>
      <c r="Q446" s="2"/>
      <c r="S446" s="2"/>
      <c r="T446" s="2"/>
      <c r="U446" s="2"/>
      <c r="V446" s="42">
        <f t="shared" si="108"/>
        <v>0</v>
      </c>
      <c r="W446" s="2"/>
      <c r="X446" s="42" t="str">
        <f t="shared" si="114"/>
        <v/>
      </c>
      <c r="Y446" s="42" t="str">
        <f t="shared" si="115"/>
        <v/>
      </c>
      <c r="Z446" s="42" t="str">
        <f t="shared" si="116"/>
        <v/>
      </c>
      <c r="AA446" s="42" t="str">
        <f t="shared" si="117"/>
        <v/>
      </c>
      <c r="AB446" s="2"/>
      <c r="AC446" s="42" t="str">
        <f t="shared" si="123"/>
        <v>NB</v>
      </c>
      <c r="AD446" s="2"/>
      <c r="AE446" s="42">
        <f t="shared" si="119"/>
        <v>0</v>
      </c>
      <c r="AF446" s="42">
        <f t="shared" si="120"/>
        <v>0</v>
      </c>
      <c r="AG446" s="2"/>
      <c r="AH446" s="42">
        <f t="shared" si="118"/>
        <v>0</v>
      </c>
      <c r="AI446" s="2"/>
    </row>
    <row r="447" spans="2:35">
      <c r="B447" s="45"/>
      <c r="C447" s="17" t="str">
        <f t="shared" si="107"/>
        <v/>
      </c>
      <c r="D447" s="48" t="str">
        <f t="shared" si="109"/>
        <v/>
      </c>
      <c r="E447" s="49" t="str">
        <f t="shared" si="110"/>
        <v/>
      </c>
      <c r="F447" s="50" t="str">
        <f t="shared" si="111"/>
        <v/>
      </c>
      <c r="G447" s="42" t="str">
        <f t="shared" si="112"/>
        <v/>
      </c>
      <c r="H447" s="42" t="str">
        <f t="shared" si="121"/>
        <v/>
      </c>
      <c r="I447" s="42" t="str">
        <f t="shared" si="113"/>
        <v/>
      </c>
      <c r="J447" s="42" t="str">
        <f t="shared" si="122"/>
        <v/>
      </c>
      <c r="K447" s="42">
        <f>IF(B447="",K446,SUM($J$6:J447))</f>
        <v>2100</v>
      </c>
      <c r="L447" s="2"/>
      <c r="M447" s="2"/>
      <c r="N447" s="2"/>
      <c r="O447" s="2"/>
      <c r="P447" s="2"/>
      <c r="Q447" s="2"/>
      <c r="S447" s="2"/>
      <c r="T447" s="2"/>
      <c r="U447" s="2"/>
      <c r="V447" s="42">
        <f t="shared" si="108"/>
        <v>0</v>
      </c>
      <c r="W447" s="2"/>
      <c r="X447" s="42" t="str">
        <f t="shared" si="114"/>
        <v/>
      </c>
      <c r="Y447" s="42" t="str">
        <f t="shared" si="115"/>
        <v/>
      </c>
      <c r="Z447" s="42" t="str">
        <f t="shared" si="116"/>
        <v/>
      </c>
      <c r="AA447" s="42" t="str">
        <f t="shared" si="117"/>
        <v/>
      </c>
      <c r="AB447" s="2"/>
      <c r="AC447" s="42" t="str">
        <f t="shared" si="123"/>
        <v>NB</v>
      </c>
      <c r="AD447" s="2"/>
      <c r="AE447" s="42">
        <f t="shared" si="119"/>
        <v>0</v>
      </c>
      <c r="AF447" s="42">
        <f t="shared" si="120"/>
        <v>0</v>
      </c>
      <c r="AG447" s="2"/>
      <c r="AH447" s="42">
        <f t="shared" si="118"/>
        <v>0</v>
      </c>
      <c r="AI447" s="2"/>
    </row>
    <row r="448" spans="2:35">
      <c r="B448" s="45"/>
      <c r="C448" s="17" t="str">
        <f t="shared" si="107"/>
        <v/>
      </c>
      <c r="D448" s="48" t="str">
        <f t="shared" si="109"/>
        <v/>
      </c>
      <c r="E448" s="49" t="str">
        <f t="shared" si="110"/>
        <v/>
      </c>
      <c r="F448" s="50" t="str">
        <f t="shared" si="111"/>
        <v/>
      </c>
      <c r="G448" s="42" t="str">
        <f t="shared" si="112"/>
        <v/>
      </c>
      <c r="H448" s="42" t="str">
        <f t="shared" si="121"/>
        <v/>
      </c>
      <c r="I448" s="42" t="str">
        <f t="shared" si="113"/>
        <v/>
      </c>
      <c r="J448" s="42" t="str">
        <f t="shared" si="122"/>
        <v/>
      </c>
      <c r="K448" s="42">
        <f>IF(B448="",K447,SUM($J$6:J448))</f>
        <v>2100</v>
      </c>
      <c r="L448" s="2"/>
      <c r="M448" s="2"/>
      <c r="N448" s="2"/>
      <c r="O448" s="2"/>
      <c r="P448" s="2"/>
      <c r="Q448" s="2"/>
      <c r="S448" s="2"/>
      <c r="T448" s="2"/>
      <c r="U448" s="2"/>
      <c r="V448" s="42">
        <f t="shared" si="108"/>
        <v>0</v>
      </c>
      <c r="W448" s="2"/>
      <c r="X448" s="42" t="str">
        <f t="shared" si="114"/>
        <v/>
      </c>
      <c r="Y448" s="42" t="str">
        <f t="shared" si="115"/>
        <v/>
      </c>
      <c r="Z448" s="42" t="str">
        <f t="shared" si="116"/>
        <v/>
      </c>
      <c r="AA448" s="42" t="str">
        <f t="shared" si="117"/>
        <v/>
      </c>
      <c r="AB448" s="2"/>
      <c r="AC448" s="42" t="str">
        <f t="shared" si="123"/>
        <v>NB</v>
      </c>
      <c r="AD448" s="2"/>
      <c r="AE448" s="42">
        <f t="shared" si="119"/>
        <v>0</v>
      </c>
      <c r="AF448" s="42">
        <f t="shared" si="120"/>
        <v>0</v>
      </c>
      <c r="AG448" s="2"/>
      <c r="AH448" s="42">
        <f t="shared" si="118"/>
        <v>0</v>
      </c>
      <c r="AI448" s="2"/>
    </row>
    <row r="449" spans="2:35">
      <c r="B449" s="45"/>
      <c r="C449" s="17" t="str">
        <f t="shared" si="107"/>
        <v/>
      </c>
      <c r="D449" s="48" t="str">
        <f t="shared" si="109"/>
        <v/>
      </c>
      <c r="E449" s="49" t="str">
        <f t="shared" si="110"/>
        <v/>
      </c>
      <c r="F449" s="50" t="str">
        <f t="shared" si="111"/>
        <v/>
      </c>
      <c r="G449" s="42" t="str">
        <f t="shared" si="112"/>
        <v/>
      </c>
      <c r="H449" s="42" t="str">
        <f t="shared" si="121"/>
        <v/>
      </c>
      <c r="I449" s="42" t="str">
        <f t="shared" si="113"/>
        <v/>
      </c>
      <c r="J449" s="42" t="str">
        <f t="shared" si="122"/>
        <v/>
      </c>
      <c r="K449" s="42">
        <f>IF(B449="",K448,SUM($J$6:J449))</f>
        <v>2100</v>
      </c>
      <c r="L449" s="2"/>
      <c r="M449" s="2"/>
      <c r="N449" s="2"/>
      <c r="O449" s="2"/>
      <c r="P449" s="2"/>
      <c r="Q449" s="2"/>
      <c r="S449" s="2"/>
      <c r="T449" s="2"/>
      <c r="U449" s="2"/>
      <c r="V449" s="42">
        <f t="shared" si="108"/>
        <v>0</v>
      </c>
      <c r="W449" s="2"/>
      <c r="X449" s="42" t="str">
        <f t="shared" si="114"/>
        <v/>
      </c>
      <c r="Y449" s="42" t="str">
        <f t="shared" si="115"/>
        <v/>
      </c>
      <c r="Z449" s="42" t="str">
        <f t="shared" si="116"/>
        <v/>
      </c>
      <c r="AA449" s="42" t="str">
        <f t="shared" si="117"/>
        <v/>
      </c>
      <c r="AB449" s="2"/>
      <c r="AC449" s="42" t="str">
        <f t="shared" si="123"/>
        <v>NB</v>
      </c>
      <c r="AD449" s="2"/>
      <c r="AE449" s="42">
        <f t="shared" si="119"/>
        <v>0</v>
      </c>
      <c r="AF449" s="42">
        <f t="shared" si="120"/>
        <v>0</v>
      </c>
      <c r="AG449" s="2"/>
      <c r="AH449" s="42">
        <f t="shared" si="118"/>
        <v>0</v>
      </c>
      <c r="AI449" s="2"/>
    </row>
    <row r="450" spans="2:35">
      <c r="B450" s="45"/>
      <c r="C450" s="17" t="str">
        <f t="shared" si="107"/>
        <v/>
      </c>
      <c r="D450" s="48" t="str">
        <f t="shared" si="109"/>
        <v/>
      </c>
      <c r="E450" s="49" t="str">
        <f t="shared" si="110"/>
        <v/>
      </c>
      <c r="F450" s="50" t="str">
        <f t="shared" si="111"/>
        <v/>
      </c>
      <c r="G450" s="42" t="str">
        <f t="shared" si="112"/>
        <v/>
      </c>
      <c r="H450" s="42" t="str">
        <f t="shared" si="121"/>
        <v/>
      </c>
      <c r="I450" s="42" t="str">
        <f t="shared" si="113"/>
        <v/>
      </c>
      <c r="J450" s="42" t="str">
        <f t="shared" si="122"/>
        <v/>
      </c>
      <c r="K450" s="42">
        <f>IF(B450="",K449,SUM($J$6:J450))</f>
        <v>2100</v>
      </c>
      <c r="L450" s="2"/>
      <c r="M450" s="2"/>
      <c r="N450" s="2"/>
      <c r="O450" s="2"/>
      <c r="P450" s="2"/>
      <c r="Q450" s="2"/>
      <c r="S450" s="2"/>
      <c r="T450" s="2"/>
      <c r="U450" s="2"/>
      <c r="V450" s="42">
        <f t="shared" si="108"/>
        <v>0</v>
      </c>
      <c r="W450" s="2"/>
      <c r="X450" s="42" t="str">
        <f t="shared" si="114"/>
        <v/>
      </c>
      <c r="Y450" s="42" t="str">
        <f t="shared" si="115"/>
        <v/>
      </c>
      <c r="Z450" s="42" t="str">
        <f t="shared" si="116"/>
        <v/>
      </c>
      <c r="AA450" s="42" t="str">
        <f t="shared" si="117"/>
        <v/>
      </c>
      <c r="AB450" s="2"/>
      <c r="AC450" s="42" t="str">
        <f t="shared" si="123"/>
        <v>NB</v>
      </c>
      <c r="AD450" s="2"/>
      <c r="AE450" s="42">
        <f t="shared" si="119"/>
        <v>0</v>
      </c>
      <c r="AF450" s="42">
        <f t="shared" si="120"/>
        <v>0</v>
      </c>
      <c r="AG450" s="2"/>
      <c r="AH450" s="42">
        <f t="shared" si="118"/>
        <v>0</v>
      </c>
      <c r="AI450" s="2"/>
    </row>
    <row r="451" spans="2:35">
      <c r="B451" s="45"/>
      <c r="C451" s="17" t="str">
        <f t="shared" si="107"/>
        <v/>
      </c>
      <c r="D451" s="48" t="str">
        <f t="shared" si="109"/>
        <v/>
      </c>
      <c r="E451" s="49" t="str">
        <f t="shared" si="110"/>
        <v/>
      </c>
      <c r="F451" s="50" t="str">
        <f t="shared" si="111"/>
        <v/>
      </c>
      <c r="G451" s="42" t="str">
        <f t="shared" si="112"/>
        <v/>
      </c>
      <c r="H451" s="42" t="str">
        <f t="shared" si="121"/>
        <v/>
      </c>
      <c r="I451" s="42" t="str">
        <f t="shared" si="113"/>
        <v/>
      </c>
      <c r="J451" s="42" t="str">
        <f t="shared" si="122"/>
        <v/>
      </c>
      <c r="K451" s="42">
        <f>IF(B451="",K450,SUM($J$6:J451))</f>
        <v>2100</v>
      </c>
      <c r="L451" s="2"/>
      <c r="M451" s="2"/>
      <c r="N451" s="2"/>
      <c r="O451" s="2"/>
      <c r="P451" s="2"/>
      <c r="Q451" s="2"/>
      <c r="S451" s="2"/>
      <c r="T451" s="2"/>
      <c r="U451" s="2"/>
      <c r="V451" s="42">
        <f t="shared" si="108"/>
        <v>0</v>
      </c>
      <c r="W451" s="2"/>
      <c r="X451" s="42" t="str">
        <f t="shared" si="114"/>
        <v/>
      </c>
      <c r="Y451" s="42" t="str">
        <f t="shared" si="115"/>
        <v/>
      </c>
      <c r="Z451" s="42" t="str">
        <f t="shared" si="116"/>
        <v/>
      </c>
      <c r="AA451" s="42" t="str">
        <f t="shared" si="117"/>
        <v/>
      </c>
      <c r="AB451" s="2"/>
      <c r="AC451" s="42" t="str">
        <f t="shared" si="123"/>
        <v>NB</v>
      </c>
      <c r="AD451" s="2"/>
      <c r="AE451" s="42">
        <f t="shared" si="119"/>
        <v>0</v>
      </c>
      <c r="AF451" s="42">
        <f t="shared" si="120"/>
        <v>0</v>
      </c>
      <c r="AG451" s="2"/>
      <c r="AH451" s="42">
        <f t="shared" si="118"/>
        <v>0</v>
      </c>
      <c r="AI451" s="2"/>
    </row>
    <row r="452" spans="2:35">
      <c r="B452" s="45"/>
      <c r="C452" s="17" t="str">
        <f t="shared" ref="C452:C515" si="124">IF(B452="","",VLOOKUP(B452,$AK$1:$AR$38,3,0))</f>
        <v/>
      </c>
      <c r="D452" s="48" t="str">
        <f t="shared" si="109"/>
        <v/>
      </c>
      <c r="E452" s="49" t="str">
        <f t="shared" si="110"/>
        <v/>
      </c>
      <c r="F452" s="50" t="str">
        <f t="shared" si="111"/>
        <v/>
      </c>
      <c r="G452" s="42" t="str">
        <f t="shared" si="112"/>
        <v/>
      </c>
      <c r="H452" s="42" t="str">
        <f t="shared" si="121"/>
        <v/>
      </c>
      <c r="I452" s="42" t="str">
        <f t="shared" si="113"/>
        <v/>
      </c>
      <c r="J452" s="42" t="str">
        <f t="shared" si="122"/>
        <v/>
      </c>
      <c r="K452" s="42">
        <f>IF(B452="",K451,SUM($J$6:J452))</f>
        <v>2100</v>
      </c>
      <c r="L452" s="2"/>
      <c r="M452" s="2"/>
      <c r="N452" s="2"/>
      <c r="O452" s="2"/>
      <c r="P452" s="2"/>
      <c r="Q452" s="2"/>
      <c r="S452" s="2"/>
      <c r="T452" s="2"/>
      <c r="U452" s="2"/>
      <c r="V452" s="42">
        <f t="shared" si="108"/>
        <v>0</v>
      </c>
      <c r="W452" s="2"/>
      <c r="X452" s="42" t="str">
        <f t="shared" si="114"/>
        <v/>
      </c>
      <c r="Y452" s="42" t="str">
        <f t="shared" si="115"/>
        <v/>
      </c>
      <c r="Z452" s="42" t="str">
        <f t="shared" si="116"/>
        <v/>
      </c>
      <c r="AA452" s="42" t="str">
        <f t="shared" si="117"/>
        <v/>
      </c>
      <c r="AB452" s="2"/>
      <c r="AC452" s="42" t="str">
        <f t="shared" si="123"/>
        <v>NB</v>
      </c>
      <c r="AD452" s="2"/>
      <c r="AE452" s="42">
        <f t="shared" si="119"/>
        <v>0</v>
      </c>
      <c r="AF452" s="42">
        <f t="shared" si="120"/>
        <v>0</v>
      </c>
      <c r="AG452" s="2"/>
      <c r="AH452" s="42">
        <f t="shared" si="118"/>
        <v>0</v>
      </c>
      <c r="AI452" s="2"/>
    </row>
    <row r="453" spans="2:35">
      <c r="B453" s="45"/>
      <c r="C453" s="17" t="str">
        <f t="shared" si="124"/>
        <v/>
      </c>
      <c r="D453" s="48" t="str">
        <f t="shared" si="109"/>
        <v/>
      </c>
      <c r="E453" s="49" t="str">
        <f t="shared" si="110"/>
        <v/>
      </c>
      <c r="F453" s="50" t="str">
        <f t="shared" si="111"/>
        <v/>
      </c>
      <c r="G453" s="42" t="str">
        <f t="shared" si="112"/>
        <v/>
      </c>
      <c r="H453" s="42" t="str">
        <f t="shared" si="121"/>
        <v/>
      </c>
      <c r="I453" s="42" t="str">
        <f t="shared" si="113"/>
        <v/>
      </c>
      <c r="J453" s="42" t="str">
        <f t="shared" si="122"/>
        <v/>
      </c>
      <c r="K453" s="42">
        <f>IF(B453="",K452,SUM($J$6:J453))</f>
        <v>2100</v>
      </c>
      <c r="L453" s="2"/>
      <c r="M453" s="2"/>
      <c r="N453" s="2"/>
      <c r="O453" s="2"/>
      <c r="P453" s="2"/>
      <c r="Q453" s="2"/>
      <c r="S453" s="2"/>
      <c r="T453" s="2"/>
      <c r="U453" s="2"/>
      <c r="V453" s="42">
        <f t="shared" ref="V453:V516" si="125">IF(AND(G452="",G453="L"),1,IF(AND(G453="L",G452="L"),V452+1,IF(AND(G452="L",G453=""),0,IF(AND(G453="",G452=""),0,0))))</f>
        <v>0</v>
      </c>
      <c r="W453" s="2"/>
      <c r="X453" s="42" t="str">
        <f t="shared" si="114"/>
        <v/>
      </c>
      <c r="Y453" s="42" t="str">
        <f t="shared" si="115"/>
        <v/>
      </c>
      <c r="Z453" s="42" t="str">
        <f t="shared" si="116"/>
        <v/>
      </c>
      <c r="AA453" s="42" t="str">
        <f t="shared" si="117"/>
        <v/>
      </c>
      <c r="AB453" s="2"/>
      <c r="AC453" s="42" t="str">
        <f t="shared" si="123"/>
        <v>NB</v>
      </c>
      <c r="AD453" s="2"/>
      <c r="AE453" s="42">
        <f t="shared" si="119"/>
        <v>0</v>
      </c>
      <c r="AF453" s="42">
        <f t="shared" si="120"/>
        <v>0</v>
      </c>
      <c r="AG453" s="2"/>
      <c r="AH453" s="42">
        <f t="shared" si="118"/>
        <v>0</v>
      </c>
      <c r="AI453" s="2"/>
    </row>
    <row r="454" spans="2:35">
      <c r="B454" s="45"/>
      <c r="C454" s="17" t="str">
        <f t="shared" si="124"/>
        <v/>
      </c>
      <c r="D454" s="48" t="str">
        <f t="shared" ref="D454:D517" si="126">IF(AC454="Bet",X454,"")</f>
        <v/>
      </c>
      <c r="E454" s="49" t="str">
        <f t="shared" ref="E454:E517" si="127">IF(AC454="Bet",Y454,"")</f>
        <v/>
      </c>
      <c r="F454" s="50" t="str">
        <f t="shared" ref="F454:F517" si="128">IF(AC454="Bet",Z454,"")</f>
        <v/>
      </c>
      <c r="G454" s="42" t="str">
        <f t="shared" ref="G454:G517" si="129">IF(D453&lt;&gt;"",IF(OR(D453=C454,E453=C454,F453=C454),"W","L"),"")</f>
        <v/>
      </c>
      <c r="H454" s="42" t="str">
        <f t="shared" si="121"/>
        <v/>
      </c>
      <c r="I454" s="42" t="str">
        <f t="shared" ref="I454:I517" si="130">IF(G454&lt;&gt;"",VLOOKUP(V453,$M$4:$N$18,2,0),"")</f>
        <v/>
      </c>
      <c r="J454" s="42" t="str">
        <f t="shared" si="122"/>
        <v/>
      </c>
      <c r="K454" s="42">
        <f>IF(B454="",K453,SUM($J$6:J454))</f>
        <v>2100</v>
      </c>
      <c r="L454" s="2"/>
      <c r="M454" s="2"/>
      <c r="N454" s="2"/>
      <c r="O454" s="2"/>
      <c r="P454" s="2"/>
      <c r="Q454" s="2"/>
      <c r="S454" s="2"/>
      <c r="T454" s="2"/>
      <c r="U454" s="2"/>
      <c r="V454" s="42">
        <f t="shared" si="125"/>
        <v>0</v>
      </c>
      <c r="W454" s="2"/>
      <c r="X454" s="42" t="str">
        <f t="shared" ref="X454:X517" si="131">IF(C453=0,C454,IF(C454=0,X453,C454))</f>
        <v/>
      </c>
      <c r="Y454" s="42" t="str">
        <f t="shared" ref="Y454:Y517" si="132">IF(C453=0,X453,IF(C454=0,Y453,C453))</f>
        <v/>
      </c>
      <c r="Z454" s="42" t="str">
        <f t="shared" ref="Z454:Z517" si="133">IF(C452=0,C451,IF(C453=0,Y453,IF(C454=0,Z453,C452)))</f>
        <v/>
      </c>
      <c r="AA454" s="42" t="str">
        <f t="shared" ref="AA454:AA517" si="134">IF(C451=0,C450,IF(C452=0,C450,IF(C453=0,Z453,IF(C454=0,AA453,C451))))</f>
        <v/>
      </c>
      <c r="AB454" s="2"/>
      <c r="AC454" s="42" t="str">
        <f t="shared" si="123"/>
        <v>NB</v>
      </c>
      <c r="AD454" s="2"/>
      <c r="AE454" s="42">
        <f t="shared" si="119"/>
        <v>0</v>
      </c>
      <c r="AF454" s="42">
        <f t="shared" si="120"/>
        <v>0</v>
      </c>
      <c r="AG454" s="2"/>
      <c r="AH454" s="42">
        <f t="shared" ref="AH454:AH517" si="135">IF(G454="W",AF453+J454,IF(AE454=1,K453-K454+AF453,0))</f>
        <v>0</v>
      </c>
      <c r="AI454" s="2"/>
    </row>
    <row r="455" spans="2:35">
      <c r="B455" s="45"/>
      <c r="C455" s="17" t="str">
        <f t="shared" si="124"/>
        <v/>
      </c>
      <c r="D455" s="48" t="str">
        <f t="shared" si="126"/>
        <v/>
      </c>
      <c r="E455" s="49" t="str">
        <f t="shared" si="127"/>
        <v/>
      </c>
      <c r="F455" s="50" t="str">
        <f t="shared" si="128"/>
        <v/>
      </c>
      <c r="G455" s="42" t="str">
        <f t="shared" si="129"/>
        <v/>
      </c>
      <c r="H455" s="42" t="str">
        <f t="shared" si="121"/>
        <v/>
      </c>
      <c r="I455" s="42" t="str">
        <f t="shared" si="130"/>
        <v/>
      </c>
      <c r="J455" s="42" t="str">
        <f t="shared" si="122"/>
        <v/>
      </c>
      <c r="K455" s="42">
        <f>IF(B455="",K454,SUM($J$6:J455))</f>
        <v>2100</v>
      </c>
      <c r="L455" s="2"/>
      <c r="M455" s="2"/>
      <c r="N455" s="2"/>
      <c r="O455" s="2"/>
      <c r="P455" s="2"/>
      <c r="Q455" s="2"/>
      <c r="S455" s="2"/>
      <c r="T455" s="2"/>
      <c r="U455" s="2"/>
      <c r="V455" s="42">
        <f t="shared" si="125"/>
        <v>0</v>
      </c>
      <c r="W455" s="2"/>
      <c r="X455" s="42" t="str">
        <f t="shared" si="131"/>
        <v/>
      </c>
      <c r="Y455" s="42" t="str">
        <f t="shared" si="132"/>
        <v/>
      </c>
      <c r="Z455" s="42" t="str">
        <f t="shared" si="133"/>
        <v/>
      </c>
      <c r="AA455" s="42" t="str">
        <f t="shared" si="134"/>
        <v/>
      </c>
      <c r="AB455" s="2"/>
      <c r="AC455" s="42" t="str">
        <f t="shared" si="123"/>
        <v>NB</v>
      </c>
      <c r="AD455" s="2"/>
      <c r="AE455" s="42">
        <f t="shared" ref="AE455:AE518" si="136">IF(K455&lt;K454,1,0)</f>
        <v>0</v>
      </c>
      <c r="AF455" s="42">
        <f t="shared" ref="AF455:AF518" si="137">IF(G455="W",0,IF(AE455=1,K454-K455+AF454,0))</f>
        <v>0</v>
      </c>
      <c r="AG455" s="2"/>
      <c r="AH455" s="42">
        <f t="shared" si="135"/>
        <v>0</v>
      </c>
      <c r="AI455" s="2"/>
    </row>
    <row r="456" spans="2:35">
      <c r="B456" s="45"/>
      <c r="C456" s="17" t="str">
        <f t="shared" si="124"/>
        <v/>
      </c>
      <c r="D456" s="48" t="str">
        <f t="shared" si="126"/>
        <v/>
      </c>
      <c r="E456" s="49" t="str">
        <f t="shared" si="127"/>
        <v/>
      </c>
      <c r="F456" s="50" t="str">
        <f t="shared" si="128"/>
        <v/>
      </c>
      <c r="G456" s="42" t="str">
        <f t="shared" si="129"/>
        <v/>
      </c>
      <c r="H456" s="42" t="str">
        <f t="shared" si="121"/>
        <v/>
      </c>
      <c r="I456" s="42" t="str">
        <f t="shared" si="130"/>
        <v/>
      </c>
      <c r="J456" s="42" t="str">
        <f t="shared" si="122"/>
        <v/>
      </c>
      <c r="K456" s="42">
        <f>IF(B456="",K455,SUM($J$6:J456))</f>
        <v>2100</v>
      </c>
      <c r="L456" s="2"/>
      <c r="M456" s="2"/>
      <c r="N456" s="2"/>
      <c r="O456" s="2"/>
      <c r="P456" s="2"/>
      <c r="Q456" s="2"/>
      <c r="S456" s="2"/>
      <c r="T456" s="2"/>
      <c r="U456" s="2"/>
      <c r="V456" s="42">
        <f t="shared" si="125"/>
        <v>0</v>
      </c>
      <c r="W456" s="2"/>
      <c r="X456" s="42" t="str">
        <f t="shared" si="131"/>
        <v/>
      </c>
      <c r="Y456" s="42" t="str">
        <f t="shared" si="132"/>
        <v/>
      </c>
      <c r="Z456" s="42" t="str">
        <f t="shared" si="133"/>
        <v/>
      </c>
      <c r="AA456" s="42" t="str">
        <f t="shared" si="134"/>
        <v/>
      </c>
      <c r="AB456" s="2"/>
      <c r="AC456" s="42" t="str">
        <f t="shared" si="123"/>
        <v>NB</v>
      </c>
      <c r="AD456" s="2"/>
      <c r="AE456" s="42">
        <f t="shared" si="136"/>
        <v>0</v>
      </c>
      <c r="AF456" s="42">
        <f t="shared" si="137"/>
        <v>0</v>
      </c>
      <c r="AG456" s="2"/>
      <c r="AH456" s="42">
        <f t="shared" si="135"/>
        <v>0</v>
      </c>
      <c r="AI456" s="2"/>
    </row>
    <row r="457" spans="2:35">
      <c r="B457" s="45"/>
      <c r="C457" s="17" t="str">
        <f t="shared" si="124"/>
        <v/>
      </c>
      <c r="D457" s="48" t="str">
        <f t="shared" si="126"/>
        <v/>
      </c>
      <c r="E457" s="49" t="str">
        <f t="shared" si="127"/>
        <v/>
      </c>
      <c r="F457" s="50" t="str">
        <f t="shared" si="128"/>
        <v/>
      </c>
      <c r="G457" s="42" t="str">
        <f t="shared" si="129"/>
        <v/>
      </c>
      <c r="H457" s="42" t="str">
        <f t="shared" ref="H457:H520" si="138">IF(G457="W",3,IF(G457="L",-3,""))</f>
        <v/>
      </c>
      <c r="I457" s="42" t="str">
        <f t="shared" si="130"/>
        <v/>
      </c>
      <c r="J457" s="42" t="str">
        <f t="shared" si="122"/>
        <v/>
      </c>
      <c r="K457" s="42">
        <f>IF(B457="",K456,SUM($J$6:J457))</f>
        <v>2100</v>
      </c>
      <c r="L457" s="2"/>
      <c r="M457" s="2"/>
      <c r="N457" s="2"/>
      <c r="O457" s="2"/>
      <c r="P457" s="2"/>
      <c r="Q457" s="2"/>
      <c r="S457" s="2"/>
      <c r="T457" s="2"/>
      <c r="U457" s="2"/>
      <c r="V457" s="42">
        <f t="shared" si="125"/>
        <v>0</v>
      </c>
      <c r="W457" s="2"/>
      <c r="X457" s="42" t="str">
        <f t="shared" si="131"/>
        <v/>
      </c>
      <c r="Y457" s="42" t="str">
        <f t="shared" si="132"/>
        <v/>
      </c>
      <c r="Z457" s="42" t="str">
        <f t="shared" si="133"/>
        <v/>
      </c>
      <c r="AA457" s="42" t="str">
        <f t="shared" si="134"/>
        <v/>
      </c>
      <c r="AB457" s="2"/>
      <c r="AC457" s="42" t="str">
        <f t="shared" si="123"/>
        <v>NB</v>
      </c>
      <c r="AD457" s="2"/>
      <c r="AE457" s="42">
        <f t="shared" si="136"/>
        <v>0</v>
      </c>
      <c r="AF457" s="42">
        <f t="shared" si="137"/>
        <v>0</v>
      </c>
      <c r="AG457" s="2"/>
      <c r="AH457" s="42">
        <f t="shared" si="135"/>
        <v>0</v>
      </c>
      <c r="AI457" s="2"/>
    </row>
    <row r="458" spans="2:35">
      <c r="B458" s="45"/>
      <c r="C458" s="17" t="str">
        <f t="shared" si="124"/>
        <v/>
      </c>
      <c r="D458" s="48" t="str">
        <f t="shared" si="126"/>
        <v/>
      </c>
      <c r="E458" s="49" t="str">
        <f t="shared" si="127"/>
        <v/>
      </c>
      <c r="F458" s="50" t="str">
        <f t="shared" si="128"/>
        <v/>
      </c>
      <c r="G458" s="42" t="str">
        <f t="shared" si="129"/>
        <v/>
      </c>
      <c r="H458" s="42" t="str">
        <f t="shared" si="138"/>
        <v/>
      </c>
      <c r="I458" s="42" t="str">
        <f t="shared" si="130"/>
        <v/>
      </c>
      <c r="J458" s="42" t="str">
        <f t="shared" si="122"/>
        <v/>
      </c>
      <c r="K458" s="42">
        <f>IF(B458="",K457,SUM($J$6:J458))</f>
        <v>2100</v>
      </c>
      <c r="L458" s="2"/>
      <c r="M458" s="2"/>
      <c r="N458" s="2"/>
      <c r="O458" s="2"/>
      <c r="P458" s="2"/>
      <c r="Q458" s="2"/>
      <c r="S458" s="2"/>
      <c r="T458" s="2"/>
      <c r="U458" s="2"/>
      <c r="V458" s="42">
        <f t="shared" si="125"/>
        <v>0</v>
      </c>
      <c r="W458" s="2"/>
      <c r="X458" s="42" t="str">
        <f t="shared" si="131"/>
        <v/>
      </c>
      <c r="Y458" s="42" t="str">
        <f t="shared" si="132"/>
        <v/>
      </c>
      <c r="Z458" s="42" t="str">
        <f t="shared" si="133"/>
        <v/>
      </c>
      <c r="AA458" s="42" t="str">
        <f t="shared" si="134"/>
        <v/>
      </c>
      <c r="AB458" s="2"/>
      <c r="AC458" s="42" t="str">
        <f t="shared" si="123"/>
        <v>NB</v>
      </c>
      <c r="AD458" s="2"/>
      <c r="AE458" s="42">
        <f t="shared" si="136"/>
        <v>0</v>
      </c>
      <c r="AF458" s="42">
        <f t="shared" si="137"/>
        <v>0</v>
      </c>
      <c r="AG458" s="2"/>
      <c r="AH458" s="42">
        <f t="shared" si="135"/>
        <v>0</v>
      </c>
      <c r="AI458" s="2"/>
    </row>
    <row r="459" spans="2:35">
      <c r="B459" s="45"/>
      <c r="C459" s="17" t="str">
        <f t="shared" si="124"/>
        <v/>
      </c>
      <c r="D459" s="48" t="str">
        <f t="shared" si="126"/>
        <v/>
      </c>
      <c r="E459" s="49" t="str">
        <f t="shared" si="127"/>
        <v/>
      </c>
      <c r="F459" s="50" t="str">
        <f t="shared" si="128"/>
        <v/>
      </c>
      <c r="G459" s="42" t="str">
        <f t="shared" si="129"/>
        <v/>
      </c>
      <c r="H459" s="42" t="str">
        <f t="shared" si="138"/>
        <v/>
      </c>
      <c r="I459" s="42" t="str">
        <f t="shared" si="130"/>
        <v/>
      </c>
      <c r="J459" s="42" t="str">
        <f t="shared" si="122"/>
        <v/>
      </c>
      <c r="K459" s="42">
        <f>IF(B459="",K458,SUM($J$6:J459))</f>
        <v>2100</v>
      </c>
      <c r="L459" s="2"/>
      <c r="M459" s="2"/>
      <c r="N459" s="2"/>
      <c r="O459" s="2"/>
      <c r="P459" s="2"/>
      <c r="Q459" s="2"/>
      <c r="S459" s="2"/>
      <c r="T459" s="2"/>
      <c r="U459" s="2"/>
      <c r="V459" s="42">
        <f t="shared" si="125"/>
        <v>0</v>
      </c>
      <c r="W459" s="2"/>
      <c r="X459" s="42" t="str">
        <f t="shared" si="131"/>
        <v/>
      </c>
      <c r="Y459" s="42" t="str">
        <f t="shared" si="132"/>
        <v/>
      </c>
      <c r="Z459" s="42" t="str">
        <f t="shared" si="133"/>
        <v/>
      </c>
      <c r="AA459" s="42" t="str">
        <f t="shared" si="134"/>
        <v/>
      </c>
      <c r="AB459" s="2"/>
      <c r="AC459" s="42" t="str">
        <f t="shared" si="123"/>
        <v>NB</v>
      </c>
      <c r="AD459" s="2"/>
      <c r="AE459" s="42">
        <f t="shared" si="136"/>
        <v>0</v>
      </c>
      <c r="AF459" s="42">
        <f t="shared" si="137"/>
        <v>0</v>
      </c>
      <c r="AG459" s="2"/>
      <c r="AH459" s="42">
        <f t="shared" si="135"/>
        <v>0</v>
      </c>
      <c r="AI459" s="2"/>
    </row>
    <row r="460" spans="2:35">
      <c r="B460" s="45"/>
      <c r="C460" s="17" t="str">
        <f t="shared" si="124"/>
        <v/>
      </c>
      <c r="D460" s="48" t="str">
        <f t="shared" si="126"/>
        <v/>
      </c>
      <c r="E460" s="49" t="str">
        <f t="shared" si="127"/>
        <v/>
      </c>
      <c r="F460" s="50" t="str">
        <f t="shared" si="128"/>
        <v/>
      </c>
      <c r="G460" s="42" t="str">
        <f t="shared" si="129"/>
        <v/>
      </c>
      <c r="H460" s="42" t="str">
        <f t="shared" si="138"/>
        <v/>
      </c>
      <c r="I460" s="42" t="str">
        <f t="shared" si="130"/>
        <v/>
      </c>
      <c r="J460" s="42" t="str">
        <f t="shared" si="122"/>
        <v/>
      </c>
      <c r="K460" s="42">
        <f>IF(B460="",K459,SUM($J$6:J460))</f>
        <v>2100</v>
      </c>
      <c r="L460" s="2"/>
      <c r="M460" s="2"/>
      <c r="N460" s="2"/>
      <c r="O460" s="2"/>
      <c r="P460" s="2"/>
      <c r="Q460" s="2"/>
      <c r="S460" s="2"/>
      <c r="T460" s="2"/>
      <c r="U460" s="2"/>
      <c r="V460" s="42">
        <f t="shared" si="125"/>
        <v>0</v>
      </c>
      <c r="W460" s="2"/>
      <c r="X460" s="42" t="str">
        <f t="shared" si="131"/>
        <v/>
      </c>
      <c r="Y460" s="42" t="str">
        <f t="shared" si="132"/>
        <v/>
      </c>
      <c r="Z460" s="42" t="str">
        <f t="shared" si="133"/>
        <v/>
      </c>
      <c r="AA460" s="42" t="str">
        <f t="shared" si="134"/>
        <v/>
      </c>
      <c r="AB460" s="2"/>
      <c r="AC460" s="42" t="str">
        <f t="shared" si="123"/>
        <v>NB</v>
      </c>
      <c r="AD460" s="2"/>
      <c r="AE460" s="42">
        <f t="shared" si="136"/>
        <v>0</v>
      </c>
      <c r="AF460" s="42">
        <f t="shared" si="137"/>
        <v>0</v>
      </c>
      <c r="AG460" s="2"/>
      <c r="AH460" s="42">
        <f t="shared" si="135"/>
        <v>0</v>
      </c>
      <c r="AI460" s="2"/>
    </row>
    <row r="461" spans="2:35">
      <c r="B461" s="45"/>
      <c r="C461" s="17" t="str">
        <f t="shared" si="124"/>
        <v/>
      </c>
      <c r="D461" s="48" t="str">
        <f t="shared" si="126"/>
        <v/>
      </c>
      <c r="E461" s="49" t="str">
        <f t="shared" si="127"/>
        <v/>
      </c>
      <c r="F461" s="50" t="str">
        <f t="shared" si="128"/>
        <v/>
      </c>
      <c r="G461" s="42" t="str">
        <f t="shared" si="129"/>
        <v/>
      </c>
      <c r="H461" s="42" t="str">
        <f t="shared" si="138"/>
        <v/>
      </c>
      <c r="I461" s="42" t="str">
        <f t="shared" si="130"/>
        <v/>
      </c>
      <c r="J461" s="42" t="str">
        <f t="shared" si="122"/>
        <v/>
      </c>
      <c r="K461" s="42">
        <f>IF(B461="",K460,SUM($J$6:J461))</f>
        <v>2100</v>
      </c>
      <c r="L461" s="2"/>
      <c r="M461" s="2"/>
      <c r="N461" s="2"/>
      <c r="O461" s="2"/>
      <c r="P461" s="2"/>
      <c r="Q461" s="2"/>
      <c r="S461" s="2"/>
      <c r="T461" s="2"/>
      <c r="U461" s="2"/>
      <c r="V461" s="42">
        <f t="shared" si="125"/>
        <v>0</v>
      </c>
      <c r="W461" s="2"/>
      <c r="X461" s="42" t="str">
        <f t="shared" si="131"/>
        <v/>
      </c>
      <c r="Y461" s="42" t="str">
        <f t="shared" si="132"/>
        <v/>
      </c>
      <c r="Z461" s="42" t="str">
        <f t="shared" si="133"/>
        <v/>
      </c>
      <c r="AA461" s="42" t="str">
        <f t="shared" si="134"/>
        <v/>
      </c>
      <c r="AB461" s="2"/>
      <c r="AC461" s="42" t="str">
        <f t="shared" si="123"/>
        <v>NB</v>
      </c>
      <c r="AD461" s="2"/>
      <c r="AE461" s="42">
        <f t="shared" si="136"/>
        <v>0</v>
      </c>
      <c r="AF461" s="42">
        <f t="shared" si="137"/>
        <v>0</v>
      </c>
      <c r="AG461" s="2"/>
      <c r="AH461" s="42">
        <f t="shared" si="135"/>
        <v>0</v>
      </c>
      <c r="AI461" s="2"/>
    </row>
    <row r="462" spans="2:35">
      <c r="B462" s="45"/>
      <c r="C462" s="17" t="str">
        <f t="shared" si="124"/>
        <v/>
      </c>
      <c r="D462" s="48" t="str">
        <f t="shared" si="126"/>
        <v/>
      </c>
      <c r="E462" s="49" t="str">
        <f t="shared" si="127"/>
        <v/>
      </c>
      <c r="F462" s="50" t="str">
        <f t="shared" si="128"/>
        <v/>
      </c>
      <c r="G462" s="42" t="str">
        <f t="shared" si="129"/>
        <v/>
      </c>
      <c r="H462" s="42" t="str">
        <f t="shared" si="138"/>
        <v/>
      </c>
      <c r="I462" s="42" t="str">
        <f t="shared" si="130"/>
        <v/>
      </c>
      <c r="J462" s="42" t="str">
        <f t="shared" si="122"/>
        <v/>
      </c>
      <c r="K462" s="42">
        <f>IF(B462="",K461,SUM($J$6:J462))</f>
        <v>2100</v>
      </c>
      <c r="L462" s="2"/>
      <c r="M462" s="2"/>
      <c r="N462" s="2"/>
      <c r="O462" s="2"/>
      <c r="P462" s="2"/>
      <c r="Q462" s="2"/>
      <c r="S462" s="2"/>
      <c r="T462" s="2"/>
      <c r="U462" s="2"/>
      <c r="V462" s="42">
        <f t="shared" si="125"/>
        <v>0</v>
      </c>
      <c r="W462" s="2"/>
      <c r="X462" s="42" t="str">
        <f t="shared" si="131"/>
        <v/>
      </c>
      <c r="Y462" s="42" t="str">
        <f t="shared" si="132"/>
        <v/>
      </c>
      <c r="Z462" s="42" t="str">
        <f t="shared" si="133"/>
        <v/>
      </c>
      <c r="AA462" s="42" t="str">
        <f t="shared" si="134"/>
        <v/>
      </c>
      <c r="AB462" s="2"/>
      <c r="AC462" s="42" t="str">
        <f t="shared" si="123"/>
        <v>NB</v>
      </c>
      <c r="AD462" s="2"/>
      <c r="AE462" s="42">
        <f t="shared" si="136"/>
        <v>0</v>
      </c>
      <c r="AF462" s="42">
        <f t="shared" si="137"/>
        <v>0</v>
      </c>
      <c r="AG462" s="2"/>
      <c r="AH462" s="42">
        <f t="shared" si="135"/>
        <v>0</v>
      </c>
      <c r="AI462" s="2"/>
    </row>
    <row r="463" spans="2:35">
      <c r="B463" s="45"/>
      <c r="C463" s="17" t="str">
        <f t="shared" si="124"/>
        <v/>
      </c>
      <c r="D463" s="48" t="str">
        <f t="shared" si="126"/>
        <v/>
      </c>
      <c r="E463" s="49" t="str">
        <f t="shared" si="127"/>
        <v/>
      </c>
      <c r="F463" s="50" t="str">
        <f t="shared" si="128"/>
        <v/>
      </c>
      <c r="G463" s="42" t="str">
        <f t="shared" si="129"/>
        <v/>
      </c>
      <c r="H463" s="42" t="str">
        <f t="shared" si="138"/>
        <v/>
      </c>
      <c r="I463" s="42" t="str">
        <f t="shared" si="130"/>
        <v/>
      </c>
      <c r="J463" s="42" t="str">
        <f t="shared" si="122"/>
        <v/>
      </c>
      <c r="K463" s="42">
        <f>IF(B463="",K462,SUM($J$6:J463))</f>
        <v>2100</v>
      </c>
      <c r="L463" s="2"/>
      <c r="M463" s="2"/>
      <c r="N463" s="2"/>
      <c r="O463" s="2"/>
      <c r="P463" s="2"/>
      <c r="Q463" s="2"/>
      <c r="S463" s="2"/>
      <c r="T463" s="2"/>
      <c r="U463" s="2"/>
      <c r="V463" s="42">
        <f t="shared" si="125"/>
        <v>0</v>
      </c>
      <c r="W463" s="2"/>
      <c r="X463" s="42" t="str">
        <f t="shared" si="131"/>
        <v/>
      </c>
      <c r="Y463" s="42" t="str">
        <f t="shared" si="132"/>
        <v/>
      </c>
      <c r="Z463" s="42" t="str">
        <f t="shared" si="133"/>
        <v/>
      </c>
      <c r="AA463" s="42" t="str">
        <f t="shared" si="134"/>
        <v/>
      </c>
      <c r="AB463" s="2"/>
      <c r="AC463" s="42" t="str">
        <f t="shared" si="123"/>
        <v>NB</v>
      </c>
      <c r="AD463" s="2"/>
      <c r="AE463" s="42">
        <f t="shared" si="136"/>
        <v>0</v>
      </c>
      <c r="AF463" s="42">
        <f t="shared" si="137"/>
        <v>0</v>
      </c>
      <c r="AG463" s="2"/>
      <c r="AH463" s="42">
        <f t="shared" si="135"/>
        <v>0</v>
      </c>
      <c r="AI463" s="2"/>
    </row>
    <row r="464" spans="2:35">
      <c r="B464" s="45"/>
      <c r="C464" s="17" t="str">
        <f t="shared" si="124"/>
        <v/>
      </c>
      <c r="D464" s="48" t="str">
        <f t="shared" si="126"/>
        <v/>
      </c>
      <c r="E464" s="49" t="str">
        <f t="shared" si="127"/>
        <v/>
      </c>
      <c r="F464" s="50" t="str">
        <f t="shared" si="128"/>
        <v/>
      </c>
      <c r="G464" s="42" t="str">
        <f t="shared" si="129"/>
        <v/>
      </c>
      <c r="H464" s="42" t="str">
        <f t="shared" si="138"/>
        <v/>
      </c>
      <c r="I464" s="42" t="str">
        <f t="shared" si="130"/>
        <v/>
      </c>
      <c r="J464" s="42" t="str">
        <f t="shared" si="122"/>
        <v/>
      </c>
      <c r="K464" s="42">
        <f>IF(B464="",K463,SUM($J$6:J464))</f>
        <v>2100</v>
      </c>
      <c r="L464" s="2"/>
      <c r="M464" s="2"/>
      <c r="N464" s="2"/>
      <c r="O464" s="2"/>
      <c r="P464" s="2"/>
      <c r="Q464" s="2"/>
      <c r="S464" s="2"/>
      <c r="T464" s="2"/>
      <c r="U464" s="2"/>
      <c r="V464" s="42">
        <f t="shared" si="125"/>
        <v>0</v>
      </c>
      <c r="W464" s="2"/>
      <c r="X464" s="42" t="str">
        <f t="shared" si="131"/>
        <v/>
      </c>
      <c r="Y464" s="42" t="str">
        <f t="shared" si="132"/>
        <v/>
      </c>
      <c r="Z464" s="42" t="str">
        <f t="shared" si="133"/>
        <v/>
      </c>
      <c r="AA464" s="42" t="str">
        <f t="shared" si="134"/>
        <v/>
      </c>
      <c r="AB464" s="2"/>
      <c r="AC464" s="42" t="str">
        <f t="shared" si="123"/>
        <v>NB</v>
      </c>
      <c r="AD464" s="2"/>
      <c r="AE464" s="42">
        <f t="shared" si="136"/>
        <v>0</v>
      </c>
      <c r="AF464" s="42">
        <f t="shared" si="137"/>
        <v>0</v>
      </c>
      <c r="AG464" s="2"/>
      <c r="AH464" s="42">
        <f t="shared" si="135"/>
        <v>0</v>
      </c>
      <c r="AI464" s="2"/>
    </row>
    <row r="465" spans="2:35">
      <c r="B465" s="45"/>
      <c r="C465" s="17" t="str">
        <f t="shared" si="124"/>
        <v/>
      </c>
      <c r="D465" s="48" t="str">
        <f t="shared" si="126"/>
        <v/>
      </c>
      <c r="E465" s="49" t="str">
        <f t="shared" si="127"/>
        <v/>
      </c>
      <c r="F465" s="50" t="str">
        <f t="shared" si="128"/>
        <v/>
      </c>
      <c r="G465" s="42" t="str">
        <f t="shared" si="129"/>
        <v/>
      </c>
      <c r="H465" s="42" t="str">
        <f t="shared" si="138"/>
        <v/>
      </c>
      <c r="I465" s="42" t="str">
        <f t="shared" si="130"/>
        <v/>
      </c>
      <c r="J465" s="42" t="str">
        <f t="shared" si="122"/>
        <v/>
      </c>
      <c r="K465" s="42">
        <f>IF(B465="",K464,SUM($J$6:J465))</f>
        <v>2100</v>
      </c>
      <c r="L465" s="2"/>
      <c r="M465" s="2"/>
      <c r="N465" s="2"/>
      <c r="O465" s="2"/>
      <c r="P465" s="2"/>
      <c r="Q465" s="2"/>
      <c r="S465" s="2"/>
      <c r="T465" s="2"/>
      <c r="U465" s="2"/>
      <c r="V465" s="42">
        <f t="shared" si="125"/>
        <v>0</v>
      </c>
      <c r="W465" s="2"/>
      <c r="X465" s="42" t="str">
        <f t="shared" si="131"/>
        <v/>
      </c>
      <c r="Y465" s="42" t="str">
        <f t="shared" si="132"/>
        <v/>
      </c>
      <c r="Z465" s="42" t="str">
        <f t="shared" si="133"/>
        <v/>
      </c>
      <c r="AA465" s="42" t="str">
        <f t="shared" si="134"/>
        <v/>
      </c>
      <c r="AB465" s="2"/>
      <c r="AC465" s="42" t="str">
        <f t="shared" si="123"/>
        <v>NB</v>
      </c>
      <c r="AD465" s="2"/>
      <c r="AE465" s="42">
        <f t="shared" si="136"/>
        <v>0</v>
      </c>
      <c r="AF465" s="42">
        <f t="shared" si="137"/>
        <v>0</v>
      </c>
      <c r="AG465" s="2"/>
      <c r="AH465" s="42">
        <f t="shared" si="135"/>
        <v>0</v>
      </c>
      <c r="AI465" s="2"/>
    </row>
    <row r="466" spans="2:35">
      <c r="B466" s="45"/>
      <c r="C466" s="17" t="str">
        <f t="shared" si="124"/>
        <v/>
      </c>
      <c r="D466" s="48" t="str">
        <f t="shared" si="126"/>
        <v/>
      </c>
      <c r="E466" s="49" t="str">
        <f t="shared" si="127"/>
        <v/>
      </c>
      <c r="F466" s="50" t="str">
        <f t="shared" si="128"/>
        <v/>
      </c>
      <c r="G466" s="42" t="str">
        <f t="shared" si="129"/>
        <v/>
      </c>
      <c r="H466" s="42" t="str">
        <f t="shared" si="138"/>
        <v/>
      </c>
      <c r="I466" s="42" t="str">
        <f t="shared" si="130"/>
        <v/>
      </c>
      <c r="J466" s="42" t="str">
        <f t="shared" si="122"/>
        <v/>
      </c>
      <c r="K466" s="42">
        <f>IF(B466="",K465,SUM($J$6:J466))</f>
        <v>2100</v>
      </c>
      <c r="L466" s="2"/>
      <c r="M466" s="2"/>
      <c r="N466" s="2"/>
      <c r="O466" s="2"/>
      <c r="P466" s="2"/>
      <c r="Q466" s="2"/>
      <c r="S466" s="2"/>
      <c r="T466" s="2"/>
      <c r="U466" s="2"/>
      <c r="V466" s="42">
        <f t="shared" si="125"/>
        <v>0</v>
      </c>
      <c r="W466" s="2"/>
      <c r="X466" s="42" t="str">
        <f t="shared" si="131"/>
        <v/>
      </c>
      <c r="Y466" s="42" t="str">
        <f t="shared" si="132"/>
        <v/>
      </c>
      <c r="Z466" s="42" t="str">
        <f t="shared" si="133"/>
        <v/>
      </c>
      <c r="AA466" s="42" t="str">
        <f t="shared" si="134"/>
        <v/>
      </c>
      <c r="AB466" s="2"/>
      <c r="AC466" s="42" t="str">
        <f t="shared" si="123"/>
        <v>NB</v>
      </c>
      <c r="AD466" s="2"/>
      <c r="AE466" s="42">
        <f t="shared" si="136"/>
        <v>0</v>
      </c>
      <c r="AF466" s="42">
        <f t="shared" si="137"/>
        <v>0</v>
      </c>
      <c r="AG466" s="2"/>
      <c r="AH466" s="42">
        <f t="shared" si="135"/>
        <v>0</v>
      </c>
      <c r="AI466" s="2"/>
    </row>
    <row r="467" spans="2:35">
      <c r="B467" s="45"/>
      <c r="C467" s="17" t="str">
        <f t="shared" si="124"/>
        <v/>
      </c>
      <c r="D467" s="48" t="str">
        <f t="shared" si="126"/>
        <v/>
      </c>
      <c r="E467" s="49" t="str">
        <f t="shared" si="127"/>
        <v/>
      </c>
      <c r="F467" s="50" t="str">
        <f t="shared" si="128"/>
        <v/>
      </c>
      <c r="G467" s="42" t="str">
        <f t="shared" si="129"/>
        <v/>
      </c>
      <c r="H467" s="42" t="str">
        <f t="shared" si="138"/>
        <v/>
      </c>
      <c r="I467" s="42" t="str">
        <f t="shared" si="130"/>
        <v/>
      </c>
      <c r="J467" s="42" t="str">
        <f t="shared" si="122"/>
        <v/>
      </c>
      <c r="K467" s="42">
        <f>IF(B467="",K466,SUM($J$6:J467))</f>
        <v>2100</v>
      </c>
      <c r="L467" s="2"/>
      <c r="M467" s="2"/>
      <c r="N467" s="2"/>
      <c r="O467" s="2"/>
      <c r="P467" s="2"/>
      <c r="Q467" s="2"/>
      <c r="S467" s="2"/>
      <c r="T467" s="2"/>
      <c r="U467" s="2"/>
      <c r="V467" s="42">
        <f t="shared" si="125"/>
        <v>0</v>
      </c>
      <c r="W467" s="2"/>
      <c r="X467" s="42" t="str">
        <f t="shared" si="131"/>
        <v/>
      </c>
      <c r="Y467" s="42" t="str">
        <f t="shared" si="132"/>
        <v/>
      </c>
      <c r="Z467" s="42" t="str">
        <f t="shared" si="133"/>
        <v/>
      </c>
      <c r="AA467" s="42" t="str">
        <f t="shared" si="134"/>
        <v/>
      </c>
      <c r="AB467" s="2"/>
      <c r="AC467" s="42" t="str">
        <f t="shared" si="123"/>
        <v>NB</v>
      </c>
      <c r="AD467" s="2"/>
      <c r="AE467" s="42">
        <f t="shared" si="136"/>
        <v>0</v>
      </c>
      <c r="AF467" s="42">
        <f t="shared" si="137"/>
        <v>0</v>
      </c>
      <c r="AG467" s="2"/>
      <c r="AH467" s="42">
        <f t="shared" si="135"/>
        <v>0</v>
      </c>
      <c r="AI467" s="2"/>
    </row>
    <row r="468" spans="2:35">
      <c r="B468" s="45"/>
      <c r="C468" s="17" t="str">
        <f t="shared" si="124"/>
        <v/>
      </c>
      <c r="D468" s="48" t="str">
        <f t="shared" si="126"/>
        <v/>
      </c>
      <c r="E468" s="49" t="str">
        <f t="shared" si="127"/>
        <v/>
      </c>
      <c r="F468" s="50" t="str">
        <f t="shared" si="128"/>
        <v/>
      </c>
      <c r="G468" s="42" t="str">
        <f t="shared" si="129"/>
        <v/>
      </c>
      <c r="H468" s="42" t="str">
        <f t="shared" si="138"/>
        <v/>
      </c>
      <c r="I468" s="42" t="str">
        <f t="shared" si="130"/>
        <v/>
      </c>
      <c r="J468" s="42" t="str">
        <f t="shared" si="122"/>
        <v/>
      </c>
      <c r="K468" s="42">
        <f>IF(B468="",K467,SUM($J$6:J468))</f>
        <v>2100</v>
      </c>
      <c r="L468" s="2"/>
      <c r="M468" s="2"/>
      <c r="N468" s="2"/>
      <c r="O468" s="2"/>
      <c r="P468" s="2"/>
      <c r="Q468" s="2"/>
      <c r="S468" s="2"/>
      <c r="T468" s="2"/>
      <c r="U468" s="2"/>
      <c r="V468" s="42">
        <f t="shared" si="125"/>
        <v>0</v>
      </c>
      <c r="W468" s="2"/>
      <c r="X468" s="42" t="str">
        <f t="shared" si="131"/>
        <v/>
      </c>
      <c r="Y468" s="42" t="str">
        <f t="shared" si="132"/>
        <v/>
      </c>
      <c r="Z468" s="42" t="str">
        <f t="shared" si="133"/>
        <v/>
      </c>
      <c r="AA468" s="42" t="str">
        <f t="shared" si="134"/>
        <v/>
      </c>
      <c r="AB468" s="2"/>
      <c r="AC468" s="42" t="str">
        <f t="shared" si="123"/>
        <v>NB</v>
      </c>
      <c r="AD468" s="2"/>
      <c r="AE468" s="42">
        <f t="shared" si="136"/>
        <v>0</v>
      </c>
      <c r="AF468" s="42">
        <f t="shared" si="137"/>
        <v>0</v>
      </c>
      <c r="AG468" s="2"/>
      <c r="AH468" s="42">
        <f t="shared" si="135"/>
        <v>0</v>
      </c>
      <c r="AI468" s="2"/>
    </row>
    <row r="469" spans="2:35">
      <c r="B469" s="45"/>
      <c r="C469" s="17" t="str">
        <f t="shared" si="124"/>
        <v/>
      </c>
      <c r="D469" s="48" t="str">
        <f t="shared" si="126"/>
        <v/>
      </c>
      <c r="E469" s="49" t="str">
        <f t="shared" si="127"/>
        <v/>
      </c>
      <c r="F469" s="50" t="str">
        <f t="shared" si="128"/>
        <v/>
      </c>
      <c r="G469" s="42" t="str">
        <f t="shared" si="129"/>
        <v/>
      </c>
      <c r="H469" s="42" t="str">
        <f t="shared" si="138"/>
        <v/>
      </c>
      <c r="I469" s="42" t="str">
        <f t="shared" si="130"/>
        <v/>
      </c>
      <c r="J469" s="42" t="str">
        <f t="shared" si="122"/>
        <v/>
      </c>
      <c r="K469" s="42">
        <f>IF(B469="",K468,SUM($J$6:J469))</f>
        <v>2100</v>
      </c>
      <c r="L469" s="2"/>
      <c r="M469" s="2"/>
      <c r="N469" s="2"/>
      <c r="O469" s="2"/>
      <c r="P469" s="2"/>
      <c r="Q469" s="2"/>
      <c r="S469" s="2"/>
      <c r="T469" s="2"/>
      <c r="U469" s="2"/>
      <c r="V469" s="42">
        <f t="shared" si="125"/>
        <v>0</v>
      </c>
      <c r="W469" s="2"/>
      <c r="X469" s="42" t="str">
        <f t="shared" si="131"/>
        <v/>
      </c>
      <c r="Y469" s="42" t="str">
        <f t="shared" si="132"/>
        <v/>
      </c>
      <c r="Z469" s="42" t="str">
        <f t="shared" si="133"/>
        <v/>
      </c>
      <c r="AA469" s="42" t="str">
        <f t="shared" si="134"/>
        <v/>
      </c>
      <c r="AB469" s="2"/>
      <c r="AC469" s="42" t="str">
        <f t="shared" si="123"/>
        <v>NB</v>
      </c>
      <c r="AD469" s="2"/>
      <c r="AE469" s="42">
        <f t="shared" si="136"/>
        <v>0</v>
      </c>
      <c r="AF469" s="42">
        <f t="shared" si="137"/>
        <v>0</v>
      </c>
      <c r="AG469" s="2"/>
      <c r="AH469" s="42">
        <f t="shared" si="135"/>
        <v>0</v>
      </c>
      <c r="AI469" s="2"/>
    </row>
    <row r="470" spans="2:35">
      <c r="B470" s="45"/>
      <c r="C470" s="17" t="str">
        <f t="shared" si="124"/>
        <v/>
      </c>
      <c r="D470" s="48" t="str">
        <f t="shared" si="126"/>
        <v/>
      </c>
      <c r="E470" s="49" t="str">
        <f t="shared" si="127"/>
        <v/>
      </c>
      <c r="F470" s="50" t="str">
        <f t="shared" si="128"/>
        <v/>
      </c>
      <c r="G470" s="42" t="str">
        <f t="shared" si="129"/>
        <v/>
      </c>
      <c r="H470" s="42" t="str">
        <f t="shared" si="138"/>
        <v/>
      </c>
      <c r="I470" s="42" t="str">
        <f t="shared" si="130"/>
        <v/>
      </c>
      <c r="J470" s="42" t="str">
        <f t="shared" si="122"/>
        <v/>
      </c>
      <c r="K470" s="42">
        <f>IF(B470="",K469,SUM($J$6:J470))</f>
        <v>2100</v>
      </c>
      <c r="L470" s="2"/>
      <c r="M470" s="2"/>
      <c r="N470" s="2"/>
      <c r="O470" s="2"/>
      <c r="P470" s="2"/>
      <c r="Q470" s="2"/>
      <c r="S470" s="2"/>
      <c r="T470" s="2"/>
      <c r="U470" s="2"/>
      <c r="V470" s="42">
        <f t="shared" si="125"/>
        <v>0</v>
      </c>
      <c r="W470" s="2"/>
      <c r="X470" s="42" t="str">
        <f t="shared" si="131"/>
        <v/>
      </c>
      <c r="Y470" s="42" t="str">
        <f t="shared" si="132"/>
        <v/>
      </c>
      <c r="Z470" s="42" t="str">
        <f t="shared" si="133"/>
        <v/>
      </c>
      <c r="AA470" s="42" t="str">
        <f t="shared" si="134"/>
        <v/>
      </c>
      <c r="AB470" s="2"/>
      <c r="AC470" s="42" t="str">
        <f t="shared" si="123"/>
        <v>NB</v>
      </c>
      <c r="AD470" s="2"/>
      <c r="AE470" s="42">
        <f t="shared" si="136"/>
        <v>0</v>
      </c>
      <c r="AF470" s="42">
        <f t="shared" si="137"/>
        <v>0</v>
      </c>
      <c r="AG470" s="2"/>
      <c r="AH470" s="42">
        <f t="shared" si="135"/>
        <v>0</v>
      </c>
      <c r="AI470" s="2"/>
    </row>
    <row r="471" spans="2:35">
      <c r="B471" s="45"/>
      <c r="C471" s="17" t="str">
        <f t="shared" si="124"/>
        <v/>
      </c>
      <c r="D471" s="48" t="str">
        <f t="shared" si="126"/>
        <v/>
      </c>
      <c r="E471" s="49" t="str">
        <f t="shared" si="127"/>
        <v/>
      </c>
      <c r="F471" s="50" t="str">
        <f t="shared" si="128"/>
        <v/>
      </c>
      <c r="G471" s="42" t="str">
        <f t="shared" si="129"/>
        <v/>
      </c>
      <c r="H471" s="42" t="str">
        <f t="shared" si="138"/>
        <v/>
      </c>
      <c r="I471" s="42" t="str">
        <f t="shared" si="130"/>
        <v/>
      </c>
      <c r="J471" s="42" t="str">
        <f t="shared" si="122"/>
        <v/>
      </c>
      <c r="K471" s="42">
        <f>IF(B471="",K470,SUM($J$6:J471))</f>
        <v>2100</v>
      </c>
      <c r="L471" s="2"/>
      <c r="M471" s="2"/>
      <c r="N471" s="2"/>
      <c r="O471" s="2"/>
      <c r="P471" s="2"/>
      <c r="Q471" s="2"/>
      <c r="S471" s="2"/>
      <c r="T471" s="2"/>
      <c r="U471" s="2"/>
      <c r="V471" s="42">
        <f t="shared" si="125"/>
        <v>0</v>
      </c>
      <c r="W471" s="2"/>
      <c r="X471" s="42" t="str">
        <f t="shared" si="131"/>
        <v/>
      </c>
      <c r="Y471" s="42" t="str">
        <f t="shared" si="132"/>
        <v/>
      </c>
      <c r="Z471" s="42" t="str">
        <f t="shared" si="133"/>
        <v/>
      </c>
      <c r="AA471" s="42" t="str">
        <f t="shared" si="134"/>
        <v/>
      </c>
      <c r="AB471" s="2"/>
      <c r="AC471" s="42" t="str">
        <f t="shared" si="123"/>
        <v>NB</v>
      </c>
      <c r="AD471" s="2"/>
      <c r="AE471" s="42">
        <f t="shared" si="136"/>
        <v>0</v>
      </c>
      <c r="AF471" s="42">
        <f t="shared" si="137"/>
        <v>0</v>
      </c>
      <c r="AG471" s="2"/>
      <c r="AH471" s="42">
        <f t="shared" si="135"/>
        <v>0</v>
      </c>
      <c r="AI471" s="2"/>
    </row>
    <row r="472" spans="2:35">
      <c r="B472" s="45"/>
      <c r="C472" s="17" t="str">
        <f t="shared" si="124"/>
        <v/>
      </c>
      <c r="D472" s="48" t="str">
        <f t="shared" si="126"/>
        <v/>
      </c>
      <c r="E472" s="49" t="str">
        <f t="shared" si="127"/>
        <v/>
      </c>
      <c r="F472" s="50" t="str">
        <f t="shared" si="128"/>
        <v/>
      </c>
      <c r="G472" s="42" t="str">
        <f t="shared" si="129"/>
        <v/>
      </c>
      <c r="H472" s="42" t="str">
        <f t="shared" si="138"/>
        <v/>
      </c>
      <c r="I472" s="42" t="str">
        <f t="shared" si="130"/>
        <v/>
      </c>
      <c r="J472" s="42" t="str">
        <f t="shared" si="122"/>
        <v/>
      </c>
      <c r="K472" s="42">
        <f>IF(B472="",K471,SUM($J$6:J472))</f>
        <v>2100</v>
      </c>
      <c r="L472" s="2"/>
      <c r="M472" s="2"/>
      <c r="N472" s="2"/>
      <c r="O472" s="2"/>
      <c r="P472" s="2"/>
      <c r="Q472" s="2"/>
      <c r="S472" s="2"/>
      <c r="T472" s="2"/>
      <c r="U472" s="2"/>
      <c r="V472" s="42">
        <f t="shared" si="125"/>
        <v>0</v>
      </c>
      <c r="W472" s="2"/>
      <c r="X472" s="42" t="str">
        <f t="shared" si="131"/>
        <v/>
      </c>
      <c r="Y472" s="42" t="str">
        <f t="shared" si="132"/>
        <v/>
      </c>
      <c r="Z472" s="42" t="str">
        <f t="shared" si="133"/>
        <v/>
      </c>
      <c r="AA472" s="42" t="str">
        <f t="shared" si="134"/>
        <v/>
      </c>
      <c r="AB472" s="2"/>
      <c r="AC472" s="42" t="str">
        <f t="shared" si="123"/>
        <v>NB</v>
      </c>
      <c r="AD472" s="2"/>
      <c r="AE472" s="42">
        <f t="shared" si="136"/>
        <v>0</v>
      </c>
      <c r="AF472" s="42">
        <f t="shared" si="137"/>
        <v>0</v>
      </c>
      <c r="AG472" s="2"/>
      <c r="AH472" s="42">
        <f t="shared" si="135"/>
        <v>0</v>
      </c>
      <c r="AI472" s="2"/>
    </row>
    <row r="473" spans="2:35">
      <c r="B473" s="45"/>
      <c r="C473" s="17" t="str">
        <f t="shared" si="124"/>
        <v/>
      </c>
      <c r="D473" s="48" t="str">
        <f t="shared" si="126"/>
        <v/>
      </c>
      <c r="E473" s="49" t="str">
        <f t="shared" si="127"/>
        <v/>
      </c>
      <c r="F473" s="50" t="str">
        <f t="shared" si="128"/>
        <v/>
      </c>
      <c r="G473" s="42" t="str">
        <f t="shared" si="129"/>
        <v/>
      </c>
      <c r="H473" s="42" t="str">
        <f t="shared" si="138"/>
        <v/>
      </c>
      <c r="I473" s="42" t="str">
        <f t="shared" si="130"/>
        <v/>
      </c>
      <c r="J473" s="42" t="str">
        <f t="shared" si="122"/>
        <v/>
      </c>
      <c r="K473" s="42">
        <f>IF(B473="",K472,SUM($J$6:J473))</f>
        <v>2100</v>
      </c>
      <c r="L473" s="2"/>
      <c r="M473" s="2"/>
      <c r="N473" s="2"/>
      <c r="O473" s="2"/>
      <c r="P473" s="2"/>
      <c r="Q473" s="2"/>
      <c r="S473" s="2"/>
      <c r="T473" s="2"/>
      <c r="U473" s="2"/>
      <c r="V473" s="42">
        <f t="shared" si="125"/>
        <v>0</v>
      </c>
      <c r="W473" s="2"/>
      <c r="X473" s="42" t="str">
        <f t="shared" si="131"/>
        <v/>
      </c>
      <c r="Y473" s="42" t="str">
        <f t="shared" si="132"/>
        <v/>
      </c>
      <c r="Z473" s="42" t="str">
        <f t="shared" si="133"/>
        <v/>
      </c>
      <c r="AA473" s="42" t="str">
        <f t="shared" si="134"/>
        <v/>
      </c>
      <c r="AB473" s="2"/>
      <c r="AC473" s="42" t="str">
        <f t="shared" si="123"/>
        <v>NB</v>
      </c>
      <c r="AD473" s="2"/>
      <c r="AE473" s="42">
        <f t="shared" si="136"/>
        <v>0</v>
      </c>
      <c r="AF473" s="42">
        <f t="shared" si="137"/>
        <v>0</v>
      </c>
      <c r="AG473" s="2"/>
      <c r="AH473" s="42">
        <f t="shared" si="135"/>
        <v>0</v>
      </c>
      <c r="AI473" s="2"/>
    </row>
    <row r="474" spans="2:35">
      <c r="B474" s="45"/>
      <c r="C474" s="17" t="str">
        <f t="shared" si="124"/>
        <v/>
      </c>
      <c r="D474" s="48" t="str">
        <f t="shared" si="126"/>
        <v/>
      </c>
      <c r="E474" s="49" t="str">
        <f t="shared" si="127"/>
        <v/>
      </c>
      <c r="F474" s="50" t="str">
        <f t="shared" si="128"/>
        <v/>
      </c>
      <c r="G474" s="42" t="str">
        <f t="shared" si="129"/>
        <v/>
      </c>
      <c r="H474" s="42" t="str">
        <f t="shared" si="138"/>
        <v/>
      </c>
      <c r="I474" s="42" t="str">
        <f t="shared" si="130"/>
        <v/>
      </c>
      <c r="J474" s="42" t="str">
        <f t="shared" si="122"/>
        <v/>
      </c>
      <c r="K474" s="42">
        <f>IF(B474="",K473,SUM($J$6:J474))</f>
        <v>2100</v>
      </c>
      <c r="L474" s="2"/>
      <c r="M474" s="2"/>
      <c r="N474" s="2"/>
      <c r="O474" s="2"/>
      <c r="P474" s="2"/>
      <c r="Q474" s="2"/>
      <c r="S474" s="2"/>
      <c r="T474" s="2"/>
      <c r="U474" s="2"/>
      <c r="V474" s="42">
        <f t="shared" si="125"/>
        <v>0</v>
      </c>
      <c r="W474" s="2"/>
      <c r="X474" s="42" t="str">
        <f t="shared" si="131"/>
        <v/>
      </c>
      <c r="Y474" s="42" t="str">
        <f t="shared" si="132"/>
        <v/>
      </c>
      <c r="Z474" s="42" t="str">
        <f t="shared" si="133"/>
        <v/>
      </c>
      <c r="AA474" s="42" t="str">
        <f t="shared" si="134"/>
        <v/>
      </c>
      <c r="AB474" s="2"/>
      <c r="AC474" s="42" t="str">
        <f t="shared" si="123"/>
        <v>NB</v>
      </c>
      <c r="AD474" s="2"/>
      <c r="AE474" s="42">
        <f t="shared" si="136"/>
        <v>0</v>
      </c>
      <c r="AF474" s="42">
        <f t="shared" si="137"/>
        <v>0</v>
      </c>
      <c r="AG474" s="2"/>
      <c r="AH474" s="42">
        <f t="shared" si="135"/>
        <v>0</v>
      </c>
      <c r="AI474" s="2"/>
    </row>
    <row r="475" spans="2:35">
      <c r="B475" s="45"/>
      <c r="C475" s="17" t="str">
        <f t="shared" si="124"/>
        <v/>
      </c>
      <c r="D475" s="48" t="str">
        <f t="shared" si="126"/>
        <v/>
      </c>
      <c r="E475" s="49" t="str">
        <f t="shared" si="127"/>
        <v/>
      </c>
      <c r="F475" s="50" t="str">
        <f t="shared" si="128"/>
        <v/>
      </c>
      <c r="G475" s="42" t="str">
        <f t="shared" si="129"/>
        <v/>
      </c>
      <c r="H475" s="42" t="str">
        <f t="shared" si="138"/>
        <v/>
      </c>
      <c r="I475" s="42" t="str">
        <f t="shared" si="130"/>
        <v/>
      </c>
      <c r="J475" s="42" t="str">
        <f t="shared" si="122"/>
        <v/>
      </c>
      <c r="K475" s="42">
        <f>IF(B475="",K474,SUM($J$6:J475))</f>
        <v>2100</v>
      </c>
      <c r="L475" s="2"/>
      <c r="M475" s="2"/>
      <c r="N475" s="2"/>
      <c r="O475" s="2"/>
      <c r="P475" s="2"/>
      <c r="Q475" s="2"/>
      <c r="S475" s="2"/>
      <c r="T475" s="2"/>
      <c r="U475" s="2"/>
      <c r="V475" s="42">
        <f t="shared" si="125"/>
        <v>0</v>
      </c>
      <c r="W475" s="2"/>
      <c r="X475" s="42" t="str">
        <f t="shared" si="131"/>
        <v/>
      </c>
      <c r="Y475" s="42" t="str">
        <f t="shared" si="132"/>
        <v/>
      </c>
      <c r="Z475" s="42" t="str">
        <f t="shared" si="133"/>
        <v/>
      </c>
      <c r="AA475" s="42" t="str">
        <f t="shared" si="134"/>
        <v/>
      </c>
      <c r="AB475" s="2"/>
      <c r="AC475" s="42" t="str">
        <f t="shared" si="123"/>
        <v>NB</v>
      </c>
      <c r="AD475" s="2"/>
      <c r="AE475" s="42">
        <f t="shared" si="136"/>
        <v>0</v>
      </c>
      <c r="AF475" s="42">
        <f t="shared" si="137"/>
        <v>0</v>
      </c>
      <c r="AG475" s="2"/>
      <c r="AH475" s="42">
        <f t="shared" si="135"/>
        <v>0</v>
      </c>
      <c r="AI475" s="2"/>
    </row>
    <row r="476" spans="2:35">
      <c r="B476" s="45"/>
      <c r="C476" s="17" t="str">
        <f t="shared" si="124"/>
        <v/>
      </c>
      <c r="D476" s="48" t="str">
        <f t="shared" si="126"/>
        <v/>
      </c>
      <c r="E476" s="49" t="str">
        <f t="shared" si="127"/>
        <v/>
      </c>
      <c r="F476" s="50" t="str">
        <f t="shared" si="128"/>
        <v/>
      </c>
      <c r="G476" s="42" t="str">
        <f t="shared" si="129"/>
        <v/>
      </c>
      <c r="H476" s="42" t="str">
        <f t="shared" si="138"/>
        <v/>
      </c>
      <c r="I476" s="42" t="str">
        <f t="shared" si="130"/>
        <v/>
      </c>
      <c r="J476" s="42" t="str">
        <f t="shared" si="122"/>
        <v/>
      </c>
      <c r="K476" s="42">
        <f>IF(B476="",K475,SUM($J$6:J476))</f>
        <v>2100</v>
      </c>
      <c r="L476" s="2"/>
      <c r="M476" s="2"/>
      <c r="N476" s="2"/>
      <c r="O476" s="2"/>
      <c r="P476" s="2"/>
      <c r="Q476" s="2"/>
      <c r="S476" s="2"/>
      <c r="T476" s="2"/>
      <c r="U476" s="2"/>
      <c r="V476" s="42">
        <f t="shared" si="125"/>
        <v>0</v>
      </c>
      <c r="W476" s="2"/>
      <c r="X476" s="42" t="str">
        <f t="shared" si="131"/>
        <v/>
      </c>
      <c r="Y476" s="42" t="str">
        <f t="shared" si="132"/>
        <v/>
      </c>
      <c r="Z476" s="42" t="str">
        <f t="shared" si="133"/>
        <v/>
      </c>
      <c r="AA476" s="42" t="str">
        <f t="shared" si="134"/>
        <v/>
      </c>
      <c r="AB476" s="2"/>
      <c r="AC476" s="42" t="str">
        <f t="shared" si="123"/>
        <v>NB</v>
      </c>
      <c r="AD476" s="2"/>
      <c r="AE476" s="42">
        <f t="shared" si="136"/>
        <v>0</v>
      </c>
      <c r="AF476" s="42">
        <f t="shared" si="137"/>
        <v>0</v>
      </c>
      <c r="AG476" s="2"/>
      <c r="AH476" s="42">
        <f t="shared" si="135"/>
        <v>0</v>
      </c>
      <c r="AI476" s="2"/>
    </row>
    <row r="477" spans="2:35">
      <c r="B477" s="45"/>
      <c r="C477" s="17" t="str">
        <f t="shared" si="124"/>
        <v/>
      </c>
      <c r="D477" s="48" t="str">
        <f t="shared" si="126"/>
        <v/>
      </c>
      <c r="E477" s="49" t="str">
        <f t="shared" si="127"/>
        <v/>
      </c>
      <c r="F477" s="50" t="str">
        <f t="shared" si="128"/>
        <v/>
      </c>
      <c r="G477" s="42" t="str">
        <f t="shared" si="129"/>
        <v/>
      </c>
      <c r="H477" s="42" t="str">
        <f t="shared" si="138"/>
        <v/>
      </c>
      <c r="I477" s="42" t="str">
        <f t="shared" si="130"/>
        <v/>
      </c>
      <c r="J477" s="42" t="str">
        <f t="shared" si="122"/>
        <v/>
      </c>
      <c r="K477" s="42">
        <f>IF(B477="",K476,SUM($J$6:J477))</f>
        <v>2100</v>
      </c>
      <c r="L477" s="2"/>
      <c r="M477" s="2"/>
      <c r="N477" s="2"/>
      <c r="O477" s="2"/>
      <c r="P477" s="2"/>
      <c r="Q477" s="2"/>
      <c r="S477" s="2"/>
      <c r="T477" s="2"/>
      <c r="U477" s="2"/>
      <c r="V477" s="42">
        <f t="shared" si="125"/>
        <v>0</v>
      </c>
      <c r="W477" s="2"/>
      <c r="X477" s="42" t="str">
        <f t="shared" si="131"/>
        <v/>
      </c>
      <c r="Y477" s="42" t="str">
        <f t="shared" si="132"/>
        <v/>
      </c>
      <c r="Z477" s="42" t="str">
        <f t="shared" si="133"/>
        <v/>
      </c>
      <c r="AA477" s="42" t="str">
        <f t="shared" si="134"/>
        <v/>
      </c>
      <c r="AB477" s="2"/>
      <c r="AC477" s="42" t="str">
        <f t="shared" si="123"/>
        <v>NB</v>
      </c>
      <c r="AD477" s="2"/>
      <c r="AE477" s="42">
        <f t="shared" si="136"/>
        <v>0</v>
      </c>
      <c r="AF477" s="42">
        <f t="shared" si="137"/>
        <v>0</v>
      </c>
      <c r="AG477" s="2"/>
      <c r="AH477" s="42">
        <f t="shared" si="135"/>
        <v>0</v>
      </c>
      <c r="AI477" s="2"/>
    </row>
    <row r="478" spans="2:35">
      <c r="B478" s="45"/>
      <c r="C478" s="17" t="str">
        <f t="shared" si="124"/>
        <v/>
      </c>
      <c r="D478" s="48" t="str">
        <f t="shared" si="126"/>
        <v/>
      </c>
      <c r="E478" s="49" t="str">
        <f t="shared" si="127"/>
        <v/>
      </c>
      <c r="F478" s="50" t="str">
        <f t="shared" si="128"/>
        <v/>
      </c>
      <c r="G478" s="42" t="str">
        <f t="shared" si="129"/>
        <v/>
      </c>
      <c r="H478" s="42" t="str">
        <f t="shared" si="138"/>
        <v/>
      </c>
      <c r="I478" s="42" t="str">
        <f t="shared" si="130"/>
        <v/>
      </c>
      <c r="J478" s="42" t="str">
        <f t="shared" si="122"/>
        <v/>
      </c>
      <c r="K478" s="42">
        <f>IF(B478="",K477,SUM($J$6:J478))</f>
        <v>2100</v>
      </c>
      <c r="L478" s="2"/>
      <c r="M478" s="2"/>
      <c r="N478" s="2"/>
      <c r="O478" s="2"/>
      <c r="P478" s="2"/>
      <c r="Q478" s="2"/>
      <c r="S478" s="2"/>
      <c r="T478" s="2"/>
      <c r="U478" s="2"/>
      <c r="V478" s="42">
        <f t="shared" si="125"/>
        <v>0</v>
      </c>
      <c r="W478" s="2"/>
      <c r="X478" s="42" t="str">
        <f t="shared" si="131"/>
        <v/>
      </c>
      <c r="Y478" s="42" t="str">
        <f t="shared" si="132"/>
        <v/>
      </c>
      <c r="Z478" s="42" t="str">
        <f t="shared" si="133"/>
        <v/>
      </c>
      <c r="AA478" s="42" t="str">
        <f t="shared" si="134"/>
        <v/>
      </c>
      <c r="AB478" s="2"/>
      <c r="AC478" s="42" t="str">
        <f t="shared" si="123"/>
        <v>NB</v>
      </c>
      <c r="AD478" s="2"/>
      <c r="AE478" s="42">
        <f t="shared" si="136"/>
        <v>0</v>
      </c>
      <c r="AF478" s="42">
        <f t="shared" si="137"/>
        <v>0</v>
      </c>
      <c r="AG478" s="2"/>
      <c r="AH478" s="42">
        <f t="shared" si="135"/>
        <v>0</v>
      </c>
      <c r="AI478" s="2"/>
    </row>
    <row r="479" spans="2:35">
      <c r="B479" s="45"/>
      <c r="C479" s="17" t="str">
        <f t="shared" si="124"/>
        <v/>
      </c>
      <c r="D479" s="48" t="str">
        <f t="shared" si="126"/>
        <v/>
      </c>
      <c r="E479" s="49" t="str">
        <f t="shared" si="127"/>
        <v/>
      </c>
      <c r="F479" s="50" t="str">
        <f t="shared" si="128"/>
        <v/>
      </c>
      <c r="G479" s="42" t="str">
        <f t="shared" si="129"/>
        <v/>
      </c>
      <c r="H479" s="42" t="str">
        <f t="shared" si="138"/>
        <v/>
      </c>
      <c r="I479" s="42" t="str">
        <f t="shared" si="130"/>
        <v/>
      </c>
      <c r="J479" s="42" t="str">
        <f t="shared" si="122"/>
        <v/>
      </c>
      <c r="K479" s="42">
        <f>IF(B479="",K478,SUM($J$6:J479))</f>
        <v>2100</v>
      </c>
      <c r="L479" s="2"/>
      <c r="M479" s="2"/>
      <c r="N479" s="2"/>
      <c r="O479" s="2"/>
      <c r="P479" s="2"/>
      <c r="Q479" s="2"/>
      <c r="S479" s="2"/>
      <c r="T479" s="2"/>
      <c r="U479" s="2"/>
      <c r="V479" s="42">
        <f t="shared" si="125"/>
        <v>0</v>
      </c>
      <c r="W479" s="2"/>
      <c r="X479" s="42" t="str">
        <f t="shared" si="131"/>
        <v/>
      </c>
      <c r="Y479" s="42" t="str">
        <f t="shared" si="132"/>
        <v/>
      </c>
      <c r="Z479" s="42" t="str">
        <f t="shared" si="133"/>
        <v/>
      </c>
      <c r="AA479" s="42" t="str">
        <f t="shared" si="134"/>
        <v/>
      </c>
      <c r="AB479" s="2"/>
      <c r="AC479" s="42" t="str">
        <f t="shared" si="123"/>
        <v>NB</v>
      </c>
      <c r="AD479" s="2"/>
      <c r="AE479" s="42">
        <f t="shared" si="136"/>
        <v>0</v>
      </c>
      <c r="AF479" s="42">
        <f t="shared" si="137"/>
        <v>0</v>
      </c>
      <c r="AG479" s="2"/>
      <c r="AH479" s="42">
        <f t="shared" si="135"/>
        <v>0</v>
      </c>
      <c r="AI479" s="2"/>
    </row>
    <row r="480" spans="2:35">
      <c r="B480" s="45"/>
      <c r="C480" s="17" t="str">
        <f t="shared" si="124"/>
        <v/>
      </c>
      <c r="D480" s="48" t="str">
        <f t="shared" si="126"/>
        <v/>
      </c>
      <c r="E480" s="49" t="str">
        <f t="shared" si="127"/>
        <v/>
      </c>
      <c r="F480" s="50" t="str">
        <f t="shared" si="128"/>
        <v/>
      </c>
      <c r="G480" s="42" t="str">
        <f t="shared" si="129"/>
        <v/>
      </c>
      <c r="H480" s="42" t="str">
        <f t="shared" si="138"/>
        <v/>
      </c>
      <c r="I480" s="42" t="str">
        <f t="shared" si="130"/>
        <v/>
      </c>
      <c r="J480" s="42" t="str">
        <f t="shared" ref="J480:J543" si="139">IF(G480&lt;&gt;"",H480*I480,"")</f>
        <v/>
      </c>
      <c r="K480" s="42">
        <f>IF(B480="",K479,SUM($J$6:J480))</f>
        <v>2100</v>
      </c>
      <c r="L480" s="2"/>
      <c r="M480" s="2"/>
      <c r="N480" s="2"/>
      <c r="O480" s="2"/>
      <c r="P480" s="2"/>
      <c r="Q480" s="2"/>
      <c r="S480" s="2"/>
      <c r="T480" s="2"/>
      <c r="U480" s="2"/>
      <c r="V480" s="42">
        <f t="shared" si="125"/>
        <v>0</v>
      </c>
      <c r="W480" s="2"/>
      <c r="X480" s="42" t="str">
        <f t="shared" si="131"/>
        <v/>
      </c>
      <c r="Y480" s="42" t="str">
        <f t="shared" si="132"/>
        <v/>
      </c>
      <c r="Z480" s="42" t="str">
        <f t="shared" si="133"/>
        <v/>
      </c>
      <c r="AA480" s="42" t="str">
        <f t="shared" si="134"/>
        <v/>
      </c>
      <c r="AB480" s="2"/>
      <c r="AC480" s="42" t="str">
        <f t="shared" ref="AC480:AC543" si="140">IF(OR(X480=Y480,X480=Z480,X480=AA480),"NB",IF(OR(Y480=X480,Y480=Z480,Y480=AA480),"NB",IF(OR(Z480=Y480,Z480=X480,Z480=AA480),"NB",IF(OR(AA480=Y480,AA480=X480,AA480=Z480),"NB","Bet"))))</f>
        <v>NB</v>
      </c>
      <c r="AD480" s="2"/>
      <c r="AE480" s="42">
        <f t="shared" si="136"/>
        <v>0</v>
      </c>
      <c r="AF480" s="42">
        <f t="shared" si="137"/>
        <v>0</v>
      </c>
      <c r="AG480" s="2"/>
      <c r="AH480" s="42">
        <f t="shared" si="135"/>
        <v>0</v>
      </c>
      <c r="AI480" s="2"/>
    </row>
    <row r="481" spans="2:35">
      <c r="B481" s="45"/>
      <c r="C481" s="17" t="str">
        <f t="shared" si="124"/>
        <v/>
      </c>
      <c r="D481" s="48" t="str">
        <f t="shared" si="126"/>
        <v/>
      </c>
      <c r="E481" s="49" t="str">
        <f t="shared" si="127"/>
        <v/>
      </c>
      <c r="F481" s="50" t="str">
        <f t="shared" si="128"/>
        <v/>
      </c>
      <c r="G481" s="42" t="str">
        <f t="shared" si="129"/>
        <v/>
      </c>
      <c r="H481" s="42" t="str">
        <f t="shared" si="138"/>
        <v/>
      </c>
      <c r="I481" s="42" t="str">
        <f t="shared" si="130"/>
        <v/>
      </c>
      <c r="J481" s="42" t="str">
        <f t="shared" si="139"/>
        <v/>
      </c>
      <c r="K481" s="42">
        <f>IF(B481="",K480,SUM($J$6:J481))</f>
        <v>2100</v>
      </c>
      <c r="L481" s="2"/>
      <c r="M481" s="2"/>
      <c r="N481" s="2"/>
      <c r="O481" s="2"/>
      <c r="P481" s="2"/>
      <c r="Q481" s="2"/>
      <c r="S481" s="2"/>
      <c r="T481" s="2"/>
      <c r="U481" s="2"/>
      <c r="V481" s="42">
        <f t="shared" si="125"/>
        <v>0</v>
      </c>
      <c r="W481" s="2"/>
      <c r="X481" s="42" t="str">
        <f t="shared" si="131"/>
        <v/>
      </c>
      <c r="Y481" s="42" t="str">
        <f t="shared" si="132"/>
        <v/>
      </c>
      <c r="Z481" s="42" t="str">
        <f t="shared" si="133"/>
        <v/>
      </c>
      <c r="AA481" s="42" t="str">
        <f t="shared" si="134"/>
        <v/>
      </c>
      <c r="AB481" s="2"/>
      <c r="AC481" s="42" t="str">
        <f t="shared" si="140"/>
        <v>NB</v>
      </c>
      <c r="AD481" s="2"/>
      <c r="AE481" s="42">
        <f t="shared" si="136"/>
        <v>0</v>
      </c>
      <c r="AF481" s="42">
        <f t="shared" si="137"/>
        <v>0</v>
      </c>
      <c r="AG481" s="2"/>
      <c r="AH481" s="42">
        <f t="shared" si="135"/>
        <v>0</v>
      </c>
      <c r="AI481" s="2"/>
    </row>
    <row r="482" spans="2:35">
      <c r="B482" s="45"/>
      <c r="C482" s="17" t="str">
        <f t="shared" si="124"/>
        <v/>
      </c>
      <c r="D482" s="48" t="str">
        <f t="shared" si="126"/>
        <v/>
      </c>
      <c r="E482" s="49" t="str">
        <f t="shared" si="127"/>
        <v/>
      </c>
      <c r="F482" s="50" t="str">
        <f t="shared" si="128"/>
        <v/>
      </c>
      <c r="G482" s="42" t="str">
        <f t="shared" si="129"/>
        <v/>
      </c>
      <c r="H482" s="42" t="str">
        <f t="shared" si="138"/>
        <v/>
      </c>
      <c r="I482" s="42" t="str">
        <f t="shared" si="130"/>
        <v/>
      </c>
      <c r="J482" s="42" t="str">
        <f t="shared" si="139"/>
        <v/>
      </c>
      <c r="K482" s="42">
        <f>IF(B482="",K481,SUM($J$6:J482))</f>
        <v>2100</v>
      </c>
      <c r="L482" s="2"/>
      <c r="M482" s="2"/>
      <c r="N482" s="2"/>
      <c r="O482" s="2"/>
      <c r="P482" s="2"/>
      <c r="Q482" s="2"/>
      <c r="S482" s="2"/>
      <c r="T482" s="2"/>
      <c r="U482" s="2"/>
      <c r="V482" s="42">
        <f t="shared" si="125"/>
        <v>0</v>
      </c>
      <c r="W482" s="2"/>
      <c r="X482" s="42" t="str">
        <f t="shared" si="131"/>
        <v/>
      </c>
      <c r="Y482" s="42" t="str">
        <f t="shared" si="132"/>
        <v/>
      </c>
      <c r="Z482" s="42" t="str">
        <f t="shared" si="133"/>
        <v/>
      </c>
      <c r="AA482" s="42" t="str">
        <f t="shared" si="134"/>
        <v/>
      </c>
      <c r="AB482" s="2"/>
      <c r="AC482" s="42" t="str">
        <f t="shared" si="140"/>
        <v>NB</v>
      </c>
      <c r="AD482" s="2"/>
      <c r="AE482" s="42">
        <f t="shared" si="136"/>
        <v>0</v>
      </c>
      <c r="AF482" s="42">
        <f t="shared" si="137"/>
        <v>0</v>
      </c>
      <c r="AG482" s="2"/>
      <c r="AH482" s="42">
        <f t="shared" si="135"/>
        <v>0</v>
      </c>
      <c r="AI482" s="2"/>
    </row>
    <row r="483" spans="2:35">
      <c r="B483" s="45"/>
      <c r="C483" s="17" t="str">
        <f t="shared" si="124"/>
        <v/>
      </c>
      <c r="D483" s="48" t="str">
        <f t="shared" si="126"/>
        <v/>
      </c>
      <c r="E483" s="49" t="str">
        <f t="shared" si="127"/>
        <v/>
      </c>
      <c r="F483" s="50" t="str">
        <f t="shared" si="128"/>
        <v/>
      </c>
      <c r="G483" s="42" t="str">
        <f t="shared" si="129"/>
        <v/>
      </c>
      <c r="H483" s="42" t="str">
        <f t="shared" si="138"/>
        <v/>
      </c>
      <c r="I483" s="42" t="str">
        <f t="shared" si="130"/>
        <v/>
      </c>
      <c r="J483" s="42" t="str">
        <f t="shared" si="139"/>
        <v/>
      </c>
      <c r="K483" s="42">
        <f>IF(B483="",K482,SUM($J$6:J483))</f>
        <v>2100</v>
      </c>
      <c r="L483" s="2"/>
      <c r="M483" s="2"/>
      <c r="N483" s="2"/>
      <c r="O483" s="2"/>
      <c r="P483" s="2"/>
      <c r="Q483" s="2"/>
      <c r="S483" s="2"/>
      <c r="T483" s="2"/>
      <c r="U483" s="2"/>
      <c r="V483" s="42">
        <f t="shared" si="125"/>
        <v>0</v>
      </c>
      <c r="W483" s="2"/>
      <c r="X483" s="42" t="str">
        <f t="shared" si="131"/>
        <v/>
      </c>
      <c r="Y483" s="42" t="str">
        <f t="shared" si="132"/>
        <v/>
      </c>
      <c r="Z483" s="42" t="str">
        <f t="shared" si="133"/>
        <v/>
      </c>
      <c r="AA483" s="42" t="str">
        <f t="shared" si="134"/>
        <v/>
      </c>
      <c r="AB483" s="2"/>
      <c r="AC483" s="42" t="str">
        <f t="shared" si="140"/>
        <v>NB</v>
      </c>
      <c r="AD483" s="2"/>
      <c r="AE483" s="42">
        <f t="shared" si="136"/>
        <v>0</v>
      </c>
      <c r="AF483" s="42">
        <f t="shared" si="137"/>
        <v>0</v>
      </c>
      <c r="AG483" s="2"/>
      <c r="AH483" s="42">
        <f t="shared" si="135"/>
        <v>0</v>
      </c>
      <c r="AI483" s="2"/>
    </row>
    <row r="484" spans="2:35">
      <c r="B484" s="45"/>
      <c r="C484" s="17" t="str">
        <f t="shared" si="124"/>
        <v/>
      </c>
      <c r="D484" s="48" t="str">
        <f t="shared" si="126"/>
        <v/>
      </c>
      <c r="E484" s="49" t="str">
        <f t="shared" si="127"/>
        <v/>
      </c>
      <c r="F484" s="50" t="str">
        <f t="shared" si="128"/>
        <v/>
      </c>
      <c r="G484" s="42" t="str">
        <f t="shared" si="129"/>
        <v/>
      </c>
      <c r="H484" s="42" t="str">
        <f t="shared" si="138"/>
        <v/>
      </c>
      <c r="I484" s="42" t="str">
        <f t="shared" si="130"/>
        <v/>
      </c>
      <c r="J484" s="42" t="str">
        <f t="shared" si="139"/>
        <v/>
      </c>
      <c r="K484" s="42">
        <f>IF(B484="",K483,SUM($J$6:J484))</f>
        <v>2100</v>
      </c>
      <c r="L484" s="2"/>
      <c r="M484" s="2"/>
      <c r="N484" s="2"/>
      <c r="O484" s="2"/>
      <c r="P484" s="2"/>
      <c r="Q484" s="2"/>
      <c r="S484" s="2"/>
      <c r="T484" s="2"/>
      <c r="U484" s="2"/>
      <c r="V484" s="42">
        <f t="shared" si="125"/>
        <v>0</v>
      </c>
      <c r="W484" s="2"/>
      <c r="X484" s="42" t="str">
        <f t="shared" si="131"/>
        <v/>
      </c>
      <c r="Y484" s="42" t="str">
        <f t="shared" si="132"/>
        <v/>
      </c>
      <c r="Z484" s="42" t="str">
        <f t="shared" si="133"/>
        <v/>
      </c>
      <c r="AA484" s="42" t="str">
        <f t="shared" si="134"/>
        <v/>
      </c>
      <c r="AB484" s="2"/>
      <c r="AC484" s="42" t="str">
        <f t="shared" si="140"/>
        <v>NB</v>
      </c>
      <c r="AD484" s="2"/>
      <c r="AE484" s="42">
        <f t="shared" si="136"/>
        <v>0</v>
      </c>
      <c r="AF484" s="42">
        <f t="shared" si="137"/>
        <v>0</v>
      </c>
      <c r="AG484" s="2"/>
      <c r="AH484" s="42">
        <f t="shared" si="135"/>
        <v>0</v>
      </c>
      <c r="AI484" s="2"/>
    </row>
    <row r="485" spans="2:35">
      <c r="B485" s="45"/>
      <c r="C485" s="17" t="str">
        <f t="shared" si="124"/>
        <v/>
      </c>
      <c r="D485" s="48" t="str">
        <f t="shared" si="126"/>
        <v/>
      </c>
      <c r="E485" s="49" t="str">
        <f t="shared" si="127"/>
        <v/>
      </c>
      <c r="F485" s="50" t="str">
        <f t="shared" si="128"/>
        <v/>
      </c>
      <c r="G485" s="42" t="str">
        <f t="shared" si="129"/>
        <v/>
      </c>
      <c r="H485" s="42" t="str">
        <f t="shared" si="138"/>
        <v/>
      </c>
      <c r="I485" s="42" t="str">
        <f t="shared" si="130"/>
        <v/>
      </c>
      <c r="J485" s="42" t="str">
        <f t="shared" si="139"/>
        <v/>
      </c>
      <c r="K485" s="42">
        <f>IF(B485="",K484,SUM($J$6:J485))</f>
        <v>2100</v>
      </c>
      <c r="L485" s="2"/>
      <c r="M485" s="2"/>
      <c r="N485" s="2"/>
      <c r="O485" s="2"/>
      <c r="P485" s="2"/>
      <c r="Q485" s="2"/>
      <c r="S485" s="2"/>
      <c r="T485" s="2"/>
      <c r="U485" s="2"/>
      <c r="V485" s="42">
        <f t="shared" si="125"/>
        <v>0</v>
      </c>
      <c r="W485" s="2"/>
      <c r="X485" s="42" t="str">
        <f t="shared" si="131"/>
        <v/>
      </c>
      <c r="Y485" s="42" t="str">
        <f t="shared" si="132"/>
        <v/>
      </c>
      <c r="Z485" s="42" t="str">
        <f t="shared" si="133"/>
        <v/>
      </c>
      <c r="AA485" s="42" t="str">
        <f t="shared" si="134"/>
        <v/>
      </c>
      <c r="AB485" s="2"/>
      <c r="AC485" s="42" t="str">
        <f t="shared" si="140"/>
        <v>NB</v>
      </c>
      <c r="AD485" s="2"/>
      <c r="AE485" s="42">
        <f t="shared" si="136"/>
        <v>0</v>
      </c>
      <c r="AF485" s="42">
        <f t="shared" si="137"/>
        <v>0</v>
      </c>
      <c r="AG485" s="2"/>
      <c r="AH485" s="42">
        <f t="shared" si="135"/>
        <v>0</v>
      </c>
      <c r="AI485" s="2"/>
    </row>
    <row r="486" spans="2:35">
      <c r="B486" s="45"/>
      <c r="C486" s="17" t="str">
        <f t="shared" si="124"/>
        <v/>
      </c>
      <c r="D486" s="48" t="str">
        <f t="shared" si="126"/>
        <v/>
      </c>
      <c r="E486" s="49" t="str">
        <f t="shared" si="127"/>
        <v/>
      </c>
      <c r="F486" s="50" t="str">
        <f t="shared" si="128"/>
        <v/>
      </c>
      <c r="G486" s="42" t="str">
        <f t="shared" si="129"/>
        <v/>
      </c>
      <c r="H486" s="42" t="str">
        <f t="shared" si="138"/>
        <v/>
      </c>
      <c r="I486" s="42" t="str">
        <f t="shared" si="130"/>
        <v/>
      </c>
      <c r="J486" s="42" t="str">
        <f t="shared" si="139"/>
        <v/>
      </c>
      <c r="K486" s="42">
        <f>IF(B486="",K485,SUM($J$6:J486))</f>
        <v>2100</v>
      </c>
      <c r="L486" s="2"/>
      <c r="M486" s="2"/>
      <c r="N486" s="2"/>
      <c r="O486" s="2"/>
      <c r="P486" s="2"/>
      <c r="Q486" s="2"/>
      <c r="S486" s="2"/>
      <c r="T486" s="2"/>
      <c r="U486" s="2"/>
      <c r="V486" s="42">
        <f t="shared" si="125"/>
        <v>0</v>
      </c>
      <c r="W486" s="2"/>
      <c r="X486" s="42" t="str">
        <f t="shared" si="131"/>
        <v/>
      </c>
      <c r="Y486" s="42" t="str">
        <f t="shared" si="132"/>
        <v/>
      </c>
      <c r="Z486" s="42" t="str">
        <f t="shared" si="133"/>
        <v/>
      </c>
      <c r="AA486" s="42" t="str">
        <f t="shared" si="134"/>
        <v/>
      </c>
      <c r="AB486" s="2"/>
      <c r="AC486" s="42" t="str">
        <f t="shared" si="140"/>
        <v>NB</v>
      </c>
      <c r="AD486" s="2"/>
      <c r="AE486" s="42">
        <f t="shared" si="136"/>
        <v>0</v>
      </c>
      <c r="AF486" s="42">
        <f t="shared" si="137"/>
        <v>0</v>
      </c>
      <c r="AG486" s="2"/>
      <c r="AH486" s="42">
        <f t="shared" si="135"/>
        <v>0</v>
      </c>
      <c r="AI486" s="2"/>
    </row>
    <row r="487" spans="2:35">
      <c r="B487" s="45"/>
      <c r="C487" s="17" t="str">
        <f t="shared" si="124"/>
        <v/>
      </c>
      <c r="D487" s="48" t="str">
        <f t="shared" si="126"/>
        <v/>
      </c>
      <c r="E487" s="49" t="str">
        <f t="shared" si="127"/>
        <v/>
      </c>
      <c r="F487" s="50" t="str">
        <f t="shared" si="128"/>
        <v/>
      </c>
      <c r="G487" s="42" t="str">
        <f t="shared" si="129"/>
        <v/>
      </c>
      <c r="H487" s="42" t="str">
        <f t="shared" si="138"/>
        <v/>
      </c>
      <c r="I487" s="42" t="str">
        <f t="shared" si="130"/>
        <v/>
      </c>
      <c r="J487" s="42" t="str">
        <f t="shared" si="139"/>
        <v/>
      </c>
      <c r="K487" s="42">
        <f>IF(B487="",K486,SUM($J$6:J487))</f>
        <v>2100</v>
      </c>
      <c r="L487" s="2"/>
      <c r="M487" s="2"/>
      <c r="N487" s="2"/>
      <c r="O487" s="2"/>
      <c r="P487" s="2"/>
      <c r="Q487" s="2"/>
      <c r="S487" s="2"/>
      <c r="T487" s="2"/>
      <c r="U487" s="2"/>
      <c r="V487" s="42">
        <f t="shared" si="125"/>
        <v>0</v>
      </c>
      <c r="W487" s="2"/>
      <c r="X487" s="42" t="str">
        <f t="shared" si="131"/>
        <v/>
      </c>
      <c r="Y487" s="42" t="str">
        <f t="shared" si="132"/>
        <v/>
      </c>
      <c r="Z487" s="42" t="str">
        <f t="shared" si="133"/>
        <v/>
      </c>
      <c r="AA487" s="42" t="str">
        <f t="shared" si="134"/>
        <v/>
      </c>
      <c r="AB487" s="2"/>
      <c r="AC487" s="42" t="str">
        <f t="shared" si="140"/>
        <v>NB</v>
      </c>
      <c r="AD487" s="2"/>
      <c r="AE487" s="42">
        <f t="shared" si="136"/>
        <v>0</v>
      </c>
      <c r="AF487" s="42">
        <f t="shared" si="137"/>
        <v>0</v>
      </c>
      <c r="AG487" s="2"/>
      <c r="AH487" s="42">
        <f t="shared" si="135"/>
        <v>0</v>
      </c>
      <c r="AI487" s="2"/>
    </row>
    <row r="488" spans="2:35">
      <c r="B488" s="45"/>
      <c r="C488" s="17" t="str">
        <f t="shared" si="124"/>
        <v/>
      </c>
      <c r="D488" s="48" t="str">
        <f t="shared" si="126"/>
        <v/>
      </c>
      <c r="E488" s="49" t="str">
        <f t="shared" si="127"/>
        <v/>
      </c>
      <c r="F488" s="50" t="str">
        <f t="shared" si="128"/>
        <v/>
      </c>
      <c r="G488" s="42" t="str">
        <f t="shared" si="129"/>
        <v/>
      </c>
      <c r="H488" s="42" t="str">
        <f t="shared" si="138"/>
        <v/>
      </c>
      <c r="I488" s="42" t="str">
        <f t="shared" si="130"/>
        <v/>
      </c>
      <c r="J488" s="42" t="str">
        <f t="shared" si="139"/>
        <v/>
      </c>
      <c r="K488" s="42">
        <f>IF(B488="",K487,SUM($J$6:J488))</f>
        <v>2100</v>
      </c>
      <c r="L488" s="2"/>
      <c r="M488" s="2"/>
      <c r="N488" s="2"/>
      <c r="O488" s="2"/>
      <c r="P488" s="2"/>
      <c r="Q488" s="2"/>
      <c r="S488" s="2"/>
      <c r="T488" s="2"/>
      <c r="U488" s="2"/>
      <c r="V488" s="42">
        <f t="shared" si="125"/>
        <v>0</v>
      </c>
      <c r="W488" s="2"/>
      <c r="X488" s="42" t="str">
        <f t="shared" si="131"/>
        <v/>
      </c>
      <c r="Y488" s="42" t="str">
        <f t="shared" si="132"/>
        <v/>
      </c>
      <c r="Z488" s="42" t="str">
        <f t="shared" si="133"/>
        <v/>
      </c>
      <c r="AA488" s="42" t="str">
        <f t="shared" si="134"/>
        <v/>
      </c>
      <c r="AB488" s="2"/>
      <c r="AC488" s="42" t="str">
        <f t="shared" si="140"/>
        <v>NB</v>
      </c>
      <c r="AD488" s="2"/>
      <c r="AE488" s="42">
        <f t="shared" si="136"/>
        <v>0</v>
      </c>
      <c r="AF488" s="42">
        <f t="shared" si="137"/>
        <v>0</v>
      </c>
      <c r="AG488" s="2"/>
      <c r="AH488" s="42">
        <f t="shared" si="135"/>
        <v>0</v>
      </c>
      <c r="AI488" s="2"/>
    </row>
    <row r="489" spans="2:35">
      <c r="B489" s="45"/>
      <c r="C489" s="17" t="str">
        <f t="shared" si="124"/>
        <v/>
      </c>
      <c r="D489" s="48" t="str">
        <f t="shared" si="126"/>
        <v/>
      </c>
      <c r="E489" s="49" t="str">
        <f t="shared" si="127"/>
        <v/>
      </c>
      <c r="F489" s="50" t="str">
        <f t="shared" si="128"/>
        <v/>
      </c>
      <c r="G489" s="42" t="str">
        <f t="shared" si="129"/>
        <v/>
      </c>
      <c r="H489" s="42" t="str">
        <f t="shared" si="138"/>
        <v/>
      </c>
      <c r="I489" s="42" t="str">
        <f t="shared" si="130"/>
        <v/>
      </c>
      <c r="J489" s="42" t="str">
        <f t="shared" si="139"/>
        <v/>
      </c>
      <c r="K489" s="42">
        <f>IF(B489="",K488,SUM($J$6:J489))</f>
        <v>2100</v>
      </c>
      <c r="L489" s="2"/>
      <c r="M489" s="2"/>
      <c r="N489" s="2"/>
      <c r="O489" s="2"/>
      <c r="P489" s="2"/>
      <c r="Q489" s="2"/>
      <c r="S489" s="2"/>
      <c r="T489" s="2"/>
      <c r="U489" s="2"/>
      <c r="V489" s="42">
        <f t="shared" si="125"/>
        <v>0</v>
      </c>
      <c r="W489" s="2"/>
      <c r="X489" s="42" t="str">
        <f t="shared" si="131"/>
        <v/>
      </c>
      <c r="Y489" s="42" t="str">
        <f t="shared" si="132"/>
        <v/>
      </c>
      <c r="Z489" s="42" t="str">
        <f t="shared" si="133"/>
        <v/>
      </c>
      <c r="AA489" s="42" t="str">
        <f t="shared" si="134"/>
        <v/>
      </c>
      <c r="AB489" s="2"/>
      <c r="AC489" s="42" t="str">
        <f t="shared" si="140"/>
        <v>NB</v>
      </c>
      <c r="AD489" s="2"/>
      <c r="AE489" s="42">
        <f t="shared" si="136"/>
        <v>0</v>
      </c>
      <c r="AF489" s="42">
        <f t="shared" si="137"/>
        <v>0</v>
      </c>
      <c r="AG489" s="2"/>
      <c r="AH489" s="42">
        <f t="shared" si="135"/>
        <v>0</v>
      </c>
      <c r="AI489" s="2"/>
    </row>
    <row r="490" spans="2:35">
      <c r="B490" s="45"/>
      <c r="C490" s="17" t="str">
        <f t="shared" si="124"/>
        <v/>
      </c>
      <c r="D490" s="48" t="str">
        <f t="shared" si="126"/>
        <v/>
      </c>
      <c r="E490" s="49" t="str">
        <f t="shared" si="127"/>
        <v/>
      </c>
      <c r="F490" s="50" t="str">
        <f t="shared" si="128"/>
        <v/>
      </c>
      <c r="G490" s="42" t="str">
        <f t="shared" si="129"/>
        <v/>
      </c>
      <c r="H490" s="42" t="str">
        <f t="shared" si="138"/>
        <v/>
      </c>
      <c r="I490" s="42" t="str">
        <f t="shared" si="130"/>
        <v/>
      </c>
      <c r="J490" s="42" t="str">
        <f t="shared" si="139"/>
        <v/>
      </c>
      <c r="K490" s="42">
        <f>IF(B490="",K489,SUM($J$6:J490))</f>
        <v>2100</v>
      </c>
      <c r="L490" s="2"/>
      <c r="M490" s="2"/>
      <c r="N490" s="2"/>
      <c r="O490" s="2"/>
      <c r="P490" s="2"/>
      <c r="Q490" s="2"/>
      <c r="S490" s="2"/>
      <c r="T490" s="2"/>
      <c r="U490" s="2"/>
      <c r="V490" s="42">
        <f t="shared" si="125"/>
        <v>0</v>
      </c>
      <c r="W490" s="2"/>
      <c r="X490" s="42" t="str">
        <f t="shared" si="131"/>
        <v/>
      </c>
      <c r="Y490" s="42" t="str">
        <f t="shared" si="132"/>
        <v/>
      </c>
      <c r="Z490" s="42" t="str">
        <f t="shared" si="133"/>
        <v/>
      </c>
      <c r="AA490" s="42" t="str">
        <f t="shared" si="134"/>
        <v/>
      </c>
      <c r="AB490" s="2"/>
      <c r="AC490" s="42" t="str">
        <f t="shared" si="140"/>
        <v>NB</v>
      </c>
      <c r="AD490" s="2"/>
      <c r="AE490" s="42">
        <f t="shared" si="136"/>
        <v>0</v>
      </c>
      <c r="AF490" s="42">
        <f t="shared" si="137"/>
        <v>0</v>
      </c>
      <c r="AG490" s="2"/>
      <c r="AH490" s="42">
        <f t="shared" si="135"/>
        <v>0</v>
      </c>
      <c r="AI490" s="2"/>
    </row>
    <row r="491" spans="2:35">
      <c r="B491" s="45"/>
      <c r="C491" s="17" t="str">
        <f t="shared" si="124"/>
        <v/>
      </c>
      <c r="D491" s="48" t="str">
        <f t="shared" si="126"/>
        <v/>
      </c>
      <c r="E491" s="49" t="str">
        <f t="shared" si="127"/>
        <v/>
      </c>
      <c r="F491" s="50" t="str">
        <f t="shared" si="128"/>
        <v/>
      </c>
      <c r="G491" s="42" t="str">
        <f t="shared" si="129"/>
        <v/>
      </c>
      <c r="H491" s="42" t="str">
        <f t="shared" si="138"/>
        <v/>
      </c>
      <c r="I491" s="42" t="str">
        <f t="shared" si="130"/>
        <v/>
      </c>
      <c r="J491" s="42" t="str">
        <f t="shared" si="139"/>
        <v/>
      </c>
      <c r="K491" s="42">
        <f>IF(B491="",K490,SUM($J$6:J491))</f>
        <v>2100</v>
      </c>
      <c r="L491" s="2"/>
      <c r="M491" s="2"/>
      <c r="N491" s="2"/>
      <c r="O491" s="2"/>
      <c r="P491" s="2"/>
      <c r="Q491" s="2"/>
      <c r="S491" s="2"/>
      <c r="T491" s="2"/>
      <c r="U491" s="2"/>
      <c r="V491" s="42">
        <f t="shared" si="125"/>
        <v>0</v>
      </c>
      <c r="W491" s="2"/>
      <c r="X491" s="42" t="str">
        <f t="shared" si="131"/>
        <v/>
      </c>
      <c r="Y491" s="42" t="str">
        <f t="shared" si="132"/>
        <v/>
      </c>
      <c r="Z491" s="42" t="str">
        <f t="shared" si="133"/>
        <v/>
      </c>
      <c r="AA491" s="42" t="str">
        <f t="shared" si="134"/>
        <v/>
      </c>
      <c r="AB491" s="2"/>
      <c r="AC491" s="42" t="str">
        <f t="shared" si="140"/>
        <v>NB</v>
      </c>
      <c r="AD491" s="2"/>
      <c r="AE491" s="42">
        <f t="shared" si="136"/>
        <v>0</v>
      </c>
      <c r="AF491" s="42">
        <f t="shared" si="137"/>
        <v>0</v>
      </c>
      <c r="AG491" s="2"/>
      <c r="AH491" s="42">
        <f t="shared" si="135"/>
        <v>0</v>
      </c>
      <c r="AI491" s="2"/>
    </row>
    <row r="492" spans="2:35">
      <c r="B492" s="45"/>
      <c r="C492" s="17" t="str">
        <f t="shared" si="124"/>
        <v/>
      </c>
      <c r="D492" s="48" t="str">
        <f t="shared" si="126"/>
        <v/>
      </c>
      <c r="E492" s="49" t="str">
        <f t="shared" si="127"/>
        <v/>
      </c>
      <c r="F492" s="50" t="str">
        <f t="shared" si="128"/>
        <v/>
      </c>
      <c r="G492" s="42" t="str">
        <f t="shared" si="129"/>
        <v/>
      </c>
      <c r="H492" s="42" t="str">
        <f t="shared" si="138"/>
        <v/>
      </c>
      <c r="I492" s="42" t="str">
        <f t="shared" si="130"/>
        <v/>
      </c>
      <c r="J492" s="42" t="str">
        <f t="shared" si="139"/>
        <v/>
      </c>
      <c r="K492" s="42">
        <f>IF(B492="",K491,SUM($J$6:J492))</f>
        <v>2100</v>
      </c>
      <c r="L492" s="2"/>
      <c r="M492" s="2"/>
      <c r="N492" s="2"/>
      <c r="O492" s="2"/>
      <c r="P492" s="2"/>
      <c r="Q492" s="2"/>
      <c r="S492" s="2"/>
      <c r="T492" s="2"/>
      <c r="U492" s="2"/>
      <c r="V492" s="42">
        <f t="shared" si="125"/>
        <v>0</v>
      </c>
      <c r="W492" s="2"/>
      <c r="X492" s="42" t="str">
        <f t="shared" si="131"/>
        <v/>
      </c>
      <c r="Y492" s="42" t="str">
        <f t="shared" si="132"/>
        <v/>
      </c>
      <c r="Z492" s="42" t="str">
        <f t="shared" si="133"/>
        <v/>
      </c>
      <c r="AA492" s="42" t="str">
        <f t="shared" si="134"/>
        <v/>
      </c>
      <c r="AB492" s="2"/>
      <c r="AC492" s="42" t="str">
        <f t="shared" si="140"/>
        <v>NB</v>
      </c>
      <c r="AD492" s="2"/>
      <c r="AE492" s="42">
        <f t="shared" si="136"/>
        <v>0</v>
      </c>
      <c r="AF492" s="42">
        <f t="shared" si="137"/>
        <v>0</v>
      </c>
      <c r="AG492" s="2"/>
      <c r="AH492" s="42">
        <f t="shared" si="135"/>
        <v>0</v>
      </c>
      <c r="AI492" s="2"/>
    </row>
    <row r="493" spans="2:35">
      <c r="B493" s="45"/>
      <c r="C493" s="17" t="str">
        <f t="shared" si="124"/>
        <v/>
      </c>
      <c r="D493" s="48" t="str">
        <f t="shared" si="126"/>
        <v/>
      </c>
      <c r="E493" s="49" t="str">
        <f t="shared" si="127"/>
        <v/>
      </c>
      <c r="F493" s="50" t="str">
        <f t="shared" si="128"/>
        <v/>
      </c>
      <c r="G493" s="42" t="str">
        <f t="shared" si="129"/>
        <v/>
      </c>
      <c r="H493" s="42" t="str">
        <f t="shared" si="138"/>
        <v/>
      </c>
      <c r="I493" s="42" t="str">
        <f t="shared" si="130"/>
        <v/>
      </c>
      <c r="J493" s="42" t="str">
        <f t="shared" si="139"/>
        <v/>
      </c>
      <c r="K493" s="42">
        <f>IF(B493="",K492,SUM($J$6:J493))</f>
        <v>2100</v>
      </c>
      <c r="L493" s="2"/>
      <c r="M493" s="2"/>
      <c r="N493" s="2"/>
      <c r="O493" s="2"/>
      <c r="P493" s="2"/>
      <c r="Q493" s="2"/>
      <c r="S493" s="2"/>
      <c r="T493" s="2"/>
      <c r="U493" s="2"/>
      <c r="V493" s="42">
        <f t="shared" si="125"/>
        <v>0</v>
      </c>
      <c r="W493" s="2"/>
      <c r="X493" s="42" t="str">
        <f t="shared" si="131"/>
        <v/>
      </c>
      <c r="Y493" s="42" t="str">
        <f t="shared" si="132"/>
        <v/>
      </c>
      <c r="Z493" s="42" t="str">
        <f t="shared" si="133"/>
        <v/>
      </c>
      <c r="AA493" s="42" t="str">
        <f t="shared" si="134"/>
        <v/>
      </c>
      <c r="AB493" s="2"/>
      <c r="AC493" s="42" t="str">
        <f t="shared" si="140"/>
        <v>NB</v>
      </c>
      <c r="AD493" s="2"/>
      <c r="AE493" s="42">
        <f t="shared" si="136"/>
        <v>0</v>
      </c>
      <c r="AF493" s="42">
        <f t="shared" si="137"/>
        <v>0</v>
      </c>
      <c r="AG493" s="2"/>
      <c r="AH493" s="42">
        <f t="shared" si="135"/>
        <v>0</v>
      </c>
      <c r="AI493" s="2"/>
    </row>
    <row r="494" spans="2:35">
      <c r="B494" s="45"/>
      <c r="C494" s="17" t="str">
        <f t="shared" si="124"/>
        <v/>
      </c>
      <c r="D494" s="48" t="str">
        <f t="shared" si="126"/>
        <v/>
      </c>
      <c r="E494" s="49" t="str">
        <f t="shared" si="127"/>
        <v/>
      </c>
      <c r="F494" s="50" t="str">
        <f t="shared" si="128"/>
        <v/>
      </c>
      <c r="G494" s="42" t="str">
        <f t="shared" si="129"/>
        <v/>
      </c>
      <c r="H494" s="42" t="str">
        <f t="shared" si="138"/>
        <v/>
      </c>
      <c r="I494" s="42" t="str">
        <f t="shared" si="130"/>
        <v/>
      </c>
      <c r="J494" s="42" t="str">
        <f t="shared" si="139"/>
        <v/>
      </c>
      <c r="K494" s="42">
        <f>IF(B494="",K493,SUM($J$6:J494))</f>
        <v>2100</v>
      </c>
      <c r="L494" s="2"/>
      <c r="M494" s="2"/>
      <c r="N494" s="2"/>
      <c r="O494" s="2"/>
      <c r="P494" s="2"/>
      <c r="Q494" s="2"/>
      <c r="S494" s="2"/>
      <c r="T494" s="2"/>
      <c r="U494" s="2"/>
      <c r="V494" s="42">
        <f t="shared" si="125"/>
        <v>0</v>
      </c>
      <c r="W494" s="2"/>
      <c r="X494" s="42" t="str">
        <f t="shared" si="131"/>
        <v/>
      </c>
      <c r="Y494" s="42" t="str">
        <f t="shared" si="132"/>
        <v/>
      </c>
      <c r="Z494" s="42" t="str">
        <f t="shared" si="133"/>
        <v/>
      </c>
      <c r="AA494" s="42" t="str">
        <f t="shared" si="134"/>
        <v/>
      </c>
      <c r="AB494" s="2"/>
      <c r="AC494" s="42" t="str">
        <f t="shared" si="140"/>
        <v>NB</v>
      </c>
      <c r="AD494" s="2"/>
      <c r="AE494" s="42">
        <f t="shared" si="136"/>
        <v>0</v>
      </c>
      <c r="AF494" s="42">
        <f t="shared" si="137"/>
        <v>0</v>
      </c>
      <c r="AG494" s="2"/>
      <c r="AH494" s="42">
        <f t="shared" si="135"/>
        <v>0</v>
      </c>
      <c r="AI494" s="2"/>
    </row>
    <row r="495" spans="2:35">
      <c r="B495" s="45"/>
      <c r="C495" s="17" t="str">
        <f t="shared" si="124"/>
        <v/>
      </c>
      <c r="D495" s="48" t="str">
        <f t="shared" si="126"/>
        <v/>
      </c>
      <c r="E495" s="49" t="str">
        <f t="shared" si="127"/>
        <v/>
      </c>
      <c r="F495" s="50" t="str">
        <f t="shared" si="128"/>
        <v/>
      </c>
      <c r="G495" s="42" t="str">
        <f t="shared" si="129"/>
        <v/>
      </c>
      <c r="H495" s="42" t="str">
        <f t="shared" si="138"/>
        <v/>
      </c>
      <c r="I495" s="42" t="str">
        <f t="shared" si="130"/>
        <v/>
      </c>
      <c r="J495" s="42" t="str">
        <f t="shared" si="139"/>
        <v/>
      </c>
      <c r="K495" s="42">
        <f>IF(B495="",K494,SUM($J$6:J495))</f>
        <v>2100</v>
      </c>
      <c r="L495" s="2"/>
      <c r="M495" s="2"/>
      <c r="N495" s="2"/>
      <c r="O495" s="2"/>
      <c r="P495" s="2"/>
      <c r="Q495" s="2"/>
      <c r="S495" s="2"/>
      <c r="T495" s="2"/>
      <c r="U495" s="2"/>
      <c r="V495" s="42">
        <f t="shared" si="125"/>
        <v>0</v>
      </c>
      <c r="W495" s="2"/>
      <c r="X495" s="42" t="str">
        <f t="shared" si="131"/>
        <v/>
      </c>
      <c r="Y495" s="42" t="str">
        <f t="shared" si="132"/>
        <v/>
      </c>
      <c r="Z495" s="42" t="str">
        <f t="shared" si="133"/>
        <v/>
      </c>
      <c r="AA495" s="42" t="str">
        <f t="shared" si="134"/>
        <v/>
      </c>
      <c r="AB495" s="2"/>
      <c r="AC495" s="42" t="str">
        <f t="shared" si="140"/>
        <v>NB</v>
      </c>
      <c r="AD495" s="2"/>
      <c r="AE495" s="42">
        <f t="shared" si="136"/>
        <v>0</v>
      </c>
      <c r="AF495" s="42">
        <f t="shared" si="137"/>
        <v>0</v>
      </c>
      <c r="AG495" s="2"/>
      <c r="AH495" s="42">
        <f t="shared" si="135"/>
        <v>0</v>
      </c>
      <c r="AI495" s="2"/>
    </row>
    <row r="496" spans="2:35">
      <c r="B496" s="45"/>
      <c r="C496" s="17" t="str">
        <f t="shared" si="124"/>
        <v/>
      </c>
      <c r="D496" s="48" t="str">
        <f t="shared" si="126"/>
        <v/>
      </c>
      <c r="E496" s="49" t="str">
        <f t="shared" si="127"/>
        <v/>
      </c>
      <c r="F496" s="50" t="str">
        <f t="shared" si="128"/>
        <v/>
      </c>
      <c r="G496" s="42" t="str">
        <f t="shared" si="129"/>
        <v/>
      </c>
      <c r="H496" s="42" t="str">
        <f t="shared" si="138"/>
        <v/>
      </c>
      <c r="I496" s="42" t="str">
        <f t="shared" si="130"/>
        <v/>
      </c>
      <c r="J496" s="42" t="str">
        <f t="shared" si="139"/>
        <v/>
      </c>
      <c r="K496" s="42">
        <f>IF(B496="",K495,SUM($J$6:J496))</f>
        <v>2100</v>
      </c>
      <c r="L496" s="2"/>
      <c r="M496" s="2"/>
      <c r="N496" s="2"/>
      <c r="O496" s="2"/>
      <c r="P496" s="2"/>
      <c r="Q496" s="2"/>
      <c r="S496" s="2"/>
      <c r="T496" s="2"/>
      <c r="U496" s="2"/>
      <c r="V496" s="42">
        <f t="shared" si="125"/>
        <v>0</v>
      </c>
      <c r="W496" s="2"/>
      <c r="X496" s="42" t="str">
        <f t="shared" si="131"/>
        <v/>
      </c>
      <c r="Y496" s="42" t="str">
        <f t="shared" si="132"/>
        <v/>
      </c>
      <c r="Z496" s="42" t="str">
        <f t="shared" si="133"/>
        <v/>
      </c>
      <c r="AA496" s="42" t="str">
        <f t="shared" si="134"/>
        <v/>
      </c>
      <c r="AB496" s="2"/>
      <c r="AC496" s="42" t="str">
        <f t="shared" si="140"/>
        <v>NB</v>
      </c>
      <c r="AD496" s="2"/>
      <c r="AE496" s="42">
        <f t="shared" si="136"/>
        <v>0</v>
      </c>
      <c r="AF496" s="42">
        <f t="shared" si="137"/>
        <v>0</v>
      </c>
      <c r="AG496" s="2"/>
      <c r="AH496" s="42">
        <f t="shared" si="135"/>
        <v>0</v>
      </c>
      <c r="AI496" s="2"/>
    </row>
    <row r="497" spans="2:35">
      <c r="B497" s="45"/>
      <c r="C497" s="17" t="str">
        <f t="shared" si="124"/>
        <v/>
      </c>
      <c r="D497" s="48" t="str">
        <f t="shared" si="126"/>
        <v/>
      </c>
      <c r="E497" s="49" t="str">
        <f t="shared" si="127"/>
        <v/>
      </c>
      <c r="F497" s="50" t="str">
        <f t="shared" si="128"/>
        <v/>
      </c>
      <c r="G497" s="42" t="str">
        <f t="shared" si="129"/>
        <v/>
      </c>
      <c r="H497" s="42" t="str">
        <f t="shared" si="138"/>
        <v/>
      </c>
      <c r="I497" s="42" t="str">
        <f t="shared" si="130"/>
        <v/>
      </c>
      <c r="J497" s="42" t="str">
        <f t="shared" si="139"/>
        <v/>
      </c>
      <c r="K497" s="42">
        <f>IF(B497="",K496,SUM($J$6:J497))</f>
        <v>2100</v>
      </c>
      <c r="L497" s="2"/>
      <c r="M497" s="2"/>
      <c r="N497" s="2"/>
      <c r="O497" s="2"/>
      <c r="P497" s="2"/>
      <c r="Q497" s="2"/>
      <c r="S497" s="2"/>
      <c r="T497" s="2"/>
      <c r="U497" s="2"/>
      <c r="V497" s="42">
        <f t="shared" si="125"/>
        <v>0</v>
      </c>
      <c r="W497" s="2"/>
      <c r="X497" s="42" t="str">
        <f t="shared" si="131"/>
        <v/>
      </c>
      <c r="Y497" s="42" t="str">
        <f t="shared" si="132"/>
        <v/>
      </c>
      <c r="Z497" s="42" t="str">
        <f t="shared" si="133"/>
        <v/>
      </c>
      <c r="AA497" s="42" t="str">
        <f t="shared" si="134"/>
        <v/>
      </c>
      <c r="AB497" s="2"/>
      <c r="AC497" s="42" t="str">
        <f t="shared" si="140"/>
        <v>NB</v>
      </c>
      <c r="AD497" s="2"/>
      <c r="AE497" s="42">
        <f t="shared" si="136"/>
        <v>0</v>
      </c>
      <c r="AF497" s="42">
        <f t="shared" si="137"/>
        <v>0</v>
      </c>
      <c r="AG497" s="2"/>
      <c r="AH497" s="42">
        <f t="shared" si="135"/>
        <v>0</v>
      </c>
      <c r="AI497" s="2"/>
    </row>
    <row r="498" spans="2:35">
      <c r="B498" s="45"/>
      <c r="C498" s="17" t="str">
        <f t="shared" si="124"/>
        <v/>
      </c>
      <c r="D498" s="48" t="str">
        <f t="shared" si="126"/>
        <v/>
      </c>
      <c r="E498" s="49" t="str">
        <f t="shared" si="127"/>
        <v/>
      </c>
      <c r="F498" s="50" t="str">
        <f t="shared" si="128"/>
        <v/>
      </c>
      <c r="G498" s="42" t="str">
        <f t="shared" si="129"/>
        <v/>
      </c>
      <c r="H498" s="42" t="str">
        <f t="shared" si="138"/>
        <v/>
      </c>
      <c r="I498" s="42" t="str">
        <f t="shared" si="130"/>
        <v/>
      </c>
      <c r="J498" s="42" t="str">
        <f t="shared" si="139"/>
        <v/>
      </c>
      <c r="K498" s="42">
        <f>IF(B498="",K497,SUM($J$6:J498))</f>
        <v>2100</v>
      </c>
      <c r="L498" s="2"/>
      <c r="M498" s="2"/>
      <c r="N498" s="2"/>
      <c r="O498" s="2"/>
      <c r="P498" s="2"/>
      <c r="Q498" s="2"/>
      <c r="S498" s="2"/>
      <c r="T498" s="2"/>
      <c r="U498" s="2"/>
      <c r="V498" s="42">
        <f t="shared" si="125"/>
        <v>0</v>
      </c>
      <c r="W498" s="2"/>
      <c r="X498" s="42" t="str">
        <f t="shared" si="131"/>
        <v/>
      </c>
      <c r="Y498" s="42" t="str">
        <f t="shared" si="132"/>
        <v/>
      </c>
      <c r="Z498" s="42" t="str">
        <f t="shared" si="133"/>
        <v/>
      </c>
      <c r="AA498" s="42" t="str">
        <f t="shared" si="134"/>
        <v/>
      </c>
      <c r="AB498" s="2"/>
      <c r="AC498" s="42" t="str">
        <f t="shared" si="140"/>
        <v>NB</v>
      </c>
      <c r="AD498" s="2"/>
      <c r="AE498" s="42">
        <f t="shared" si="136"/>
        <v>0</v>
      </c>
      <c r="AF498" s="42">
        <f t="shared" si="137"/>
        <v>0</v>
      </c>
      <c r="AG498" s="2"/>
      <c r="AH498" s="42">
        <f t="shared" si="135"/>
        <v>0</v>
      </c>
      <c r="AI498" s="2"/>
    </row>
    <row r="499" spans="2:35">
      <c r="B499" s="45"/>
      <c r="C499" s="17" t="str">
        <f t="shared" si="124"/>
        <v/>
      </c>
      <c r="D499" s="48" t="str">
        <f t="shared" si="126"/>
        <v/>
      </c>
      <c r="E499" s="49" t="str">
        <f t="shared" si="127"/>
        <v/>
      </c>
      <c r="F499" s="50" t="str">
        <f t="shared" si="128"/>
        <v/>
      </c>
      <c r="G499" s="42" t="str">
        <f t="shared" si="129"/>
        <v/>
      </c>
      <c r="H499" s="42" t="str">
        <f t="shared" si="138"/>
        <v/>
      </c>
      <c r="I499" s="42" t="str">
        <f t="shared" si="130"/>
        <v/>
      </c>
      <c r="J499" s="42" t="str">
        <f t="shared" si="139"/>
        <v/>
      </c>
      <c r="K499" s="42">
        <f>IF(B499="",K498,SUM($J$6:J499))</f>
        <v>2100</v>
      </c>
      <c r="L499" s="2"/>
      <c r="M499" s="2"/>
      <c r="N499" s="2"/>
      <c r="O499" s="2"/>
      <c r="P499" s="2"/>
      <c r="Q499" s="2"/>
      <c r="S499" s="2"/>
      <c r="T499" s="2"/>
      <c r="U499" s="2"/>
      <c r="V499" s="42">
        <f t="shared" si="125"/>
        <v>0</v>
      </c>
      <c r="W499" s="2"/>
      <c r="X499" s="42" t="str">
        <f t="shared" si="131"/>
        <v/>
      </c>
      <c r="Y499" s="42" t="str">
        <f t="shared" si="132"/>
        <v/>
      </c>
      <c r="Z499" s="42" t="str">
        <f t="shared" si="133"/>
        <v/>
      </c>
      <c r="AA499" s="42" t="str">
        <f t="shared" si="134"/>
        <v/>
      </c>
      <c r="AB499" s="2"/>
      <c r="AC499" s="42" t="str">
        <f t="shared" si="140"/>
        <v>NB</v>
      </c>
      <c r="AD499" s="2"/>
      <c r="AE499" s="42">
        <f t="shared" si="136"/>
        <v>0</v>
      </c>
      <c r="AF499" s="42">
        <f t="shared" si="137"/>
        <v>0</v>
      </c>
      <c r="AG499" s="2"/>
      <c r="AH499" s="42">
        <f t="shared" si="135"/>
        <v>0</v>
      </c>
      <c r="AI499" s="2"/>
    </row>
    <row r="500" spans="2:35">
      <c r="B500" s="45"/>
      <c r="C500" s="17" t="str">
        <f t="shared" si="124"/>
        <v/>
      </c>
      <c r="D500" s="48" t="str">
        <f t="shared" si="126"/>
        <v/>
      </c>
      <c r="E500" s="49" t="str">
        <f t="shared" si="127"/>
        <v/>
      </c>
      <c r="F500" s="50" t="str">
        <f t="shared" si="128"/>
        <v/>
      </c>
      <c r="G500" s="42" t="str">
        <f t="shared" si="129"/>
        <v/>
      </c>
      <c r="H500" s="42" t="str">
        <f t="shared" si="138"/>
        <v/>
      </c>
      <c r="I500" s="42" t="str">
        <f t="shared" si="130"/>
        <v/>
      </c>
      <c r="J500" s="42" t="str">
        <f t="shared" si="139"/>
        <v/>
      </c>
      <c r="K500" s="42">
        <f>IF(B500="",K499,SUM($J$6:J500))</f>
        <v>2100</v>
      </c>
      <c r="L500" s="2"/>
      <c r="M500" s="2"/>
      <c r="N500" s="2"/>
      <c r="O500" s="2"/>
      <c r="P500" s="2"/>
      <c r="Q500" s="2"/>
      <c r="S500" s="2"/>
      <c r="T500" s="2"/>
      <c r="U500" s="2"/>
      <c r="V500" s="42">
        <f t="shared" si="125"/>
        <v>0</v>
      </c>
      <c r="W500" s="2"/>
      <c r="X500" s="42" t="str">
        <f t="shared" si="131"/>
        <v/>
      </c>
      <c r="Y500" s="42" t="str">
        <f t="shared" si="132"/>
        <v/>
      </c>
      <c r="Z500" s="42" t="str">
        <f t="shared" si="133"/>
        <v/>
      </c>
      <c r="AA500" s="42" t="str">
        <f t="shared" si="134"/>
        <v/>
      </c>
      <c r="AB500" s="2"/>
      <c r="AC500" s="42" t="str">
        <f t="shared" si="140"/>
        <v>NB</v>
      </c>
      <c r="AD500" s="2"/>
      <c r="AE500" s="42">
        <f t="shared" si="136"/>
        <v>0</v>
      </c>
      <c r="AF500" s="42">
        <f t="shared" si="137"/>
        <v>0</v>
      </c>
      <c r="AG500" s="2"/>
      <c r="AH500" s="42">
        <f t="shared" si="135"/>
        <v>0</v>
      </c>
      <c r="AI500" s="2"/>
    </row>
    <row r="501" spans="2:35">
      <c r="B501" s="45"/>
      <c r="C501" s="17" t="str">
        <f t="shared" si="124"/>
        <v/>
      </c>
      <c r="D501" s="48" t="str">
        <f t="shared" si="126"/>
        <v/>
      </c>
      <c r="E501" s="49" t="str">
        <f t="shared" si="127"/>
        <v/>
      </c>
      <c r="F501" s="50" t="str">
        <f t="shared" si="128"/>
        <v/>
      </c>
      <c r="G501" s="42" t="str">
        <f t="shared" si="129"/>
        <v/>
      </c>
      <c r="H501" s="42" t="str">
        <f t="shared" si="138"/>
        <v/>
      </c>
      <c r="I501" s="42" t="str">
        <f t="shared" si="130"/>
        <v/>
      </c>
      <c r="J501" s="42" t="str">
        <f t="shared" si="139"/>
        <v/>
      </c>
      <c r="K501" s="42">
        <f>IF(B501="",K500,SUM($J$6:J501))</f>
        <v>2100</v>
      </c>
      <c r="L501" s="2"/>
      <c r="M501" s="2"/>
      <c r="N501" s="2"/>
      <c r="O501" s="2"/>
      <c r="P501" s="2"/>
      <c r="Q501" s="2"/>
      <c r="S501" s="2"/>
      <c r="T501" s="2"/>
      <c r="U501" s="2"/>
      <c r="V501" s="42">
        <f t="shared" si="125"/>
        <v>0</v>
      </c>
      <c r="W501" s="2"/>
      <c r="X501" s="42" t="str">
        <f t="shared" si="131"/>
        <v/>
      </c>
      <c r="Y501" s="42" t="str">
        <f t="shared" si="132"/>
        <v/>
      </c>
      <c r="Z501" s="42" t="str">
        <f t="shared" si="133"/>
        <v/>
      </c>
      <c r="AA501" s="42" t="str">
        <f t="shared" si="134"/>
        <v/>
      </c>
      <c r="AB501" s="2"/>
      <c r="AC501" s="42" t="str">
        <f t="shared" si="140"/>
        <v>NB</v>
      </c>
      <c r="AD501" s="2"/>
      <c r="AE501" s="42">
        <f t="shared" si="136"/>
        <v>0</v>
      </c>
      <c r="AF501" s="42">
        <f t="shared" si="137"/>
        <v>0</v>
      </c>
      <c r="AG501" s="2"/>
      <c r="AH501" s="42">
        <f t="shared" si="135"/>
        <v>0</v>
      </c>
      <c r="AI501" s="2"/>
    </row>
    <row r="502" spans="2:35">
      <c r="B502" s="45"/>
      <c r="C502" s="17" t="str">
        <f t="shared" si="124"/>
        <v/>
      </c>
      <c r="D502" s="48" t="str">
        <f t="shared" si="126"/>
        <v/>
      </c>
      <c r="E502" s="49" t="str">
        <f t="shared" si="127"/>
        <v/>
      </c>
      <c r="F502" s="50" t="str">
        <f t="shared" si="128"/>
        <v/>
      </c>
      <c r="G502" s="42" t="str">
        <f t="shared" si="129"/>
        <v/>
      </c>
      <c r="H502" s="42" t="str">
        <f t="shared" si="138"/>
        <v/>
      </c>
      <c r="I502" s="42" t="str">
        <f t="shared" si="130"/>
        <v/>
      </c>
      <c r="J502" s="42" t="str">
        <f t="shared" si="139"/>
        <v/>
      </c>
      <c r="K502" s="42">
        <f>IF(B502="",K501,SUM($J$6:J502))</f>
        <v>2100</v>
      </c>
      <c r="L502" s="2"/>
      <c r="M502" s="2"/>
      <c r="N502" s="2"/>
      <c r="O502" s="2"/>
      <c r="P502" s="2"/>
      <c r="Q502" s="2"/>
      <c r="S502" s="2"/>
      <c r="T502" s="2"/>
      <c r="U502" s="2"/>
      <c r="V502" s="42">
        <f t="shared" si="125"/>
        <v>0</v>
      </c>
      <c r="W502" s="2"/>
      <c r="X502" s="42" t="str">
        <f t="shared" si="131"/>
        <v/>
      </c>
      <c r="Y502" s="42" t="str">
        <f t="shared" si="132"/>
        <v/>
      </c>
      <c r="Z502" s="42" t="str">
        <f t="shared" si="133"/>
        <v/>
      </c>
      <c r="AA502" s="42" t="str">
        <f t="shared" si="134"/>
        <v/>
      </c>
      <c r="AB502" s="2"/>
      <c r="AC502" s="42" t="str">
        <f t="shared" si="140"/>
        <v>NB</v>
      </c>
      <c r="AD502" s="2"/>
      <c r="AE502" s="42">
        <f t="shared" si="136"/>
        <v>0</v>
      </c>
      <c r="AF502" s="42">
        <f t="shared" si="137"/>
        <v>0</v>
      </c>
      <c r="AG502" s="2"/>
      <c r="AH502" s="42">
        <f t="shared" si="135"/>
        <v>0</v>
      </c>
      <c r="AI502" s="2"/>
    </row>
    <row r="503" spans="2:35">
      <c r="B503" s="45"/>
      <c r="C503" s="17" t="str">
        <f t="shared" si="124"/>
        <v/>
      </c>
      <c r="D503" s="48" t="str">
        <f t="shared" si="126"/>
        <v/>
      </c>
      <c r="E503" s="49" t="str">
        <f t="shared" si="127"/>
        <v/>
      </c>
      <c r="F503" s="50" t="str">
        <f t="shared" si="128"/>
        <v/>
      </c>
      <c r="G503" s="42" t="str">
        <f t="shared" si="129"/>
        <v/>
      </c>
      <c r="H503" s="42" t="str">
        <f t="shared" si="138"/>
        <v/>
      </c>
      <c r="I503" s="42" t="str">
        <f t="shared" si="130"/>
        <v/>
      </c>
      <c r="J503" s="42" t="str">
        <f t="shared" si="139"/>
        <v/>
      </c>
      <c r="K503" s="42">
        <f>IF(B503="",K502,SUM($J$6:J503))</f>
        <v>2100</v>
      </c>
      <c r="L503" s="2"/>
      <c r="M503" s="2"/>
      <c r="N503" s="2"/>
      <c r="O503" s="2"/>
      <c r="P503" s="2"/>
      <c r="Q503" s="2"/>
      <c r="S503" s="2"/>
      <c r="T503" s="2"/>
      <c r="U503" s="2"/>
      <c r="V503" s="42">
        <f t="shared" si="125"/>
        <v>0</v>
      </c>
      <c r="W503" s="2"/>
      <c r="X503" s="42" t="str">
        <f t="shared" si="131"/>
        <v/>
      </c>
      <c r="Y503" s="42" t="str">
        <f t="shared" si="132"/>
        <v/>
      </c>
      <c r="Z503" s="42" t="str">
        <f t="shared" si="133"/>
        <v/>
      </c>
      <c r="AA503" s="42" t="str">
        <f t="shared" si="134"/>
        <v/>
      </c>
      <c r="AB503" s="2"/>
      <c r="AC503" s="42" t="str">
        <f t="shared" si="140"/>
        <v>NB</v>
      </c>
      <c r="AD503" s="2"/>
      <c r="AE503" s="42">
        <f t="shared" si="136"/>
        <v>0</v>
      </c>
      <c r="AF503" s="42">
        <f t="shared" si="137"/>
        <v>0</v>
      </c>
      <c r="AG503" s="2"/>
      <c r="AH503" s="42">
        <f t="shared" si="135"/>
        <v>0</v>
      </c>
      <c r="AI503" s="2"/>
    </row>
    <row r="504" spans="2:35">
      <c r="B504" s="45"/>
      <c r="C504" s="17" t="str">
        <f t="shared" si="124"/>
        <v/>
      </c>
      <c r="D504" s="48" t="str">
        <f t="shared" si="126"/>
        <v/>
      </c>
      <c r="E504" s="49" t="str">
        <f t="shared" si="127"/>
        <v/>
      </c>
      <c r="F504" s="50" t="str">
        <f t="shared" si="128"/>
        <v/>
      </c>
      <c r="G504" s="42" t="str">
        <f t="shared" si="129"/>
        <v/>
      </c>
      <c r="H504" s="42" t="str">
        <f t="shared" si="138"/>
        <v/>
      </c>
      <c r="I504" s="42" t="str">
        <f t="shared" si="130"/>
        <v/>
      </c>
      <c r="J504" s="42" t="str">
        <f t="shared" si="139"/>
        <v/>
      </c>
      <c r="K504" s="42">
        <f>IF(B504="",K503,SUM($J$6:J504))</f>
        <v>2100</v>
      </c>
      <c r="L504" s="2"/>
      <c r="M504" s="2"/>
      <c r="N504" s="2"/>
      <c r="O504" s="2"/>
      <c r="P504" s="2"/>
      <c r="Q504" s="2"/>
      <c r="S504" s="2"/>
      <c r="T504" s="2"/>
      <c r="U504" s="2"/>
      <c r="V504" s="42">
        <f t="shared" si="125"/>
        <v>0</v>
      </c>
      <c r="W504" s="2"/>
      <c r="X504" s="42" t="str">
        <f t="shared" si="131"/>
        <v/>
      </c>
      <c r="Y504" s="42" t="str">
        <f t="shared" si="132"/>
        <v/>
      </c>
      <c r="Z504" s="42" t="str">
        <f t="shared" si="133"/>
        <v/>
      </c>
      <c r="AA504" s="42" t="str">
        <f t="shared" si="134"/>
        <v/>
      </c>
      <c r="AB504" s="2"/>
      <c r="AC504" s="42" t="str">
        <f t="shared" si="140"/>
        <v>NB</v>
      </c>
      <c r="AD504" s="2"/>
      <c r="AE504" s="42">
        <f t="shared" si="136"/>
        <v>0</v>
      </c>
      <c r="AF504" s="42">
        <f t="shared" si="137"/>
        <v>0</v>
      </c>
      <c r="AG504" s="2"/>
      <c r="AH504" s="42">
        <f t="shared" si="135"/>
        <v>0</v>
      </c>
      <c r="AI504" s="2"/>
    </row>
    <row r="505" spans="2:35">
      <c r="B505" s="45"/>
      <c r="C505" s="17" t="str">
        <f t="shared" si="124"/>
        <v/>
      </c>
      <c r="D505" s="48" t="str">
        <f t="shared" si="126"/>
        <v/>
      </c>
      <c r="E505" s="49" t="str">
        <f t="shared" si="127"/>
        <v/>
      </c>
      <c r="F505" s="50" t="str">
        <f t="shared" si="128"/>
        <v/>
      </c>
      <c r="G505" s="42" t="str">
        <f t="shared" si="129"/>
        <v/>
      </c>
      <c r="H505" s="42" t="str">
        <f t="shared" si="138"/>
        <v/>
      </c>
      <c r="I505" s="42" t="str">
        <f t="shared" si="130"/>
        <v/>
      </c>
      <c r="J505" s="42" t="str">
        <f t="shared" si="139"/>
        <v/>
      </c>
      <c r="K505" s="42">
        <f>IF(B505="",K504,SUM($J$6:J505))</f>
        <v>2100</v>
      </c>
      <c r="L505" s="2"/>
      <c r="M505" s="2"/>
      <c r="N505" s="2"/>
      <c r="O505" s="2"/>
      <c r="P505" s="2"/>
      <c r="Q505" s="2"/>
      <c r="S505" s="2"/>
      <c r="T505" s="2"/>
      <c r="U505" s="2"/>
      <c r="V505" s="42">
        <f t="shared" si="125"/>
        <v>0</v>
      </c>
      <c r="W505" s="2"/>
      <c r="X505" s="42" t="str">
        <f t="shared" si="131"/>
        <v/>
      </c>
      <c r="Y505" s="42" t="str">
        <f t="shared" si="132"/>
        <v/>
      </c>
      <c r="Z505" s="42" t="str">
        <f t="shared" si="133"/>
        <v/>
      </c>
      <c r="AA505" s="42" t="str">
        <f t="shared" si="134"/>
        <v/>
      </c>
      <c r="AB505" s="2"/>
      <c r="AC505" s="42" t="str">
        <f t="shared" si="140"/>
        <v>NB</v>
      </c>
      <c r="AD505" s="2"/>
      <c r="AE505" s="42">
        <f t="shared" si="136"/>
        <v>0</v>
      </c>
      <c r="AF505" s="42">
        <f t="shared" si="137"/>
        <v>0</v>
      </c>
      <c r="AG505" s="2"/>
      <c r="AH505" s="42">
        <f t="shared" si="135"/>
        <v>0</v>
      </c>
      <c r="AI505" s="2"/>
    </row>
    <row r="506" spans="2:35">
      <c r="B506" s="45"/>
      <c r="C506" s="17" t="str">
        <f t="shared" si="124"/>
        <v/>
      </c>
      <c r="D506" s="48" t="str">
        <f t="shared" si="126"/>
        <v/>
      </c>
      <c r="E506" s="49" t="str">
        <f t="shared" si="127"/>
        <v/>
      </c>
      <c r="F506" s="50" t="str">
        <f t="shared" si="128"/>
        <v/>
      </c>
      <c r="G506" s="42" t="str">
        <f t="shared" si="129"/>
        <v/>
      </c>
      <c r="H506" s="42" t="str">
        <f t="shared" si="138"/>
        <v/>
      </c>
      <c r="I506" s="42" t="str">
        <f t="shared" si="130"/>
        <v/>
      </c>
      <c r="J506" s="42" t="str">
        <f t="shared" si="139"/>
        <v/>
      </c>
      <c r="K506" s="42">
        <f>IF(B506="",K505,SUM($J$6:J506))</f>
        <v>2100</v>
      </c>
      <c r="L506" s="2"/>
      <c r="M506" s="2"/>
      <c r="N506" s="2"/>
      <c r="O506" s="2"/>
      <c r="P506" s="2"/>
      <c r="Q506" s="2"/>
      <c r="S506" s="2"/>
      <c r="T506" s="2"/>
      <c r="U506" s="2"/>
      <c r="V506" s="42">
        <f t="shared" si="125"/>
        <v>0</v>
      </c>
      <c r="W506" s="2"/>
      <c r="X506" s="42" t="str">
        <f t="shared" si="131"/>
        <v/>
      </c>
      <c r="Y506" s="42" t="str">
        <f t="shared" si="132"/>
        <v/>
      </c>
      <c r="Z506" s="42" t="str">
        <f t="shared" si="133"/>
        <v/>
      </c>
      <c r="AA506" s="42" t="str">
        <f t="shared" si="134"/>
        <v/>
      </c>
      <c r="AB506" s="2"/>
      <c r="AC506" s="42" t="str">
        <f t="shared" si="140"/>
        <v>NB</v>
      </c>
      <c r="AD506" s="2"/>
      <c r="AE506" s="42">
        <f t="shared" si="136"/>
        <v>0</v>
      </c>
      <c r="AF506" s="42">
        <f t="shared" si="137"/>
        <v>0</v>
      </c>
      <c r="AG506" s="2"/>
      <c r="AH506" s="42">
        <f t="shared" si="135"/>
        <v>0</v>
      </c>
      <c r="AI506" s="2"/>
    </row>
    <row r="507" spans="2:35">
      <c r="B507" s="45"/>
      <c r="C507" s="17" t="str">
        <f t="shared" si="124"/>
        <v/>
      </c>
      <c r="D507" s="48" t="str">
        <f t="shared" si="126"/>
        <v/>
      </c>
      <c r="E507" s="49" t="str">
        <f t="shared" si="127"/>
        <v/>
      </c>
      <c r="F507" s="50" t="str">
        <f t="shared" si="128"/>
        <v/>
      </c>
      <c r="G507" s="42" t="str">
        <f t="shared" si="129"/>
        <v/>
      </c>
      <c r="H507" s="42" t="str">
        <f t="shared" si="138"/>
        <v/>
      </c>
      <c r="I507" s="42" t="str">
        <f t="shared" si="130"/>
        <v/>
      </c>
      <c r="J507" s="42" t="str">
        <f t="shared" si="139"/>
        <v/>
      </c>
      <c r="K507" s="42">
        <f>IF(B507="",K506,SUM($J$6:J507))</f>
        <v>2100</v>
      </c>
      <c r="L507" s="2"/>
      <c r="M507" s="2"/>
      <c r="N507" s="2"/>
      <c r="O507" s="2"/>
      <c r="P507" s="2"/>
      <c r="Q507" s="2"/>
      <c r="S507" s="2"/>
      <c r="T507" s="2"/>
      <c r="U507" s="2"/>
      <c r="V507" s="42">
        <f t="shared" si="125"/>
        <v>0</v>
      </c>
      <c r="W507" s="2"/>
      <c r="X507" s="42" t="str">
        <f t="shared" si="131"/>
        <v/>
      </c>
      <c r="Y507" s="42" t="str">
        <f t="shared" si="132"/>
        <v/>
      </c>
      <c r="Z507" s="42" t="str">
        <f t="shared" si="133"/>
        <v/>
      </c>
      <c r="AA507" s="42" t="str">
        <f t="shared" si="134"/>
        <v/>
      </c>
      <c r="AB507" s="2"/>
      <c r="AC507" s="42" t="str">
        <f t="shared" si="140"/>
        <v>NB</v>
      </c>
      <c r="AD507" s="2"/>
      <c r="AE507" s="42">
        <f t="shared" si="136"/>
        <v>0</v>
      </c>
      <c r="AF507" s="42">
        <f t="shared" si="137"/>
        <v>0</v>
      </c>
      <c r="AG507" s="2"/>
      <c r="AH507" s="42">
        <f t="shared" si="135"/>
        <v>0</v>
      </c>
      <c r="AI507" s="2"/>
    </row>
    <row r="508" spans="2:35">
      <c r="B508" s="45"/>
      <c r="C508" s="17" t="str">
        <f t="shared" si="124"/>
        <v/>
      </c>
      <c r="D508" s="48" t="str">
        <f t="shared" si="126"/>
        <v/>
      </c>
      <c r="E508" s="49" t="str">
        <f t="shared" si="127"/>
        <v/>
      </c>
      <c r="F508" s="50" t="str">
        <f t="shared" si="128"/>
        <v/>
      </c>
      <c r="G508" s="42" t="str">
        <f t="shared" si="129"/>
        <v/>
      </c>
      <c r="H508" s="42" t="str">
        <f t="shared" si="138"/>
        <v/>
      </c>
      <c r="I508" s="42" t="str">
        <f t="shared" si="130"/>
        <v/>
      </c>
      <c r="J508" s="42" t="str">
        <f t="shared" si="139"/>
        <v/>
      </c>
      <c r="K508" s="42">
        <f>IF(B508="",K507,SUM($J$6:J508))</f>
        <v>2100</v>
      </c>
      <c r="L508" s="2"/>
      <c r="M508" s="2"/>
      <c r="N508" s="2"/>
      <c r="O508" s="2"/>
      <c r="P508" s="2"/>
      <c r="Q508" s="2"/>
      <c r="S508" s="2"/>
      <c r="T508" s="2"/>
      <c r="U508" s="2"/>
      <c r="V508" s="42">
        <f t="shared" si="125"/>
        <v>0</v>
      </c>
      <c r="W508" s="2"/>
      <c r="X508" s="42" t="str">
        <f t="shared" si="131"/>
        <v/>
      </c>
      <c r="Y508" s="42" t="str">
        <f t="shared" si="132"/>
        <v/>
      </c>
      <c r="Z508" s="42" t="str">
        <f t="shared" si="133"/>
        <v/>
      </c>
      <c r="AA508" s="42" t="str">
        <f t="shared" si="134"/>
        <v/>
      </c>
      <c r="AB508" s="2"/>
      <c r="AC508" s="42" t="str">
        <f t="shared" si="140"/>
        <v>NB</v>
      </c>
      <c r="AD508" s="2"/>
      <c r="AE508" s="42">
        <f t="shared" si="136"/>
        <v>0</v>
      </c>
      <c r="AF508" s="42">
        <f t="shared" si="137"/>
        <v>0</v>
      </c>
      <c r="AG508" s="2"/>
      <c r="AH508" s="42">
        <f t="shared" si="135"/>
        <v>0</v>
      </c>
      <c r="AI508" s="2"/>
    </row>
    <row r="509" spans="2:35">
      <c r="B509" s="45"/>
      <c r="C509" s="17" t="str">
        <f t="shared" si="124"/>
        <v/>
      </c>
      <c r="D509" s="48" t="str">
        <f t="shared" si="126"/>
        <v/>
      </c>
      <c r="E509" s="49" t="str">
        <f t="shared" si="127"/>
        <v/>
      </c>
      <c r="F509" s="50" t="str">
        <f t="shared" si="128"/>
        <v/>
      </c>
      <c r="G509" s="42" t="str">
        <f t="shared" si="129"/>
        <v/>
      </c>
      <c r="H509" s="42" t="str">
        <f t="shared" si="138"/>
        <v/>
      </c>
      <c r="I509" s="42" t="str">
        <f t="shared" si="130"/>
        <v/>
      </c>
      <c r="J509" s="42" t="str">
        <f t="shared" si="139"/>
        <v/>
      </c>
      <c r="K509" s="42">
        <f>IF(B509="",K508,SUM($J$6:J509))</f>
        <v>2100</v>
      </c>
      <c r="L509" s="2"/>
      <c r="M509" s="2"/>
      <c r="N509" s="2"/>
      <c r="O509" s="2"/>
      <c r="P509" s="2"/>
      <c r="Q509" s="2"/>
      <c r="S509" s="2"/>
      <c r="T509" s="2"/>
      <c r="U509" s="2"/>
      <c r="V509" s="42">
        <f t="shared" si="125"/>
        <v>0</v>
      </c>
      <c r="W509" s="2"/>
      <c r="X509" s="42" t="str">
        <f t="shared" si="131"/>
        <v/>
      </c>
      <c r="Y509" s="42" t="str">
        <f t="shared" si="132"/>
        <v/>
      </c>
      <c r="Z509" s="42" t="str">
        <f t="shared" si="133"/>
        <v/>
      </c>
      <c r="AA509" s="42" t="str">
        <f t="shared" si="134"/>
        <v/>
      </c>
      <c r="AB509" s="2"/>
      <c r="AC509" s="42" t="str">
        <f t="shared" si="140"/>
        <v>NB</v>
      </c>
      <c r="AD509" s="2"/>
      <c r="AE509" s="42">
        <f t="shared" si="136"/>
        <v>0</v>
      </c>
      <c r="AF509" s="42">
        <f t="shared" si="137"/>
        <v>0</v>
      </c>
      <c r="AG509" s="2"/>
      <c r="AH509" s="42">
        <f t="shared" si="135"/>
        <v>0</v>
      </c>
      <c r="AI509" s="2"/>
    </row>
    <row r="510" spans="2:35">
      <c r="B510" s="45"/>
      <c r="C510" s="17" t="str">
        <f t="shared" si="124"/>
        <v/>
      </c>
      <c r="D510" s="48" t="str">
        <f t="shared" si="126"/>
        <v/>
      </c>
      <c r="E510" s="49" t="str">
        <f t="shared" si="127"/>
        <v/>
      </c>
      <c r="F510" s="50" t="str">
        <f t="shared" si="128"/>
        <v/>
      </c>
      <c r="G510" s="42" t="str">
        <f t="shared" si="129"/>
        <v/>
      </c>
      <c r="H510" s="42" t="str">
        <f t="shared" si="138"/>
        <v/>
      </c>
      <c r="I510" s="42" t="str">
        <f t="shared" si="130"/>
        <v/>
      </c>
      <c r="J510" s="42" t="str">
        <f t="shared" si="139"/>
        <v/>
      </c>
      <c r="K510" s="42">
        <f>IF(B510="",K509,SUM($J$6:J510))</f>
        <v>2100</v>
      </c>
      <c r="L510" s="2"/>
      <c r="M510" s="2"/>
      <c r="N510" s="2"/>
      <c r="O510" s="2"/>
      <c r="P510" s="2"/>
      <c r="Q510" s="2"/>
      <c r="S510" s="2"/>
      <c r="T510" s="2"/>
      <c r="U510" s="2"/>
      <c r="V510" s="42">
        <f t="shared" si="125"/>
        <v>0</v>
      </c>
      <c r="W510" s="2"/>
      <c r="X510" s="42" t="str">
        <f t="shared" si="131"/>
        <v/>
      </c>
      <c r="Y510" s="42" t="str">
        <f t="shared" si="132"/>
        <v/>
      </c>
      <c r="Z510" s="42" t="str">
        <f t="shared" si="133"/>
        <v/>
      </c>
      <c r="AA510" s="42" t="str">
        <f t="shared" si="134"/>
        <v/>
      </c>
      <c r="AB510" s="2"/>
      <c r="AC510" s="42" t="str">
        <f t="shared" si="140"/>
        <v>NB</v>
      </c>
      <c r="AD510" s="2"/>
      <c r="AE510" s="42">
        <f t="shared" si="136"/>
        <v>0</v>
      </c>
      <c r="AF510" s="42">
        <f t="shared" si="137"/>
        <v>0</v>
      </c>
      <c r="AG510" s="2"/>
      <c r="AH510" s="42">
        <f t="shared" si="135"/>
        <v>0</v>
      </c>
      <c r="AI510" s="2"/>
    </row>
    <row r="511" spans="2:35">
      <c r="B511" s="45"/>
      <c r="C511" s="17" t="str">
        <f t="shared" si="124"/>
        <v/>
      </c>
      <c r="D511" s="48" t="str">
        <f t="shared" si="126"/>
        <v/>
      </c>
      <c r="E511" s="49" t="str">
        <f t="shared" si="127"/>
        <v/>
      </c>
      <c r="F511" s="50" t="str">
        <f t="shared" si="128"/>
        <v/>
      </c>
      <c r="G511" s="42" t="str">
        <f t="shared" si="129"/>
        <v/>
      </c>
      <c r="H511" s="42" t="str">
        <f t="shared" si="138"/>
        <v/>
      </c>
      <c r="I511" s="42" t="str">
        <f t="shared" si="130"/>
        <v/>
      </c>
      <c r="J511" s="42" t="str">
        <f t="shared" si="139"/>
        <v/>
      </c>
      <c r="K511" s="42">
        <f>IF(B511="",K510,SUM($J$6:J511))</f>
        <v>2100</v>
      </c>
      <c r="L511" s="2"/>
      <c r="M511" s="2"/>
      <c r="N511" s="2"/>
      <c r="O511" s="2"/>
      <c r="P511" s="2"/>
      <c r="Q511" s="2"/>
      <c r="S511" s="2"/>
      <c r="T511" s="2"/>
      <c r="U511" s="2"/>
      <c r="V511" s="42">
        <f t="shared" si="125"/>
        <v>0</v>
      </c>
      <c r="W511" s="2"/>
      <c r="X511" s="42" t="str">
        <f t="shared" si="131"/>
        <v/>
      </c>
      <c r="Y511" s="42" t="str">
        <f t="shared" si="132"/>
        <v/>
      </c>
      <c r="Z511" s="42" t="str">
        <f t="shared" si="133"/>
        <v/>
      </c>
      <c r="AA511" s="42" t="str">
        <f t="shared" si="134"/>
        <v/>
      </c>
      <c r="AB511" s="2"/>
      <c r="AC511" s="42" t="str">
        <f t="shared" si="140"/>
        <v>NB</v>
      </c>
      <c r="AD511" s="2"/>
      <c r="AE511" s="42">
        <f t="shared" si="136"/>
        <v>0</v>
      </c>
      <c r="AF511" s="42">
        <f t="shared" si="137"/>
        <v>0</v>
      </c>
      <c r="AG511" s="2"/>
      <c r="AH511" s="42">
        <f t="shared" si="135"/>
        <v>0</v>
      </c>
      <c r="AI511" s="2"/>
    </row>
    <row r="512" spans="2:35">
      <c r="B512" s="45"/>
      <c r="C512" s="17" t="str">
        <f t="shared" si="124"/>
        <v/>
      </c>
      <c r="D512" s="48" t="str">
        <f t="shared" si="126"/>
        <v/>
      </c>
      <c r="E512" s="49" t="str">
        <f t="shared" si="127"/>
        <v/>
      </c>
      <c r="F512" s="50" t="str">
        <f t="shared" si="128"/>
        <v/>
      </c>
      <c r="G512" s="42" t="str">
        <f t="shared" si="129"/>
        <v/>
      </c>
      <c r="H512" s="42" t="str">
        <f t="shared" si="138"/>
        <v/>
      </c>
      <c r="I512" s="42" t="str">
        <f t="shared" si="130"/>
        <v/>
      </c>
      <c r="J512" s="42" t="str">
        <f t="shared" si="139"/>
        <v/>
      </c>
      <c r="K512" s="42">
        <f>IF(B512="",K511,SUM($J$6:J512))</f>
        <v>2100</v>
      </c>
      <c r="L512" s="2"/>
      <c r="M512" s="2"/>
      <c r="N512" s="2"/>
      <c r="O512" s="2"/>
      <c r="P512" s="2"/>
      <c r="Q512" s="2"/>
      <c r="S512" s="2"/>
      <c r="T512" s="2"/>
      <c r="U512" s="2"/>
      <c r="V512" s="42">
        <f t="shared" si="125"/>
        <v>0</v>
      </c>
      <c r="W512" s="2"/>
      <c r="X512" s="42" t="str">
        <f t="shared" si="131"/>
        <v/>
      </c>
      <c r="Y512" s="42" t="str">
        <f t="shared" si="132"/>
        <v/>
      </c>
      <c r="Z512" s="42" t="str">
        <f t="shared" si="133"/>
        <v/>
      </c>
      <c r="AA512" s="42" t="str">
        <f t="shared" si="134"/>
        <v/>
      </c>
      <c r="AB512" s="2"/>
      <c r="AC512" s="42" t="str">
        <f t="shared" si="140"/>
        <v>NB</v>
      </c>
      <c r="AD512" s="2"/>
      <c r="AE512" s="42">
        <f t="shared" si="136"/>
        <v>0</v>
      </c>
      <c r="AF512" s="42">
        <f t="shared" si="137"/>
        <v>0</v>
      </c>
      <c r="AG512" s="2"/>
      <c r="AH512" s="42">
        <f t="shared" si="135"/>
        <v>0</v>
      </c>
      <c r="AI512" s="2"/>
    </row>
    <row r="513" spans="2:35">
      <c r="B513" s="45"/>
      <c r="C513" s="17" t="str">
        <f t="shared" si="124"/>
        <v/>
      </c>
      <c r="D513" s="48" t="str">
        <f t="shared" si="126"/>
        <v/>
      </c>
      <c r="E513" s="49" t="str">
        <f t="shared" si="127"/>
        <v/>
      </c>
      <c r="F513" s="50" t="str">
        <f t="shared" si="128"/>
        <v/>
      </c>
      <c r="G513" s="42" t="str">
        <f t="shared" si="129"/>
        <v/>
      </c>
      <c r="H513" s="42" t="str">
        <f t="shared" si="138"/>
        <v/>
      </c>
      <c r="I513" s="42" t="str">
        <f t="shared" si="130"/>
        <v/>
      </c>
      <c r="J513" s="42" t="str">
        <f t="shared" si="139"/>
        <v/>
      </c>
      <c r="K513" s="42">
        <f>IF(B513="",K512,SUM($J$6:J513))</f>
        <v>2100</v>
      </c>
      <c r="L513" s="2"/>
      <c r="M513" s="2"/>
      <c r="N513" s="2"/>
      <c r="O513" s="2"/>
      <c r="P513" s="2"/>
      <c r="Q513" s="2"/>
      <c r="S513" s="2"/>
      <c r="T513" s="2"/>
      <c r="U513" s="2"/>
      <c r="V513" s="42">
        <f t="shared" si="125"/>
        <v>0</v>
      </c>
      <c r="W513" s="2"/>
      <c r="X513" s="42" t="str">
        <f t="shared" si="131"/>
        <v/>
      </c>
      <c r="Y513" s="42" t="str">
        <f t="shared" si="132"/>
        <v/>
      </c>
      <c r="Z513" s="42" t="str">
        <f t="shared" si="133"/>
        <v/>
      </c>
      <c r="AA513" s="42" t="str">
        <f t="shared" si="134"/>
        <v/>
      </c>
      <c r="AB513" s="2"/>
      <c r="AC513" s="42" t="str">
        <f t="shared" si="140"/>
        <v>NB</v>
      </c>
      <c r="AD513" s="2"/>
      <c r="AE513" s="42">
        <f t="shared" si="136"/>
        <v>0</v>
      </c>
      <c r="AF513" s="42">
        <f t="shared" si="137"/>
        <v>0</v>
      </c>
      <c r="AG513" s="2"/>
      <c r="AH513" s="42">
        <f t="shared" si="135"/>
        <v>0</v>
      </c>
      <c r="AI513" s="2"/>
    </row>
    <row r="514" spans="2:35">
      <c r="B514" s="45"/>
      <c r="C514" s="17" t="str">
        <f t="shared" si="124"/>
        <v/>
      </c>
      <c r="D514" s="48" t="str">
        <f t="shared" si="126"/>
        <v/>
      </c>
      <c r="E514" s="49" t="str">
        <f t="shared" si="127"/>
        <v/>
      </c>
      <c r="F514" s="50" t="str">
        <f t="shared" si="128"/>
        <v/>
      </c>
      <c r="G514" s="42" t="str">
        <f t="shared" si="129"/>
        <v/>
      </c>
      <c r="H514" s="42" t="str">
        <f t="shared" si="138"/>
        <v/>
      </c>
      <c r="I514" s="42" t="str">
        <f t="shared" si="130"/>
        <v/>
      </c>
      <c r="J514" s="42" t="str">
        <f t="shared" si="139"/>
        <v/>
      </c>
      <c r="K514" s="42">
        <f>IF(B514="",K513,SUM($J$6:J514))</f>
        <v>2100</v>
      </c>
      <c r="L514" s="2"/>
      <c r="M514" s="2"/>
      <c r="N514" s="2"/>
      <c r="O514" s="2"/>
      <c r="P514" s="2"/>
      <c r="Q514" s="2"/>
      <c r="S514" s="2"/>
      <c r="T514" s="2"/>
      <c r="U514" s="2"/>
      <c r="V514" s="42">
        <f t="shared" si="125"/>
        <v>0</v>
      </c>
      <c r="W514" s="2"/>
      <c r="X514" s="42" t="str">
        <f t="shared" si="131"/>
        <v/>
      </c>
      <c r="Y514" s="42" t="str">
        <f t="shared" si="132"/>
        <v/>
      </c>
      <c r="Z514" s="42" t="str">
        <f t="shared" si="133"/>
        <v/>
      </c>
      <c r="AA514" s="42" t="str">
        <f t="shared" si="134"/>
        <v/>
      </c>
      <c r="AB514" s="2"/>
      <c r="AC514" s="42" t="str">
        <f t="shared" si="140"/>
        <v>NB</v>
      </c>
      <c r="AD514" s="2"/>
      <c r="AE514" s="42">
        <f t="shared" si="136"/>
        <v>0</v>
      </c>
      <c r="AF514" s="42">
        <f t="shared" si="137"/>
        <v>0</v>
      </c>
      <c r="AG514" s="2"/>
      <c r="AH514" s="42">
        <f t="shared" si="135"/>
        <v>0</v>
      </c>
      <c r="AI514" s="2"/>
    </row>
    <row r="515" spans="2:35">
      <c r="B515" s="45"/>
      <c r="C515" s="17" t="str">
        <f t="shared" si="124"/>
        <v/>
      </c>
      <c r="D515" s="48" t="str">
        <f t="shared" si="126"/>
        <v/>
      </c>
      <c r="E515" s="49" t="str">
        <f t="shared" si="127"/>
        <v/>
      </c>
      <c r="F515" s="50" t="str">
        <f t="shared" si="128"/>
        <v/>
      </c>
      <c r="G515" s="42" t="str">
        <f t="shared" si="129"/>
        <v/>
      </c>
      <c r="H515" s="42" t="str">
        <f t="shared" si="138"/>
        <v/>
      </c>
      <c r="I515" s="42" t="str">
        <f t="shared" si="130"/>
        <v/>
      </c>
      <c r="J515" s="42" t="str">
        <f t="shared" si="139"/>
        <v/>
      </c>
      <c r="K515" s="42">
        <f>IF(B515="",K514,SUM($J$6:J515))</f>
        <v>2100</v>
      </c>
      <c r="L515" s="2"/>
      <c r="M515" s="2"/>
      <c r="N515" s="2"/>
      <c r="O515" s="2"/>
      <c r="P515" s="2"/>
      <c r="Q515" s="2"/>
      <c r="S515" s="2"/>
      <c r="T515" s="2"/>
      <c r="U515" s="2"/>
      <c r="V515" s="42">
        <f t="shared" si="125"/>
        <v>0</v>
      </c>
      <c r="W515" s="2"/>
      <c r="X515" s="42" t="str">
        <f t="shared" si="131"/>
        <v/>
      </c>
      <c r="Y515" s="42" t="str">
        <f t="shared" si="132"/>
        <v/>
      </c>
      <c r="Z515" s="42" t="str">
        <f t="shared" si="133"/>
        <v/>
      </c>
      <c r="AA515" s="42" t="str">
        <f t="shared" si="134"/>
        <v/>
      </c>
      <c r="AB515" s="2"/>
      <c r="AC515" s="42" t="str">
        <f t="shared" si="140"/>
        <v>NB</v>
      </c>
      <c r="AD515" s="2"/>
      <c r="AE515" s="42">
        <f t="shared" si="136"/>
        <v>0</v>
      </c>
      <c r="AF515" s="42">
        <f t="shared" si="137"/>
        <v>0</v>
      </c>
      <c r="AG515" s="2"/>
      <c r="AH515" s="42">
        <f t="shared" si="135"/>
        <v>0</v>
      </c>
      <c r="AI515" s="2"/>
    </row>
    <row r="516" spans="2:35">
      <c r="B516" s="45"/>
      <c r="C516" s="17" t="str">
        <f t="shared" ref="C516:C579" si="141">IF(B516="","",VLOOKUP(B516,$AK$1:$AR$38,3,0))</f>
        <v/>
      </c>
      <c r="D516" s="48" t="str">
        <f t="shared" si="126"/>
        <v/>
      </c>
      <c r="E516" s="49" t="str">
        <f t="shared" si="127"/>
        <v/>
      </c>
      <c r="F516" s="50" t="str">
        <f t="shared" si="128"/>
        <v/>
      </c>
      <c r="G516" s="42" t="str">
        <f t="shared" si="129"/>
        <v/>
      </c>
      <c r="H516" s="42" t="str">
        <f t="shared" si="138"/>
        <v/>
      </c>
      <c r="I516" s="42" t="str">
        <f t="shared" si="130"/>
        <v/>
      </c>
      <c r="J516" s="42" t="str">
        <f t="shared" si="139"/>
        <v/>
      </c>
      <c r="K516" s="42">
        <f>IF(B516="",K515,SUM($J$6:J516))</f>
        <v>2100</v>
      </c>
      <c r="L516" s="2"/>
      <c r="M516" s="2"/>
      <c r="N516" s="2"/>
      <c r="O516" s="2"/>
      <c r="P516" s="2"/>
      <c r="Q516" s="2"/>
      <c r="S516" s="2"/>
      <c r="T516" s="2"/>
      <c r="U516" s="2"/>
      <c r="V516" s="42">
        <f t="shared" si="125"/>
        <v>0</v>
      </c>
      <c r="W516" s="2"/>
      <c r="X516" s="42" t="str">
        <f t="shared" si="131"/>
        <v/>
      </c>
      <c r="Y516" s="42" t="str">
        <f t="shared" si="132"/>
        <v/>
      </c>
      <c r="Z516" s="42" t="str">
        <f t="shared" si="133"/>
        <v/>
      </c>
      <c r="AA516" s="42" t="str">
        <f t="shared" si="134"/>
        <v/>
      </c>
      <c r="AB516" s="2"/>
      <c r="AC516" s="42" t="str">
        <f t="shared" si="140"/>
        <v>NB</v>
      </c>
      <c r="AD516" s="2"/>
      <c r="AE516" s="42">
        <f t="shared" si="136"/>
        <v>0</v>
      </c>
      <c r="AF516" s="42">
        <f t="shared" si="137"/>
        <v>0</v>
      </c>
      <c r="AG516" s="2"/>
      <c r="AH516" s="42">
        <f t="shared" si="135"/>
        <v>0</v>
      </c>
      <c r="AI516" s="2"/>
    </row>
    <row r="517" spans="2:35">
      <c r="B517" s="45"/>
      <c r="C517" s="17" t="str">
        <f t="shared" si="141"/>
        <v/>
      </c>
      <c r="D517" s="48" t="str">
        <f t="shared" si="126"/>
        <v/>
      </c>
      <c r="E517" s="49" t="str">
        <f t="shared" si="127"/>
        <v/>
      </c>
      <c r="F517" s="50" t="str">
        <f t="shared" si="128"/>
        <v/>
      </c>
      <c r="G517" s="42" t="str">
        <f t="shared" si="129"/>
        <v/>
      </c>
      <c r="H517" s="42" t="str">
        <f t="shared" si="138"/>
        <v/>
      </c>
      <c r="I517" s="42" t="str">
        <f t="shared" si="130"/>
        <v/>
      </c>
      <c r="J517" s="42" t="str">
        <f t="shared" si="139"/>
        <v/>
      </c>
      <c r="K517" s="42">
        <f>IF(B517="",K516,SUM($J$6:J517))</f>
        <v>2100</v>
      </c>
      <c r="L517" s="2"/>
      <c r="M517" s="2"/>
      <c r="N517" s="2"/>
      <c r="O517" s="2"/>
      <c r="P517" s="2"/>
      <c r="Q517" s="2"/>
      <c r="S517" s="2"/>
      <c r="T517" s="2"/>
      <c r="U517" s="2"/>
      <c r="V517" s="42">
        <f t="shared" ref="V517:V580" si="142">IF(AND(G516="",G517="L"),1,IF(AND(G517="L",G516="L"),V516+1,IF(AND(G516="L",G517=""),0,IF(AND(G517="",G516=""),0,0))))</f>
        <v>0</v>
      </c>
      <c r="W517" s="2"/>
      <c r="X517" s="42" t="str">
        <f t="shared" si="131"/>
        <v/>
      </c>
      <c r="Y517" s="42" t="str">
        <f t="shared" si="132"/>
        <v/>
      </c>
      <c r="Z517" s="42" t="str">
        <f t="shared" si="133"/>
        <v/>
      </c>
      <c r="AA517" s="42" t="str">
        <f t="shared" si="134"/>
        <v/>
      </c>
      <c r="AB517" s="2"/>
      <c r="AC517" s="42" t="str">
        <f t="shared" si="140"/>
        <v>NB</v>
      </c>
      <c r="AD517" s="2"/>
      <c r="AE517" s="42">
        <f t="shared" si="136"/>
        <v>0</v>
      </c>
      <c r="AF517" s="42">
        <f t="shared" si="137"/>
        <v>0</v>
      </c>
      <c r="AG517" s="2"/>
      <c r="AH517" s="42">
        <f t="shared" si="135"/>
        <v>0</v>
      </c>
      <c r="AI517" s="2"/>
    </row>
    <row r="518" spans="2:35">
      <c r="B518" s="45"/>
      <c r="C518" s="17" t="str">
        <f t="shared" si="141"/>
        <v/>
      </c>
      <c r="D518" s="48" t="str">
        <f t="shared" ref="D518:D581" si="143">IF(AC518="Bet",X518,"")</f>
        <v/>
      </c>
      <c r="E518" s="49" t="str">
        <f t="shared" ref="E518:E581" si="144">IF(AC518="Bet",Y518,"")</f>
        <v/>
      </c>
      <c r="F518" s="50" t="str">
        <f t="shared" ref="F518:F581" si="145">IF(AC518="Bet",Z518,"")</f>
        <v/>
      </c>
      <c r="G518" s="42" t="str">
        <f t="shared" ref="G518:G581" si="146">IF(D517&lt;&gt;"",IF(OR(D517=C518,E517=C518,F517=C518),"W","L"),"")</f>
        <v/>
      </c>
      <c r="H518" s="42" t="str">
        <f t="shared" si="138"/>
        <v/>
      </c>
      <c r="I518" s="42" t="str">
        <f t="shared" ref="I518:I581" si="147">IF(G518&lt;&gt;"",VLOOKUP(V517,$M$4:$N$18,2,0),"")</f>
        <v/>
      </c>
      <c r="J518" s="42" t="str">
        <f t="shared" si="139"/>
        <v/>
      </c>
      <c r="K518" s="42">
        <f>IF(B518="",K517,SUM($J$6:J518))</f>
        <v>2100</v>
      </c>
      <c r="L518" s="2"/>
      <c r="M518" s="2"/>
      <c r="N518" s="2"/>
      <c r="O518" s="2"/>
      <c r="P518" s="2"/>
      <c r="Q518" s="2"/>
      <c r="S518" s="2"/>
      <c r="T518" s="2"/>
      <c r="U518" s="2"/>
      <c r="V518" s="42">
        <f t="shared" si="142"/>
        <v>0</v>
      </c>
      <c r="W518" s="2"/>
      <c r="X518" s="42" t="str">
        <f t="shared" ref="X518:X581" si="148">IF(C517=0,C518,IF(C518=0,X517,C518))</f>
        <v/>
      </c>
      <c r="Y518" s="42" t="str">
        <f t="shared" ref="Y518:Y581" si="149">IF(C517=0,X517,IF(C518=0,Y517,C517))</f>
        <v/>
      </c>
      <c r="Z518" s="42" t="str">
        <f t="shared" ref="Z518:Z581" si="150">IF(C516=0,C515,IF(C517=0,Y517,IF(C518=0,Z517,C516)))</f>
        <v/>
      </c>
      <c r="AA518" s="42" t="str">
        <f t="shared" ref="AA518:AA581" si="151">IF(C515=0,C514,IF(C516=0,C514,IF(C517=0,Z517,IF(C518=0,AA517,C515))))</f>
        <v/>
      </c>
      <c r="AB518" s="2"/>
      <c r="AC518" s="42" t="str">
        <f t="shared" si="140"/>
        <v>NB</v>
      </c>
      <c r="AD518" s="2"/>
      <c r="AE518" s="42">
        <f t="shared" si="136"/>
        <v>0</v>
      </c>
      <c r="AF518" s="42">
        <f t="shared" si="137"/>
        <v>0</v>
      </c>
      <c r="AG518" s="2"/>
      <c r="AH518" s="42">
        <f t="shared" ref="AH518:AH581" si="152">IF(G518="W",AF517+J518,IF(AE518=1,K517-K518+AF517,0))</f>
        <v>0</v>
      </c>
      <c r="AI518" s="2"/>
    </row>
    <row r="519" spans="2:35">
      <c r="B519" s="45"/>
      <c r="C519" s="17" t="str">
        <f t="shared" si="141"/>
        <v/>
      </c>
      <c r="D519" s="48" t="str">
        <f t="shared" si="143"/>
        <v/>
      </c>
      <c r="E519" s="49" t="str">
        <f t="shared" si="144"/>
        <v/>
      </c>
      <c r="F519" s="50" t="str">
        <f t="shared" si="145"/>
        <v/>
      </c>
      <c r="G519" s="42" t="str">
        <f t="shared" si="146"/>
        <v/>
      </c>
      <c r="H519" s="42" t="str">
        <f t="shared" si="138"/>
        <v/>
      </c>
      <c r="I519" s="42" t="str">
        <f t="shared" si="147"/>
        <v/>
      </c>
      <c r="J519" s="42" t="str">
        <f t="shared" si="139"/>
        <v/>
      </c>
      <c r="K519" s="42">
        <f>IF(B519="",K518,SUM($J$6:J519))</f>
        <v>2100</v>
      </c>
      <c r="L519" s="2"/>
      <c r="M519" s="2"/>
      <c r="N519" s="2"/>
      <c r="O519" s="2"/>
      <c r="P519" s="2"/>
      <c r="Q519" s="2"/>
      <c r="S519" s="2"/>
      <c r="T519" s="2"/>
      <c r="U519" s="2"/>
      <c r="V519" s="42">
        <f t="shared" si="142"/>
        <v>0</v>
      </c>
      <c r="W519" s="2"/>
      <c r="X519" s="42" t="str">
        <f t="shared" si="148"/>
        <v/>
      </c>
      <c r="Y519" s="42" t="str">
        <f t="shared" si="149"/>
        <v/>
      </c>
      <c r="Z519" s="42" t="str">
        <f t="shared" si="150"/>
        <v/>
      </c>
      <c r="AA519" s="42" t="str">
        <f t="shared" si="151"/>
        <v/>
      </c>
      <c r="AB519" s="2"/>
      <c r="AC519" s="42" t="str">
        <f t="shared" si="140"/>
        <v>NB</v>
      </c>
      <c r="AD519" s="2"/>
      <c r="AE519" s="42">
        <f t="shared" ref="AE519:AE582" si="153">IF(K519&lt;K518,1,0)</f>
        <v>0</v>
      </c>
      <c r="AF519" s="42">
        <f t="shared" ref="AF519:AF582" si="154">IF(G519="W",0,IF(AE519=1,K518-K519+AF518,0))</f>
        <v>0</v>
      </c>
      <c r="AG519" s="2"/>
      <c r="AH519" s="42">
        <f t="shared" si="152"/>
        <v>0</v>
      </c>
      <c r="AI519" s="2"/>
    </row>
    <row r="520" spans="2:35">
      <c r="B520" s="45"/>
      <c r="C520" s="17" t="str">
        <f t="shared" si="141"/>
        <v/>
      </c>
      <c r="D520" s="48" t="str">
        <f t="shared" si="143"/>
        <v/>
      </c>
      <c r="E520" s="49" t="str">
        <f t="shared" si="144"/>
        <v/>
      </c>
      <c r="F520" s="50" t="str">
        <f t="shared" si="145"/>
        <v/>
      </c>
      <c r="G520" s="42" t="str">
        <f t="shared" si="146"/>
        <v/>
      </c>
      <c r="H520" s="42" t="str">
        <f t="shared" si="138"/>
        <v/>
      </c>
      <c r="I520" s="42" t="str">
        <f t="shared" si="147"/>
        <v/>
      </c>
      <c r="J520" s="42" t="str">
        <f t="shared" si="139"/>
        <v/>
      </c>
      <c r="K520" s="42">
        <f>IF(B520="",K519,SUM($J$6:J520))</f>
        <v>2100</v>
      </c>
      <c r="L520" s="2"/>
      <c r="M520" s="2"/>
      <c r="N520" s="2"/>
      <c r="O520" s="2"/>
      <c r="P520" s="2"/>
      <c r="Q520" s="2"/>
      <c r="S520" s="2"/>
      <c r="T520" s="2"/>
      <c r="U520" s="2"/>
      <c r="V520" s="42">
        <f t="shared" si="142"/>
        <v>0</v>
      </c>
      <c r="W520" s="2"/>
      <c r="X520" s="42" t="str">
        <f t="shared" si="148"/>
        <v/>
      </c>
      <c r="Y520" s="42" t="str">
        <f t="shared" si="149"/>
        <v/>
      </c>
      <c r="Z520" s="42" t="str">
        <f t="shared" si="150"/>
        <v/>
      </c>
      <c r="AA520" s="42" t="str">
        <f t="shared" si="151"/>
        <v/>
      </c>
      <c r="AB520" s="2"/>
      <c r="AC520" s="42" t="str">
        <f t="shared" si="140"/>
        <v>NB</v>
      </c>
      <c r="AD520" s="2"/>
      <c r="AE520" s="42">
        <f t="shared" si="153"/>
        <v>0</v>
      </c>
      <c r="AF520" s="42">
        <f t="shared" si="154"/>
        <v>0</v>
      </c>
      <c r="AG520" s="2"/>
      <c r="AH520" s="42">
        <f t="shared" si="152"/>
        <v>0</v>
      </c>
      <c r="AI520" s="2"/>
    </row>
    <row r="521" spans="2:35">
      <c r="B521" s="45"/>
      <c r="C521" s="17" t="str">
        <f t="shared" si="141"/>
        <v/>
      </c>
      <c r="D521" s="48" t="str">
        <f t="shared" si="143"/>
        <v/>
      </c>
      <c r="E521" s="49" t="str">
        <f t="shared" si="144"/>
        <v/>
      </c>
      <c r="F521" s="50" t="str">
        <f t="shared" si="145"/>
        <v/>
      </c>
      <c r="G521" s="42" t="str">
        <f t="shared" si="146"/>
        <v/>
      </c>
      <c r="H521" s="42" t="str">
        <f t="shared" ref="H521:H584" si="155">IF(G521="W",3,IF(G521="L",-3,""))</f>
        <v/>
      </c>
      <c r="I521" s="42" t="str">
        <f t="shared" si="147"/>
        <v/>
      </c>
      <c r="J521" s="42" t="str">
        <f t="shared" si="139"/>
        <v/>
      </c>
      <c r="K521" s="42">
        <f>IF(B521="",K520,SUM($J$6:J521))</f>
        <v>2100</v>
      </c>
      <c r="L521" s="2"/>
      <c r="M521" s="2"/>
      <c r="N521" s="2"/>
      <c r="O521" s="2"/>
      <c r="P521" s="2"/>
      <c r="Q521" s="2"/>
      <c r="S521" s="2"/>
      <c r="T521" s="2"/>
      <c r="U521" s="2"/>
      <c r="V521" s="42">
        <f t="shared" si="142"/>
        <v>0</v>
      </c>
      <c r="W521" s="2"/>
      <c r="X521" s="42" t="str">
        <f t="shared" si="148"/>
        <v/>
      </c>
      <c r="Y521" s="42" t="str">
        <f t="shared" si="149"/>
        <v/>
      </c>
      <c r="Z521" s="42" t="str">
        <f t="shared" si="150"/>
        <v/>
      </c>
      <c r="AA521" s="42" t="str">
        <f t="shared" si="151"/>
        <v/>
      </c>
      <c r="AB521" s="2"/>
      <c r="AC521" s="42" t="str">
        <f t="shared" si="140"/>
        <v>NB</v>
      </c>
      <c r="AD521" s="2"/>
      <c r="AE521" s="42">
        <f t="shared" si="153"/>
        <v>0</v>
      </c>
      <c r="AF521" s="42">
        <f t="shared" si="154"/>
        <v>0</v>
      </c>
      <c r="AG521" s="2"/>
      <c r="AH521" s="42">
        <f t="shared" si="152"/>
        <v>0</v>
      </c>
      <c r="AI521" s="2"/>
    </row>
    <row r="522" spans="2:35">
      <c r="B522" s="45"/>
      <c r="C522" s="17" t="str">
        <f t="shared" si="141"/>
        <v/>
      </c>
      <c r="D522" s="48" t="str">
        <f t="shared" si="143"/>
        <v/>
      </c>
      <c r="E522" s="49" t="str">
        <f t="shared" si="144"/>
        <v/>
      </c>
      <c r="F522" s="50" t="str">
        <f t="shared" si="145"/>
        <v/>
      </c>
      <c r="G522" s="42" t="str">
        <f t="shared" si="146"/>
        <v/>
      </c>
      <c r="H522" s="42" t="str">
        <f t="shared" si="155"/>
        <v/>
      </c>
      <c r="I522" s="42" t="str">
        <f t="shared" si="147"/>
        <v/>
      </c>
      <c r="J522" s="42" t="str">
        <f t="shared" si="139"/>
        <v/>
      </c>
      <c r="K522" s="42">
        <f>IF(B522="",K521,SUM($J$6:J522))</f>
        <v>2100</v>
      </c>
      <c r="L522" s="2"/>
      <c r="M522" s="2"/>
      <c r="N522" s="2"/>
      <c r="O522" s="2"/>
      <c r="P522" s="2"/>
      <c r="Q522" s="2"/>
      <c r="S522" s="2"/>
      <c r="T522" s="2"/>
      <c r="U522" s="2"/>
      <c r="V522" s="42">
        <f t="shared" si="142"/>
        <v>0</v>
      </c>
      <c r="W522" s="2"/>
      <c r="X522" s="42" t="str">
        <f t="shared" si="148"/>
        <v/>
      </c>
      <c r="Y522" s="42" t="str">
        <f t="shared" si="149"/>
        <v/>
      </c>
      <c r="Z522" s="42" t="str">
        <f t="shared" si="150"/>
        <v/>
      </c>
      <c r="AA522" s="42" t="str">
        <f t="shared" si="151"/>
        <v/>
      </c>
      <c r="AB522" s="2"/>
      <c r="AC522" s="42" t="str">
        <f t="shared" si="140"/>
        <v>NB</v>
      </c>
      <c r="AD522" s="2"/>
      <c r="AE522" s="42">
        <f t="shared" si="153"/>
        <v>0</v>
      </c>
      <c r="AF522" s="42">
        <f t="shared" si="154"/>
        <v>0</v>
      </c>
      <c r="AG522" s="2"/>
      <c r="AH522" s="42">
        <f t="shared" si="152"/>
        <v>0</v>
      </c>
      <c r="AI522" s="2"/>
    </row>
    <row r="523" spans="2:35">
      <c r="B523" s="45"/>
      <c r="C523" s="17" t="str">
        <f t="shared" si="141"/>
        <v/>
      </c>
      <c r="D523" s="48" t="str">
        <f t="shared" si="143"/>
        <v/>
      </c>
      <c r="E523" s="49" t="str">
        <f t="shared" si="144"/>
        <v/>
      </c>
      <c r="F523" s="50" t="str">
        <f t="shared" si="145"/>
        <v/>
      </c>
      <c r="G523" s="42" t="str">
        <f t="shared" si="146"/>
        <v/>
      </c>
      <c r="H523" s="42" t="str">
        <f t="shared" si="155"/>
        <v/>
      </c>
      <c r="I523" s="42" t="str">
        <f t="shared" si="147"/>
        <v/>
      </c>
      <c r="J523" s="42" t="str">
        <f t="shared" si="139"/>
        <v/>
      </c>
      <c r="K523" s="42">
        <f>IF(B523="",K522,SUM($J$6:J523))</f>
        <v>2100</v>
      </c>
      <c r="L523" s="2"/>
      <c r="M523" s="2"/>
      <c r="N523" s="2"/>
      <c r="O523" s="2"/>
      <c r="P523" s="2"/>
      <c r="Q523" s="2"/>
      <c r="S523" s="2"/>
      <c r="T523" s="2"/>
      <c r="U523" s="2"/>
      <c r="V523" s="42">
        <f t="shared" si="142"/>
        <v>0</v>
      </c>
      <c r="W523" s="2"/>
      <c r="X523" s="42" t="str">
        <f t="shared" si="148"/>
        <v/>
      </c>
      <c r="Y523" s="42" t="str">
        <f t="shared" si="149"/>
        <v/>
      </c>
      <c r="Z523" s="42" t="str">
        <f t="shared" si="150"/>
        <v/>
      </c>
      <c r="AA523" s="42" t="str">
        <f t="shared" si="151"/>
        <v/>
      </c>
      <c r="AB523" s="2"/>
      <c r="AC523" s="42" t="str">
        <f t="shared" si="140"/>
        <v>NB</v>
      </c>
      <c r="AD523" s="2"/>
      <c r="AE523" s="42">
        <f t="shared" si="153"/>
        <v>0</v>
      </c>
      <c r="AF523" s="42">
        <f t="shared" si="154"/>
        <v>0</v>
      </c>
      <c r="AG523" s="2"/>
      <c r="AH523" s="42">
        <f t="shared" si="152"/>
        <v>0</v>
      </c>
      <c r="AI523" s="2"/>
    </row>
    <row r="524" spans="2:35">
      <c r="B524" s="45"/>
      <c r="C524" s="17" t="str">
        <f t="shared" si="141"/>
        <v/>
      </c>
      <c r="D524" s="48" t="str">
        <f t="shared" si="143"/>
        <v/>
      </c>
      <c r="E524" s="49" t="str">
        <f t="shared" si="144"/>
        <v/>
      </c>
      <c r="F524" s="50" t="str">
        <f t="shared" si="145"/>
        <v/>
      </c>
      <c r="G524" s="42" t="str">
        <f t="shared" si="146"/>
        <v/>
      </c>
      <c r="H524" s="42" t="str">
        <f t="shared" si="155"/>
        <v/>
      </c>
      <c r="I524" s="42" t="str">
        <f t="shared" si="147"/>
        <v/>
      </c>
      <c r="J524" s="42" t="str">
        <f t="shared" si="139"/>
        <v/>
      </c>
      <c r="K524" s="42">
        <f>IF(B524="",K523,SUM($J$6:J524))</f>
        <v>2100</v>
      </c>
      <c r="L524" s="2"/>
      <c r="M524" s="2"/>
      <c r="N524" s="2"/>
      <c r="O524" s="2"/>
      <c r="P524" s="2"/>
      <c r="Q524" s="2"/>
      <c r="S524" s="2"/>
      <c r="T524" s="2"/>
      <c r="U524" s="2"/>
      <c r="V524" s="42">
        <f t="shared" si="142"/>
        <v>0</v>
      </c>
      <c r="W524" s="2"/>
      <c r="X524" s="42" t="str">
        <f t="shared" si="148"/>
        <v/>
      </c>
      <c r="Y524" s="42" t="str">
        <f t="shared" si="149"/>
        <v/>
      </c>
      <c r="Z524" s="42" t="str">
        <f t="shared" si="150"/>
        <v/>
      </c>
      <c r="AA524" s="42" t="str">
        <f t="shared" si="151"/>
        <v/>
      </c>
      <c r="AB524" s="2"/>
      <c r="AC524" s="42" t="str">
        <f t="shared" si="140"/>
        <v>NB</v>
      </c>
      <c r="AD524" s="2"/>
      <c r="AE524" s="42">
        <f t="shared" si="153"/>
        <v>0</v>
      </c>
      <c r="AF524" s="42">
        <f t="shared" si="154"/>
        <v>0</v>
      </c>
      <c r="AG524" s="2"/>
      <c r="AH524" s="42">
        <f t="shared" si="152"/>
        <v>0</v>
      </c>
      <c r="AI524" s="2"/>
    </row>
    <row r="525" spans="2:35">
      <c r="B525" s="45"/>
      <c r="C525" s="17" t="str">
        <f t="shared" si="141"/>
        <v/>
      </c>
      <c r="D525" s="48" t="str">
        <f t="shared" si="143"/>
        <v/>
      </c>
      <c r="E525" s="49" t="str">
        <f t="shared" si="144"/>
        <v/>
      </c>
      <c r="F525" s="50" t="str">
        <f t="shared" si="145"/>
        <v/>
      </c>
      <c r="G525" s="42" t="str">
        <f t="shared" si="146"/>
        <v/>
      </c>
      <c r="H525" s="42" t="str">
        <f t="shared" si="155"/>
        <v/>
      </c>
      <c r="I525" s="42" t="str">
        <f t="shared" si="147"/>
        <v/>
      </c>
      <c r="J525" s="42" t="str">
        <f t="shared" si="139"/>
        <v/>
      </c>
      <c r="K525" s="42">
        <f>IF(B525="",K524,SUM($J$6:J525))</f>
        <v>2100</v>
      </c>
      <c r="L525" s="2"/>
      <c r="M525" s="2"/>
      <c r="N525" s="2"/>
      <c r="O525" s="2"/>
      <c r="P525" s="2"/>
      <c r="Q525" s="2"/>
      <c r="S525" s="2"/>
      <c r="T525" s="2"/>
      <c r="U525" s="2"/>
      <c r="V525" s="42">
        <f t="shared" si="142"/>
        <v>0</v>
      </c>
      <c r="W525" s="2"/>
      <c r="X525" s="42" t="str">
        <f t="shared" si="148"/>
        <v/>
      </c>
      <c r="Y525" s="42" t="str">
        <f t="shared" si="149"/>
        <v/>
      </c>
      <c r="Z525" s="42" t="str">
        <f t="shared" si="150"/>
        <v/>
      </c>
      <c r="AA525" s="42" t="str">
        <f t="shared" si="151"/>
        <v/>
      </c>
      <c r="AB525" s="2"/>
      <c r="AC525" s="42" t="str">
        <f t="shared" si="140"/>
        <v>NB</v>
      </c>
      <c r="AD525" s="2"/>
      <c r="AE525" s="42">
        <f t="shared" si="153"/>
        <v>0</v>
      </c>
      <c r="AF525" s="42">
        <f t="shared" si="154"/>
        <v>0</v>
      </c>
      <c r="AG525" s="2"/>
      <c r="AH525" s="42">
        <f t="shared" si="152"/>
        <v>0</v>
      </c>
      <c r="AI525" s="2"/>
    </row>
    <row r="526" spans="2:35">
      <c r="B526" s="45"/>
      <c r="C526" s="17" t="str">
        <f t="shared" si="141"/>
        <v/>
      </c>
      <c r="D526" s="48" t="str">
        <f t="shared" si="143"/>
        <v/>
      </c>
      <c r="E526" s="49" t="str">
        <f t="shared" si="144"/>
        <v/>
      </c>
      <c r="F526" s="50" t="str">
        <f t="shared" si="145"/>
        <v/>
      </c>
      <c r="G526" s="42" t="str">
        <f t="shared" si="146"/>
        <v/>
      </c>
      <c r="H526" s="42" t="str">
        <f t="shared" si="155"/>
        <v/>
      </c>
      <c r="I526" s="42" t="str">
        <f t="shared" si="147"/>
        <v/>
      </c>
      <c r="J526" s="42" t="str">
        <f t="shared" si="139"/>
        <v/>
      </c>
      <c r="K526" s="42">
        <f>IF(B526="",K525,SUM($J$6:J526))</f>
        <v>2100</v>
      </c>
      <c r="L526" s="2"/>
      <c r="M526" s="2"/>
      <c r="N526" s="2"/>
      <c r="O526" s="2"/>
      <c r="P526" s="2"/>
      <c r="Q526" s="2"/>
      <c r="S526" s="2"/>
      <c r="T526" s="2"/>
      <c r="U526" s="2"/>
      <c r="V526" s="42">
        <f t="shared" si="142"/>
        <v>0</v>
      </c>
      <c r="W526" s="2"/>
      <c r="X526" s="42" t="str">
        <f t="shared" si="148"/>
        <v/>
      </c>
      <c r="Y526" s="42" t="str">
        <f t="shared" si="149"/>
        <v/>
      </c>
      <c r="Z526" s="42" t="str">
        <f t="shared" si="150"/>
        <v/>
      </c>
      <c r="AA526" s="42" t="str">
        <f t="shared" si="151"/>
        <v/>
      </c>
      <c r="AB526" s="2"/>
      <c r="AC526" s="42" t="str">
        <f t="shared" si="140"/>
        <v>NB</v>
      </c>
      <c r="AD526" s="2"/>
      <c r="AE526" s="42">
        <f t="shared" si="153"/>
        <v>0</v>
      </c>
      <c r="AF526" s="42">
        <f t="shared" si="154"/>
        <v>0</v>
      </c>
      <c r="AG526" s="2"/>
      <c r="AH526" s="42">
        <f t="shared" si="152"/>
        <v>0</v>
      </c>
      <c r="AI526" s="2"/>
    </row>
    <row r="527" spans="2:35">
      <c r="B527" s="45"/>
      <c r="C527" s="17" t="str">
        <f t="shared" si="141"/>
        <v/>
      </c>
      <c r="D527" s="48" t="str">
        <f t="shared" si="143"/>
        <v/>
      </c>
      <c r="E527" s="49" t="str">
        <f t="shared" si="144"/>
        <v/>
      </c>
      <c r="F527" s="50" t="str">
        <f t="shared" si="145"/>
        <v/>
      </c>
      <c r="G527" s="42" t="str">
        <f t="shared" si="146"/>
        <v/>
      </c>
      <c r="H527" s="42" t="str">
        <f t="shared" si="155"/>
        <v/>
      </c>
      <c r="I527" s="42" t="str">
        <f t="shared" si="147"/>
        <v/>
      </c>
      <c r="J527" s="42" t="str">
        <f t="shared" si="139"/>
        <v/>
      </c>
      <c r="K527" s="42">
        <f>IF(B527="",K526,SUM($J$6:J527))</f>
        <v>2100</v>
      </c>
      <c r="L527" s="2"/>
      <c r="M527" s="2"/>
      <c r="N527" s="2"/>
      <c r="O527" s="2"/>
      <c r="P527" s="2"/>
      <c r="Q527" s="2"/>
      <c r="S527" s="2"/>
      <c r="T527" s="2"/>
      <c r="U527" s="2"/>
      <c r="V527" s="42">
        <f t="shared" si="142"/>
        <v>0</v>
      </c>
      <c r="W527" s="2"/>
      <c r="X527" s="42" t="str">
        <f t="shared" si="148"/>
        <v/>
      </c>
      <c r="Y527" s="42" t="str">
        <f t="shared" si="149"/>
        <v/>
      </c>
      <c r="Z527" s="42" t="str">
        <f t="shared" si="150"/>
        <v/>
      </c>
      <c r="AA527" s="42" t="str">
        <f t="shared" si="151"/>
        <v/>
      </c>
      <c r="AB527" s="2"/>
      <c r="AC527" s="42" t="str">
        <f t="shared" si="140"/>
        <v>NB</v>
      </c>
      <c r="AD527" s="2"/>
      <c r="AE527" s="42">
        <f t="shared" si="153"/>
        <v>0</v>
      </c>
      <c r="AF527" s="42">
        <f t="shared" si="154"/>
        <v>0</v>
      </c>
      <c r="AG527" s="2"/>
      <c r="AH527" s="42">
        <f t="shared" si="152"/>
        <v>0</v>
      </c>
      <c r="AI527" s="2"/>
    </row>
    <row r="528" spans="2:35">
      <c r="B528" s="45"/>
      <c r="C528" s="17" t="str">
        <f t="shared" si="141"/>
        <v/>
      </c>
      <c r="D528" s="48" t="str">
        <f t="shared" si="143"/>
        <v/>
      </c>
      <c r="E528" s="49" t="str">
        <f t="shared" si="144"/>
        <v/>
      </c>
      <c r="F528" s="50" t="str">
        <f t="shared" si="145"/>
        <v/>
      </c>
      <c r="G528" s="42" t="str">
        <f t="shared" si="146"/>
        <v/>
      </c>
      <c r="H528" s="42" t="str">
        <f t="shared" si="155"/>
        <v/>
      </c>
      <c r="I528" s="42" t="str">
        <f t="shared" si="147"/>
        <v/>
      </c>
      <c r="J528" s="42" t="str">
        <f t="shared" si="139"/>
        <v/>
      </c>
      <c r="K528" s="42">
        <f>IF(B528="",K527,SUM($J$6:J528))</f>
        <v>2100</v>
      </c>
      <c r="L528" s="2"/>
      <c r="M528" s="2"/>
      <c r="N528" s="2"/>
      <c r="O528" s="2"/>
      <c r="P528" s="2"/>
      <c r="Q528" s="2"/>
      <c r="S528" s="2"/>
      <c r="T528" s="2"/>
      <c r="U528" s="2"/>
      <c r="V528" s="42">
        <f t="shared" si="142"/>
        <v>0</v>
      </c>
      <c r="W528" s="2"/>
      <c r="X528" s="42" t="str">
        <f t="shared" si="148"/>
        <v/>
      </c>
      <c r="Y528" s="42" t="str">
        <f t="shared" si="149"/>
        <v/>
      </c>
      <c r="Z528" s="42" t="str">
        <f t="shared" si="150"/>
        <v/>
      </c>
      <c r="AA528" s="42" t="str">
        <f t="shared" si="151"/>
        <v/>
      </c>
      <c r="AB528" s="2"/>
      <c r="AC528" s="42" t="str">
        <f t="shared" si="140"/>
        <v>NB</v>
      </c>
      <c r="AD528" s="2"/>
      <c r="AE528" s="42">
        <f t="shared" si="153"/>
        <v>0</v>
      </c>
      <c r="AF528" s="42">
        <f t="shared" si="154"/>
        <v>0</v>
      </c>
      <c r="AG528" s="2"/>
      <c r="AH528" s="42">
        <f t="shared" si="152"/>
        <v>0</v>
      </c>
      <c r="AI528" s="2"/>
    </row>
    <row r="529" spans="2:35">
      <c r="B529" s="45"/>
      <c r="C529" s="17" t="str">
        <f t="shared" si="141"/>
        <v/>
      </c>
      <c r="D529" s="48" t="str">
        <f t="shared" si="143"/>
        <v/>
      </c>
      <c r="E529" s="49" t="str">
        <f t="shared" si="144"/>
        <v/>
      </c>
      <c r="F529" s="50" t="str">
        <f t="shared" si="145"/>
        <v/>
      </c>
      <c r="G529" s="42" t="str">
        <f t="shared" si="146"/>
        <v/>
      </c>
      <c r="H529" s="42" t="str">
        <f t="shared" si="155"/>
        <v/>
      </c>
      <c r="I529" s="42" t="str">
        <f t="shared" si="147"/>
        <v/>
      </c>
      <c r="J529" s="42" t="str">
        <f t="shared" si="139"/>
        <v/>
      </c>
      <c r="K529" s="42">
        <f>IF(B529="",K528,SUM($J$6:J529))</f>
        <v>2100</v>
      </c>
      <c r="L529" s="2"/>
      <c r="M529" s="2"/>
      <c r="N529" s="2"/>
      <c r="O529" s="2"/>
      <c r="P529" s="2"/>
      <c r="Q529" s="2"/>
      <c r="S529" s="2"/>
      <c r="T529" s="2"/>
      <c r="U529" s="2"/>
      <c r="V529" s="42">
        <f t="shared" si="142"/>
        <v>0</v>
      </c>
      <c r="W529" s="2"/>
      <c r="X529" s="42" t="str">
        <f t="shared" si="148"/>
        <v/>
      </c>
      <c r="Y529" s="42" t="str">
        <f t="shared" si="149"/>
        <v/>
      </c>
      <c r="Z529" s="42" t="str">
        <f t="shared" si="150"/>
        <v/>
      </c>
      <c r="AA529" s="42" t="str">
        <f t="shared" si="151"/>
        <v/>
      </c>
      <c r="AB529" s="2"/>
      <c r="AC529" s="42" t="str">
        <f t="shared" si="140"/>
        <v>NB</v>
      </c>
      <c r="AD529" s="2"/>
      <c r="AE529" s="42">
        <f t="shared" si="153"/>
        <v>0</v>
      </c>
      <c r="AF529" s="42">
        <f t="shared" si="154"/>
        <v>0</v>
      </c>
      <c r="AG529" s="2"/>
      <c r="AH529" s="42">
        <f t="shared" si="152"/>
        <v>0</v>
      </c>
      <c r="AI529" s="2"/>
    </row>
    <row r="530" spans="2:35">
      <c r="B530" s="45"/>
      <c r="C530" s="17" t="str">
        <f t="shared" si="141"/>
        <v/>
      </c>
      <c r="D530" s="48" t="str">
        <f t="shared" si="143"/>
        <v/>
      </c>
      <c r="E530" s="49" t="str">
        <f t="shared" si="144"/>
        <v/>
      </c>
      <c r="F530" s="50" t="str">
        <f t="shared" si="145"/>
        <v/>
      </c>
      <c r="G530" s="42" t="str">
        <f t="shared" si="146"/>
        <v/>
      </c>
      <c r="H530" s="42" t="str">
        <f t="shared" si="155"/>
        <v/>
      </c>
      <c r="I530" s="42" t="str">
        <f t="shared" si="147"/>
        <v/>
      </c>
      <c r="J530" s="42" t="str">
        <f t="shared" si="139"/>
        <v/>
      </c>
      <c r="K530" s="42">
        <f>IF(B530="",K529,SUM($J$6:J530))</f>
        <v>2100</v>
      </c>
      <c r="L530" s="2"/>
      <c r="M530" s="2"/>
      <c r="N530" s="2"/>
      <c r="O530" s="2"/>
      <c r="P530" s="2"/>
      <c r="Q530" s="2"/>
      <c r="S530" s="2"/>
      <c r="T530" s="2"/>
      <c r="U530" s="2"/>
      <c r="V530" s="42">
        <f t="shared" si="142"/>
        <v>0</v>
      </c>
      <c r="W530" s="2"/>
      <c r="X530" s="42" t="str">
        <f t="shared" si="148"/>
        <v/>
      </c>
      <c r="Y530" s="42" t="str">
        <f t="shared" si="149"/>
        <v/>
      </c>
      <c r="Z530" s="42" t="str">
        <f t="shared" si="150"/>
        <v/>
      </c>
      <c r="AA530" s="42" t="str">
        <f t="shared" si="151"/>
        <v/>
      </c>
      <c r="AB530" s="2"/>
      <c r="AC530" s="42" t="str">
        <f t="shared" si="140"/>
        <v>NB</v>
      </c>
      <c r="AD530" s="2"/>
      <c r="AE530" s="42">
        <f t="shared" si="153"/>
        <v>0</v>
      </c>
      <c r="AF530" s="42">
        <f t="shared" si="154"/>
        <v>0</v>
      </c>
      <c r="AG530" s="2"/>
      <c r="AH530" s="42">
        <f t="shared" si="152"/>
        <v>0</v>
      </c>
      <c r="AI530" s="2"/>
    </row>
    <row r="531" spans="2:35">
      <c r="B531" s="45"/>
      <c r="C531" s="17" t="str">
        <f t="shared" si="141"/>
        <v/>
      </c>
      <c r="D531" s="48" t="str">
        <f t="shared" si="143"/>
        <v/>
      </c>
      <c r="E531" s="49" t="str">
        <f t="shared" si="144"/>
        <v/>
      </c>
      <c r="F531" s="50" t="str">
        <f t="shared" si="145"/>
        <v/>
      </c>
      <c r="G531" s="42" t="str">
        <f t="shared" si="146"/>
        <v/>
      </c>
      <c r="H531" s="42" t="str">
        <f t="shared" si="155"/>
        <v/>
      </c>
      <c r="I531" s="42" t="str">
        <f t="shared" si="147"/>
        <v/>
      </c>
      <c r="J531" s="42" t="str">
        <f t="shared" si="139"/>
        <v/>
      </c>
      <c r="K531" s="42">
        <f>IF(B531="",K530,SUM($J$6:J531))</f>
        <v>2100</v>
      </c>
      <c r="L531" s="2"/>
      <c r="M531" s="2"/>
      <c r="N531" s="2"/>
      <c r="O531" s="2"/>
      <c r="P531" s="2"/>
      <c r="Q531" s="2"/>
      <c r="S531" s="2"/>
      <c r="T531" s="2"/>
      <c r="U531" s="2"/>
      <c r="V531" s="42">
        <f t="shared" si="142"/>
        <v>0</v>
      </c>
      <c r="W531" s="2"/>
      <c r="X531" s="42" t="str">
        <f t="shared" si="148"/>
        <v/>
      </c>
      <c r="Y531" s="42" t="str">
        <f t="shared" si="149"/>
        <v/>
      </c>
      <c r="Z531" s="42" t="str">
        <f t="shared" si="150"/>
        <v/>
      </c>
      <c r="AA531" s="42" t="str">
        <f t="shared" si="151"/>
        <v/>
      </c>
      <c r="AB531" s="2"/>
      <c r="AC531" s="42" t="str">
        <f t="shared" si="140"/>
        <v>NB</v>
      </c>
      <c r="AD531" s="2"/>
      <c r="AE531" s="42">
        <f t="shared" si="153"/>
        <v>0</v>
      </c>
      <c r="AF531" s="42">
        <f t="shared" si="154"/>
        <v>0</v>
      </c>
      <c r="AG531" s="2"/>
      <c r="AH531" s="42">
        <f t="shared" si="152"/>
        <v>0</v>
      </c>
      <c r="AI531" s="2"/>
    </row>
    <row r="532" spans="2:35">
      <c r="B532" s="45"/>
      <c r="C532" s="17" t="str">
        <f t="shared" si="141"/>
        <v/>
      </c>
      <c r="D532" s="48" t="str">
        <f t="shared" si="143"/>
        <v/>
      </c>
      <c r="E532" s="49" t="str">
        <f t="shared" si="144"/>
        <v/>
      </c>
      <c r="F532" s="50" t="str">
        <f t="shared" si="145"/>
        <v/>
      </c>
      <c r="G532" s="42" t="str">
        <f t="shared" si="146"/>
        <v/>
      </c>
      <c r="H532" s="42" t="str">
        <f t="shared" si="155"/>
        <v/>
      </c>
      <c r="I532" s="42" t="str">
        <f t="shared" si="147"/>
        <v/>
      </c>
      <c r="J532" s="42" t="str">
        <f t="shared" si="139"/>
        <v/>
      </c>
      <c r="K532" s="42">
        <f>IF(B532="",K531,SUM($J$6:J532))</f>
        <v>2100</v>
      </c>
      <c r="L532" s="2"/>
      <c r="M532" s="2"/>
      <c r="N532" s="2"/>
      <c r="O532" s="2"/>
      <c r="P532" s="2"/>
      <c r="Q532" s="2"/>
      <c r="S532" s="2"/>
      <c r="T532" s="2"/>
      <c r="U532" s="2"/>
      <c r="V532" s="42">
        <f t="shared" si="142"/>
        <v>0</v>
      </c>
      <c r="W532" s="2"/>
      <c r="X532" s="42" t="str">
        <f t="shared" si="148"/>
        <v/>
      </c>
      <c r="Y532" s="42" t="str">
        <f t="shared" si="149"/>
        <v/>
      </c>
      <c r="Z532" s="42" t="str">
        <f t="shared" si="150"/>
        <v/>
      </c>
      <c r="AA532" s="42" t="str">
        <f t="shared" si="151"/>
        <v/>
      </c>
      <c r="AB532" s="2"/>
      <c r="AC532" s="42" t="str">
        <f t="shared" si="140"/>
        <v>NB</v>
      </c>
      <c r="AD532" s="2"/>
      <c r="AE532" s="42">
        <f t="shared" si="153"/>
        <v>0</v>
      </c>
      <c r="AF532" s="42">
        <f t="shared" si="154"/>
        <v>0</v>
      </c>
      <c r="AG532" s="2"/>
      <c r="AH532" s="42">
        <f t="shared" si="152"/>
        <v>0</v>
      </c>
      <c r="AI532" s="2"/>
    </row>
    <row r="533" spans="2:35">
      <c r="B533" s="45"/>
      <c r="C533" s="17" t="str">
        <f t="shared" si="141"/>
        <v/>
      </c>
      <c r="D533" s="48" t="str">
        <f t="shared" si="143"/>
        <v/>
      </c>
      <c r="E533" s="49" t="str">
        <f t="shared" si="144"/>
        <v/>
      </c>
      <c r="F533" s="50" t="str">
        <f t="shared" si="145"/>
        <v/>
      </c>
      <c r="G533" s="42" t="str">
        <f t="shared" si="146"/>
        <v/>
      </c>
      <c r="H533" s="42" t="str">
        <f t="shared" si="155"/>
        <v/>
      </c>
      <c r="I533" s="42" t="str">
        <f t="shared" si="147"/>
        <v/>
      </c>
      <c r="J533" s="42" t="str">
        <f t="shared" si="139"/>
        <v/>
      </c>
      <c r="K533" s="42">
        <f>IF(B533="",K532,SUM($J$6:J533))</f>
        <v>2100</v>
      </c>
      <c r="L533" s="2"/>
      <c r="M533" s="2"/>
      <c r="N533" s="2"/>
      <c r="O533" s="2"/>
      <c r="P533" s="2"/>
      <c r="Q533" s="2"/>
      <c r="S533" s="2"/>
      <c r="T533" s="2"/>
      <c r="U533" s="2"/>
      <c r="V533" s="42">
        <f t="shared" si="142"/>
        <v>0</v>
      </c>
      <c r="W533" s="2"/>
      <c r="X533" s="42" t="str">
        <f t="shared" si="148"/>
        <v/>
      </c>
      <c r="Y533" s="42" t="str">
        <f t="shared" si="149"/>
        <v/>
      </c>
      <c r="Z533" s="42" t="str">
        <f t="shared" si="150"/>
        <v/>
      </c>
      <c r="AA533" s="42" t="str">
        <f t="shared" si="151"/>
        <v/>
      </c>
      <c r="AB533" s="2"/>
      <c r="AC533" s="42" t="str">
        <f t="shared" si="140"/>
        <v>NB</v>
      </c>
      <c r="AD533" s="2"/>
      <c r="AE533" s="42">
        <f t="shared" si="153"/>
        <v>0</v>
      </c>
      <c r="AF533" s="42">
        <f t="shared" si="154"/>
        <v>0</v>
      </c>
      <c r="AG533" s="2"/>
      <c r="AH533" s="42">
        <f t="shared" si="152"/>
        <v>0</v>
      </c>
      <c r="AI533" s="2"/>
    </row>
    <row r="534" spans="2:35">
      <c r="B534" s="45"/>
      <c r="C534" s="17" t="str">
        <f t="shared" si="141"/>
        <v/>
      </c>
      <c r="D534" s="48" t="str">
        <f t="shared" si="143"/>
        <v/>
      </c>
      <c r="E534" s="49" t="str">
        <f t="shared" si="144"/>
        <v/>
      </c>
      <c r="F534" s="50" t="str">
        <f t="shared" si="145"/>
        <v/>
      </c>
      <c r="G534" s="42" t="str">
        <f t="shared" si="146"/>
        <v/>
      </c>
      <c r="H534" s="42" t="str">
        <f t="shared" si="155"/>
        <v/>
      </c>
      <c r="I534" s="42" t="str">
        <f t="shared" si="147"/>
        <v/>
      </c>
      <c r="J534" s="42" t="str">
        <f t="shared" si="139"/>
        <v/>
      </c>
      <c r="K534" s="42">
        <f>IF(B534="",K533,SUM($J$6:J534))</f>
        <v>2100</v>
      </c>
      <c r="L534" s="2"/>
      <c r="M534" s="2"/>
      <c r="N534" s="2"/>
      <c r="O534" s="2"/>
      <c r="P534" s="2"/>
      <c r="Q534" s="2"/>
      <c r="S534" s="2"/>
      <c r="T534" s="2"/>
      <c r="U534" s="2"/>
      <c r="V534" s="42">
        <f t="shared" si="142"/>
        <v>0</v>
      </c>
      <c r="W534" s="2"/>
      <c r="X534" s="42" t="str">
        <f t="shared" si="148"/>
        <v/>
      </c>
      <c r="Y534" s="42" t="str">
        <f t="shared" si="149"/>
        <v/>
      </c>
      <c r="Z534" s="42" t="str">
        <f t="shared" si="150"/>
        <v/>
      </c>
      <c r="AA534" s="42" t="str">
        <f t="shared" si="151"/>
        <v/>
      </c>
      <c r="AB534" s="2"/>
      <c r="AC534" s="42" t="str">
        <f t="shared" si="140"/>
        <v>NB</v>
      </c>
      <c r="AD534" s="2"/>
      <c r="AE534" s="42">
        <f t="shared" si="153"/>
        <v>0</v>
      </c>
      <c r="AF534" s="42">
        <f t="shared" si="154"/>
        <v>0</v>
      </c>
      <c r="AG534" s="2"/>
      <c r="AH534" s="42">
        <f t="shared" si="152"/>
        <v>0</v>
      </c>
      <c r="AI534" s="2"/>
    </row>
    <row r="535" spans="2:35">
      <c r="B535" s="45"/>
      <c r="C535" s="17" t="str">
        <f t="shared" si="141"/>
        <v/>
      </c>
      <c r="D535" s="48" t="str">
        <f t="shared" si="143"/>
        <v/>
      </c>
      <c r="E535" s="49" t="str">
        <f t="shared" si="144"/>
        <v/>
      </c>
      <c r="F535" s="50" t="str">
        <f t="shared" si="145"/>
        <v/>
      </c>
      <c r="G535" s="42" t="str">
        <f t="shared" si="146"/>
        <v/>
      </c>
      <c r="H535" s="42" t="str">
        <f t="shared" si="155"/>
        <v/>
      </c>
      <c r="I535" s="42" t="str">
        <f t="shared" si="147"/>
        <v/>
      </c>
      <c r="J535" s="42" t="str">
        <f t="shared" si="139"/>
        <v/>
      </c>
      <c r="K535" s="42">
        <f>IF(B535="",K534,SUM($J$6:J535))</f>
        <v>2100</v>
      </c>
      <c r="L535" s="2"/>
      <c r="M535" s="2"/>
      <c r="N535" s="2"/>
      <c r="O535" s="2"/>
      <c r="P535" s="2"/>
      <c r="Q535" s="2"/>
      <c r="S535" s="2"/>
      <c r="T535" s="2"/>
      <c r="U535" s="2"/>
      <c r="V535" s="42">
        <f t="shared" si="142"/>
        <v>0</v>
      </c>
      <c r="W535" s="2"/>
      <c r="X535" s="42" t="str">
        <f t="shared" si="148"/>
        <v/>
      </c>
      <c r="Y535" s="42" t="str">
        <f t="shared" si="149"/>
        <v/>
      </c>
      <c r="Z535" s="42" t="str">
        <f t="shared" si="150"/>
        <v/>
      </c>
      <c r="AA535" s="42" t="str">
        <f t="shared" si="151"/>
        <v/>
      </c>
      <c r="AB535" s="2"/>
      <c r="AC535" s="42" t="str">
        <f t="shared" si="140"/>
        <v>NB</v>
      </c>
      <c r="AD535" s="2"/>
      <c r="AE535" s="42">
        <f t="shared" si="153"/>
        <v>0</v>
      </c>
      <c r="AF535" s="42">
        <f t="shared" si="154"/>
        <v>0</v>
      </c>
      <c r="AG535" s="2"/>
      <c r="AH535" s="42">
        <f t="shared" si="152"/>
        <v>0</v>
      </c>
      <c r="AI535" s="2"/>
    </row>
    <row r="536" spans="2:35">
      <c r="B536" s="45"/>
      <c r="C536" s="17" t="str">
        <f t="shared" si="141"/>
        <v/>
      </c>
      <c r="D536" s="48" t="str">
        <f t="shared" si="143"/>
        <v/>
      </c>
      <c r="E536" s="49" t="str">
        <f t="shared" si="144"/>
        <v/>
      </c>
      <c r="F536" s="50" t="str">
        <f t="shared" si="145"/>
        <v/>
      </c>
      <c r="G536" s="42" t="str">
        <f t="shared" si="146"/>
        <v/>
      </c>
      <c r="H536" s="42" t="str">
        <f t="shared" si="155"/>
        <v/>
      </c>
      <c r="I536" s="42" t="str">
        <f t="shared" si="147"/>
        <v/>
      </c>
      <c r="J536" s="42" t="str">
        <f t="shared" si="139"/>
        <v/>
      </c>
      <c r="K536" s="42">
        <f>IF(B536="",K535,SUM($J$6:J536))</f>
        <v>2100</v>
      </c>
      <c r="L536" s="2"/>
      <c r="M536" s="2"/>
      <c r="N536" s="2"/>
      <c r="O536" s="2"/>
      <c r="P536" s="2"/>
      <c r="Q536" s="2"/>
      <c r="S536" s="2"/>
      <c r="T536" s="2"/>
      <c r="U536" s="2"/>
      <c r="V536" s="42">
        <f t="shared" si="142"/>
        <v>0</v>
      </c>
      <c r="W536" s="2"/>
      <c r="X536" s="42" t="str">
        <f t="shared" si="148"/>
        <v/>
      </c>
      <c r="Y536" s="42" t="str">
        <f t="shared" si="149"/>
        <v/>
      </c>
      <c r="Z536" s="42" t="str">
        <f t="shared" si="150"/>
        <v/>
      </c>
      <c r="AA536" s="42" t="str">
        <f t="shared" si="151"/>
        <v/>
      </c>
      <c r="AB536" s="2"/>
      <c r="AC536" s="42" t="str">
        <f t="shared" si="140"/>
        <v>NB</v>
      </c>
      <c r="AD536" s="2"/>
      <c r="AE536" s="42">
        <f t="shared" si="153"/>
        <v>0</v>
      </c>
      <c r="AF536" s="42">
        <f t="shared" si="154"/>
        <v>0</v>
      </c>
      <c r="AG536" s="2"/>
      <c r="AH536" s="42">
        <f t="shared" si="152"/>
        <v>0</v>
      </c>
      <c r="AI536" s="2"/>
    </row>
    <row r="537" spans="2:35">
      <c r="B537" s="45"/>
      <c r="C537" s="17" t="str">
        <f t="shared" si="141"/>
        <v/>
      </c>
      <c r="D537" s="48" t="str">
        <f t="shared" si="143"/>
        <v/>
      </c>
      <c r="E537" s="49" t="str">
        <f t="shared" si="144"/>
        <v/>
      </c>
      <c r="F537" s="50" t="str">
        <f t="shared" si="145"/>
        <v/>
      </c>
      <c r="G537" s="42" t="str">
        <f t="shared" si="146"/>
        <v/>
      </c>
      <c r="H537" s="42" t="str">
        <f t="shared" si="155"/>
        <v/>
      </c>
      <c r="I537" s="42" t="str">
        <f t="shared" si="147"/>
        <v/>
      </c>
      <c r="J537" s="42" t="str">
        <f t="shared" si="139"/>
        <v/>
      </c>
      <c r="K537" s="42">
        <f>IF(B537="",K536,SUM($J$6:J537))</f>
        <v>2100</v>
      </c>
      <c r="L537" s="2"/>
      <c r="M537" s="2"/>
      <c r="N537" s="2"/>
      <c r="O537" s="2"/>
      <c r="P537" s="2"/>
      <c r="Q537" s="2"/>
      <c r="S537" s="2"/>
      <c r="T537" s="2"/>
      <c r="U537" s="2"/>
      <c r="V537" s="42">
        <f t="shared" si="142"/>
        <v>0</v>
      </c>
      <c r="W537" s="2"/>
      <c r="X537" s="42" t="str">
        <f t="shared" si="148"/>
        <v/>
      </c>
      <c r="Y537" s="42" t="str">
        <f t="shared" si="149"/>
        <v/>
      </c>
      <c r="Z537" s="42" t="str">
        <f t="shared" si="150"/>
        <v/>
      </c>
      <c r="AA537" s="42" t="str">
        <f t="shared" si="151"/>
        <v/>
      </c>
      <c r="AB537" s="2"/>
      <c r="AC537" s="42" t="str">
        <f t="shared" si="140"/>
        <v>NB</v>
      </c>
      <c r="AD537" s="2"/>
      <c r="AE537" s="42">
        <f t="shared" si="153"/>
        <v>0</v>
      </c>
      <c r="AF537" s="42">
        <f t="shared" si="154"/>
        <v>0</v>
      </c>
      <c r="AG537" s="2"/>
      <c r="AH537" s="42">
        <f t="shared" si="152"/>
        <v>0</v>
      </c>
      <c r="AI537" s="2"/>
    </row>
    <row r="538" spans="2:35">
      <c r="B538" s="45"/>
      <c r="C538" s="17" t="str">
        <f t="shared" si="141"/>
        <v/>
      </c>
      <c r="D538" s="48" t="str">
        <f t="shared" si="143"/>
        <v/>
      </c>
      <c r="E538" s="49" t="str">
        <f t="shared" si="144"/>
        <v/>
      </c>
      <c r="F538" s="50" t="str">
        <f t="shared" si="145"/>
        <v/>
      </c>
      <c r="G538" s="42" t="str">
        <f t="shared" si="146"/>
        <v/>
      </c>
      <c r="H538" s="42" t="str">
        <f t="shared" si="155"/>
        <v/>
      </c>
      <c r="I538" s="42" t="str">
        <f t="shared" si="147"/>
        <v/>
      </c>
      <c r="J538" s="42" t="str">
        <f t="shared" si="139"/>
        <v/>
      </c>
      <c r="K538" s="42">
        <f>IF(B538="",K537,SUM($J$6:J538))</f>
        <v>2100</v>
      </c>
      <c r="L538" s="2"/>
      <c r="M538" s="2"/>
      <c r="N538" s="2"/>
      <c r="O538" s="2"/>
      <c r="P538" s="2"/>
      <c r="Q538" s="2"/>
      <c r="S538" s="2"/>
      <c r="T538" s="2"/>
      <c r="U538" s="2"/>
      <c r="V538" s="42">
        <f t="shared" si="142"/>
        <v>0</v>
      </c>
      <c r="W538" s="2"/>
      <c r="X538" s="42" t="str">
        <f t="shared" si="148"/>
        <v/>
      </c>
      <c r="Y538" s="42" t="str">
        <f t="shared" si="149"/>
        <v/>
      </c>
      <c r="Z538" s="42" t="str">
        <f t="shared" si="150"/>
        <v/>
      </c>
      <c r="AA538" s="42" t="str">
        <f t="shared" si="151"/>
        <v/>
      </c>
      <c r="AB538" s="2"/>
      <c r="AC538" s="42" t="str">
        <f t="shared" si="140"/>
        <v>NB</v>
      </c>
      <c r="AD538" s="2"/>
      <c r="AE538" s="42">
        <f t="shared" si="153"/>
        <v>0</v>
      </c>
      <c r="AF538" s="42">
        <f t="shared" si="154"/>
        <v>0</v>
      </c>
      <c r="AG538" s="2"/>
      <c r="AH538" s="42">
        <f t="shared" si="152"/>
        <v>0</v>
      </c>
      <c r="AI538" s="2"/>
    </row>
    <row r="539" spans="2:35">
      <c r="B539" s="45"/>
      <c r="C539" s="17" t="str">
        <f t="shared" si="141"/>
        <v/>
      </c>
      <c r="D539" s="48" t="str">
        <f t="shared" si="143"/>
        <v/>
      </c>
      <c r="E539" s="49" t="str">
        <f t="shared" si="144"/>
        <v/>
      </c>
      <c r="F539" s="50" t="str">
        <f t="shared" si="145"/>
        <v/>
      </c>
      <c r="G539" s="42" t="str">
        <f t="shared" si="146"/>
        <v/>
      </c>
      <c r="H539" s="42" t="str">
        <f t="shared" si="155"/>
        <v/>
      </c>
      <c r="I539" s="42" t="str">
        <f t="shared" si="147"/>
        <v/>
      </c>
      <c r="J539" s="42" t="str">
        <f t="shared" si="139"/>
        <v/>
      </c>
      <c r="K539" s="42">
        <f>IF(B539="",K538,SUM($J$6:J539))</f>
        <v>2100</v>
      </c>
      <c r="L539" s="2"/>
      <c r="M539" s="2"/>
      <c r="N539" s="2"/>
      <c r="O539" s="2"/>
      <c r="P539" s="2"/>
      <c r="Q539" s="2"/>
      <c r="S539" s="2"/>
      <c r="T539" s="2"/>
      <c r="U539" s="2"/>
      <c r="V539" s="42">
        <f t="shared" si="142"/>
        <v>0</v>
      </c>
      <c r="W539" s="2"/>
      <c r="X539" s="42" t="str">
        <f t="shared" si="148"/>
        <v/>
      </c>
      <c r="Y539" s="42" t="str">
        <f t="shared" si="149"/>
        <v/>
      </c>
      <c r="Z539" s="42" t="str">
        <f t="shared" si="150"/>
        <v/>
      </c>
      <c r="AA539" s="42" t="str">
        <f t="shared" si="151"/>
        <v/>
      </c>
      <c r="AB539" s="2"/>
      <c r="AC539" s="42" t="str">
        <f t="shared" si="140"/>
        <v>NB</v>
      </c>
      <c r="AD539" s="2"/>
      <c r="AE539" s="42">
        <f t="shared" si="153"/>
        <v>0</v>
      </c>
      <c r="AF539" s="42">
        <f t="shared" si="154"/>
        <v>0</v>
      </c>
      <c r="AG539" s="2"/>
      <c r="AH539" s="42">
        <f t="shared" si="152"/>
        <v>0</v>
      </c>
      <c r="AI539" s="2"/>
    </row>
    <row r="540" spans="2:35">
      <c r="B540" s="45"/>
      <c r="C540" s="17" t="str">
        <f t="shared" si="141"/>
        <v/>
      </c>
      <c r="D540" s="48" t="str">
        <f t="shared" si="143"/>
        <v/>
      </c>
      <c r="E540" s="49" t="str">
        <f t="shared" si="144"/>
        <v/>
      </c>
      <c r="F540" s="50" t="str">
        <f t="shared" si="145"/>
        <v/>
      </c>
      <c r="G540" s="42" t="str">
        <f t="shared" si="146"/>
        <v/>
      </c>
      <c r="H540" s="42" t="str">
        <f t="shared" si="155"/>
        <v/>
      </c>
      <c r="I540" s="42" t="str">
        <f t="shared" si="147"/>
        <v/>
      </c>
      <c r="J540" s="42" t="str">
        <f t="shared" si="139"/>
        <v/>
      </c>
      <c r="K540" s="42">
        <f>IF(B540="",K539,SUM($J$6:J540))</f>
        <v>2100</v>
      </c>
      <c r="L540" s="2"/>
      <c r="M540" s="2"/>
      <c r="N540" s="2"/>
      <c r="O540" s="2"/>
      <c r="P540" s="2"/>
      <c r="Q540" s="2"/>
      <c r="S540" s="2"/>
      <c r="T540" s="2"/>
      <c r="U540" s="2"/>
      <c r="V540" s="42">
        <f t="shared" si="142"/>
        <v>0</v>
      </c>
      <c r="W540" s="2"/>
      <c r="X540" s="42" t="str">
        <f t="shared" si="148"/>
        <v/>
      </c>
      <c r="Y540" s="42" t="str">
        <f t="shared" si="149"/>
        <v/>
      </c>
      <c r="Z540" s="42" t="str">
        <f t="shared" si="150"/>
        <v/>
      </c>
      <c r="AA540" s="42" t="str">
        <f t="shared" si="151"/>
        <v/>
      </c>
      <c r="AB540" s="2"/>
      <c r="AC540" s="42" t="str">
        <f t="shared" si="140"/>
        <v>NB</v>
      </c>
      <c r="AD540" s="2"/>
      <c r="AE540" s="42">
        <f t="shared" si="153"/>
        <v>0</v>
      </c>
      <c r="AF540" s="42">
        <f t="shared" si="154"/>
        <v>0</v>
      </c>
      <c r="AG540" s="2"/>
      <c r="AH540" s="42">
        <f t="shared" si="152"/>
        <v>0</v>
      </c>
      <c r="AI540" s="2"/>
    </row>
    <row r="541" spans="2:35">
      <c r="B541" s="45"/>
      <c r="C541" s="17" t="str">
        <f t="shared" si="141"/>
        <v/>
      </c>
      <c r="D541" s="48" t="str">
        <f t="shared" si="143"/>
        <v/>
      </c>
      <c r="E541" s="49" t="str">
        <f t="shared" si="144"/>
        <v/>
      </c>
      <c r="F541" s="50" t="str">
        <f t="shared" si="145"/>
        <v/>
      </c>
      <c r="G541" s="42" t="str">
        <f t="shared" si="146"/>
        <v/>
      </c>
      <c r="H541" s="42" t="str">
        <f t="shared" si="155"/>
        <v/>
      </c>
      <c r="I541" s="42" t="str">
        <f t="shared" si="147"/>
        <v/>
      </c>
      <c r="J541" s="42" t="str">
        <f t="shared" si="139"/>
        <v/>
      </c>
      <c r="K541" s="42">
        <f>IF(B541="",K540,SUM($J$6:J541))</f>
        <v>2100</v>
      </c>
      <c r="L541" s="2"/>
      <c r="M541" s="2"/>
      <c r="N541" s="2"/>
      <c r="O541" s="2"/>
      <c r="P541" s="2"/>
      <c r="Q541" s="2"/>
      <c r="S541" s="2"/>
      <c r="T541" s="2"/>
      <c r="U541" s="2"/>
      <c r="V541" s="42">
        <f t="shared" si="142"/>
        <v>0</v>
      </c>
      <c r="W541" s="2"/>
      <c r="X541" s="42" t="str">
        <f t="shared" si="148"/>
        <v/>
      </c>
      <c r="Y541" s="42" t="str">
        <f t="shared" si="149"/>
        <v/>
      </c>
      <c r="Z541" s="42" t="str">
        <f t="shared" si="150"/>
        <v/>
      </c>
      <c r="AA541" s="42" t="str">
        <f t="shared" si="151"/>
        <v/>
      </c>
      <c r="AB541" s="2"/>
      <c r="AC541" s="42" t="str">
        <f t="shared" si="140"/>
        <v>NB</v>
      </c>
      <c r="AD541" s="2"/>
      <c r="AE541" s="42">
        <f t="shared" si="153"/>
        <v>0</v>
      </c>
      <c r="AF541" s="42">
        <f t="shared" si="154"/>
        <v>0</v>
      </c>
      <c r="AG541" s="2"/>
      <c r="AH541" s="42">
        <f t="shared" si="152"/>
        <v>0</v>
      </c>
      <c r="AI541" s="2"/>
    </row>
    <row r="542" spans="2:35">
      <c r="B542" s="45"/>
      <c r="C542" s="17" t="str">
        <f t="shared" si="141"/>
        <v/>
      </c>
      <c r="D542" s="48" t="str">
        <f t="shared" si="143"/>
        <v/>
      </c>
      <c r="E542" s="49" t="str">
        <f t="shared" si="144"/>
        <v/>
      </c>
      <c r="F542" s="50" t="str">
        <f t="shared" si="145"/>
        <v/>
      </c>
      <c r="G542" s="42" t="str">
        <f t="shared" si="146"/>
        <v/>
      </c>
      <c r="H542" s="42" t="str">
        <f t="shared" si="155"/>
        <v/>
      </c>
      <c r="I542" s="42" t="str">
        <f t="shared" si="147"/>
        <v/>
      </c>
      <c r="J542" s="42" t="str">
        <f t="shared" si="139"/>
        <v/>
      </c>
      <c r="K542" s="42">
        <f>IF(B542="",K541,SUM($J$6:J542))</f>
        <v>2100</v>
      </c>
      <c r="L542" s="2"/>
      <c r="M542" s="2"/>
      <c r="N542" s="2"/>
      <c r="O542" s="2"/>
      <c r="P542" s="2"/>
      <c r="Q542" s="2"/>
      <c r="S542" s="2"/>
      <c r="T542" s="2"/>
      <c r="U542" s="2"/>
      <c r="V542" s="42">
        <f t="shared" si="142"/>
        <v>0</v>
      </c>
      <c r="W542" s="2"/>
      <c r="X542" s="42" t="str">
        <f t="shared" si="148"/>
        <v/>
      </c>
      <c r="Y542" s="42" t="str">
        <f t="shared" si="149"/>
        <v/>
      </c>
      <c r="Z542" s="42" t="str">
        <f t="shared" si="150"/>
        <v/>
      </c>
      <c r="AA542" s="42" t="str">
        <f t="shared" si="151"/>
        <v/>
      </c>
      <c r="AB542" s="2"/>
      <c r="AC542" s="42" t="str">
        <f t="shared" si="140"/>
        <v>NB</v>
      </c>
      <c r="AD542" s="2"/>
      <c r="AE542" s="42">
        <f t="shared" si="153"/>
        <v>0</v>
      </c>
      <c r="AF542" s="42">
        <f t="shared" si="154"/>
        <v>0</v>
      </c>
      <c r="AG542" s="2"/>
      <c r="AH542" s="42">
        <f t="shared" si="152"/>
        <v>0</v>
      </c>
      <c r="AI542" s="2"/>
    </row>
    <row r="543" spans="2:35">
      <c r="B543" s="45"/>
      <c r="C543" s="17" t="str">
        <f t="shared" si="141"/>
        <v/>
      </c>
      <c r="D543" s="48" t="str">
        <f t="shared" si="143"/>
        <v/>
      </c>
      <c r="E543" s="49" t="str">
        <f t="shared" si="144"/>
        <v/>
      </c>
      <c r="F543" s="50" t="str">
        <f t="shared" si="145"/>
        <v/>
      </c>
      <c r="G543" s="42" t="str">
        <f t="shared" si="146"/>
        <v/>
      </c>
      <c r="H543" s="42" t="str">
        <f t="shared" si="155"/>
        <v/>
      </c>
      <c r="I543" s="42" t="str">
        <f t="shared" si="147"/>
        <v/>
      </c>
      <c r="J543" s="42" t="str">
        <f t="shared" si="139"/>
        <v/>
      </c>
      <c r="K543" s="42">
        <f>IF(B543="",K542,SUM($J$6:J543))</f>
        <v>2100</v>
      </c>
      <c r="L543" s="2"/>
      <c r="M543" s="2"/>
      <c r="N543" s="2"/>
      <c r="O543" s="2"/>
      <c r="P543" s="2"/>
      <c r="Q543" s="2"/>
      <c r="S543" s="2"/>
      <c r="T543" s="2"/>
      <c r="U543" s="2"/>
      <c r="V543" s="42">
        <f t="shared" si="142"/>
        <v>0</v>
      </c>
      <c r="W543" s="2"/>
      <c r="X543" s="42" t="str">
        <f t="shared" si="148"/>
        <v/>
      </c>
      <c r="Y543" s="42" t="str">
        <f t="shared" si="149"/>
        <v/>
      </c>
      <c r="Z543" s="42" t="str">
        <f t="shared" si="150"/>
        <v/>
      </c>
      <c r="AA543" s="42" t="str">
        <f t="shared" si="151"/>
        <v/>
      </c>
      <c r="AB543" s="2"/>
      <c r="AC543" s="42" t="str">
        <f t="shared" si="140"/>
        <v>NB</v>
      </c>
      <c r="AD543" s="2"/>
      <c r="AE543" s="42">
        <f t="shared" si="153"/>
        <v>0</v>
      </c>
      <c r="AF543" s="42">
        <f t="shared" si="154"/>
        <v>0</v>
      </c>
      <c r="AG543" s="2"/>
      <c r="AH543" s="42">
        <f t="shared" si="152"/>
        <v>0</v>
      </c>
      <c r="AI543" s="2"/>
    </row>
    <row r="544" spans="2:35">
      <c r="B544" s="45"/>
      <c r="C544" s="17" t="str">
        <f t="shared" si="141"/>
        <v/>
      </c>
      <c r="D544" s="48" t="str">
        <f t="shared" si="143"/>
        <v/>
      </c>
      <c r="E544" s="49" t="str">
        <f t="shared" si="144"/>
        <v/>
      </c>
      <c r="F544" s="50" t="str">
        <f t="shared" si="145"/>
        <v/>
      </c>
      <c r="G544" s="42" t="str">
        <f t="shared" si="146"/>
        <v/>
      </c>
      <c r="H544" s="42" t="str">
        <f t="shared" si="155"/>
        <v/>
      </c>
      <c r="I544" s="42" t="str">
        <f t="shared" si="147"/>
        <v/>
      </c>
      <c r="J544" s="42" t="str">
        <f t="shared" ref="J544:J607" si="156">IF(G544&lt;&gt;"",H544*I544,"")</f>
        <v/>
      </c>
      <c r="K544" s="42">
        <f>IF(B544="",K543,SUM($J$6:J544))</f>
        <v>2100</v>
      </c>
      <c r="L544" s="2"/>
      <c r="M544" s="2"/>
      <c r="N544" s="2"/>
      <c r="O544" s="2"/>
      <c r="P544" s="2"/>
      <c r="Q544" s="2"/>
      <c r="S544" s="2"/>
      <c r="T544" s="2"/>
      <c r="U544" s="2"/>
      <c r="V544" s="42">
        <f t="shared" si="142"/>
        <v>0</v>
      </c>
      <c r="W544" s="2"/>
      <c r="X544" s="42" t="str">
        <f t="shared" si="148"/>
        <v/>
      </c>
      <c r="Y544" s="42" t="str">
        <f t="shared" si="149"/>
        <v/>
      </c>
      <c r="Z544" s="42" t="str">
        <f t="shared" si="150"/>
        <v/>
      </c>
      <c r="AA544" s="42" t="str">
        <f t="shared" si="151"/>
        <v/>
      </c>
      <c r="AB544" s="2"/>
      <c r="AC544" s="42" t="str">
        <f t="shared" ref="AC544:AC607" si="157">IF(OR(X544=Y544,X544=Z544,X544=AA544),"NB",IF(OR(Y544=X544,Y544=Z544,Y544=AA544),"NB",IF(OR(Z544=Y544,Z544=X544,Z544=AA544),"NB",IF(OR(AA544=Y544,AA544=X544,AA544=Z544),"NB","Bet"))))</f>
        <v>NB</v>
      </c>
      <c r="AD544" s="2"/>
      <c r="AE544" s="42">
        <f t="shared" si="153"/>
        <v>0</v>
      </c>
      <c r="AF544" s="42">
        <f t="shared" si="154"/>
        <v>0</v>
      </c>
      <c r="AG544" s="2"/>
      <c r="AH544" s="42">
        <f t="shared" si="152"/>
        <v>0</v>
      </c>
      <c r="AI544" s="2"/>
    </row>
    <row r="545" spans="2:35">
      <c r="B545" s="45"/>
      <c r="C545" s="17" t="str">
        <f t="shared" si="141"/>
        <v/>
      </c>
      <c r="D545" s="48" t="str">
        <f t="shared" si="143"/>
        <v/>
      </c>
      <c r="E545" s="49" t="str">
        <f t="shared" si="144"/>
        <v/>
      </c>
      <c r="F545" s="50" t="str">
        <f t="shared" si="145"/>
        <v/>
      </c>
      <c r="G545" s="42" t="str">
        <f t="shared" si="146"/>
        <v/>
      </c>
      <c r="H545" s="42" t="str">
        <f t="shared" si="155"/>
        <v/>
      </c>
      <c r="I545" s="42" t="str">
        <f t="shared" si="147"/>
        <v/>
      </c>
      <c r="J545" s="42" t="str">
        <f t="shared" si="156"/>
        <v/>
      </c>
      <c r="K545" s="42">
        <f>IF(B545="",K544,SUM($J$6:J545))</f>
        <v>2100</v>
      </c>
      <c r="L545" s="2"/>
      <c r="M545" s="2"/>
      <c r="N545" s="2"/>
      <c r="O545" s="2"/>
      <c r="P545" s="2"/>
      <c r="Q545" s="2"/>
      <c r="S545" s="2"/>
      <c r="T545" s="2"/>
      <c r="U545" s="2"/>
      <c r="V545" s="42">
        <f t="shared" si="142"/>
        <v>0</v>
      </c>
      <c r="W545" s="2"/>
      <c r="X545" s="42" t="str">
        <f t="shared" si="148"/>
        <v/>
      </c>
      <c r="Y545" s="42" t="str">
        <f t="shared" si="149"/>
        <v/>
      </c>
      <c r="Z545" s="42" t="str">
        <f t="shared" si="150"/>
        <v/>
      </c>
      <c r="AA545" s="42" t="str">
        <f t="shared" si="151"/>
        <v/>
      </c>
      <c r="AB545" s="2"/>
      <c r="AC545" s="42" t="str">
        <f t="shared" si="157"/>
        <v>NB</v>
      </c>
      <c r="AD545" s="2"/>
      <c r="AE545" s="42">
        <f t="shared" si="153"/>
        <v>0</v>
      </c>
      <c r="AF545" s="42">
        <f t="shared" si="154"/>
        <v>0</v>
      </c>
      <c r="AG545" s="2"/>
      <c r="AH545" s="42">
        <f t="shared" si="152"/>
        <v>0</v>
      </c>
      <c r="AI545" s="2"/>
    </row>
    <row r="546" spans="2:35">
      <c r="B546" s="45"/>
      <c r="C546" s="17" t="str">
        <f t="shared" si="141"/>
        <v/>
      </c>
      <c r="D546" s="48" t="str">
        <f t="shared" si="143"/>
        <v/>
      </c>
      <c r="E546" s="49" t="str">
        <f t="shared" si="144"/>
        <v/>
      </c>
      <c r="F546" s="50" t="str">
        <f t="shared" si="145"/>
        <v/>
      </c>
      <c r="G546" s="42" t="str">
        <f t="shared" si="146"/>
        <v/>
      </c>
      <c r="H546" s="42" t="str">
        <f t="shared" si="155"/>
        <v/>
      </c>
      <c r="I546" s="42" t="str">
        <f t="shared" si="147"/>
        <v/>
      </c>
      <c r="J546" s="42" t="str">
        <f t="shared" si="156"/>
        <v/>
      </c>
      <c r="K546" s="42">
        <f>IF(B546="",K545,SUM($J$6:J546))</f>
        <v>2100</v>
      </c>
      <c r="L546" s="2"/>
      <c r="M546" s="2"/>
      <c r="N546" s="2"/>
      <c r="O546" s="2"/>
      <c r="P546" s="2"/>
      <c r="Q546" s="2"/>
      <c r="S546" s="2"/>
      <c r="T546" s="2"/>
      <c r="U546" s="2"/>
      <c r="V546" s="42">
        <f t="shared" si="142"/>
        <v>0</v>
      </c>
      <c r="W546" s="2"/>
      <c r="X546" s="42" t="str">
        <f t="shared" si="148"/>
        <v/>
      </c>
      <c r="Y546" s="42" t="str">
        <f t="shared" si="149"/>
        <v/>
      </c>
      <c r="Z546" s="42" t="str">
        <f t="shared" si="150"/>
        <v/>
      </c>
      <c r="AA546" s="42" t="str">
        <f t="shared" si="151"/>
        <v/>
      </c>
      <c r="AB546" s="2"/>
      <c r="AC546" s="42" t="str">
        <f t="shared" si="157"/>
        <v>NB</v>
      </c>
      <c r="AD546" s="2"/>
      <c r="AE546" s="42">
        <f t="shared" si="153"/>
        <v>0</v>
      </c>
      <c r="AF546" s="42">
        <f t="shared" si="154"/>
        <v>0</v>
      </c>
      <c r="AG546" s="2"/>
      <c r="AH546" s="42">
        <f t="shared" si="152"/>
        <v>0</v>
      </c>
      <c r="AI546" s="2"/>
    </row>
    <row r="547" spans="2:35">
      <c r="B547" s="45"/>
      <c r="C547" s="17" t="str">
        <f t="shared" si="141"/>
        <v/>
      </c>
      <c r="D547" s="48" t="str">
        <f t="shared" si="143"/>
        <v/>
      </c>
      <c r="E547" s="49" t="str">
        <f t="shared" si="144"/>
        <v/>
      </c>
      <c r="F547" s="50" t="str">
        <f t="shared" si="145"/>
        <v/>
      </c>
      <c r="G547" s="42" t="str">
        <f t="shared" si="146"/>
        <v/>
      </c>
      <c r="H547" s="42" t="str">
        <f t="shared" si="155"/>
        <v/>
      </c>
      <c r="I547" s="42" t="str">
        <f t="shared" si="147"/>
        <v/>
      </c>
      <c r="J547" s="42" t="str">
        <f t="shared" si="156"/>
        <v/>
      </c>
      <c r="K547" s="42">
        <f>IF(B547="",K546,SUM($J$6:J547))</f>
        <v>2100</v>
      </c>
      <c r="L547" s="2"/>
      <c r="M547" s="2"/>
      <c r="N547" s="2"/>
      <c r="O547" s="2"/>
      <c r="P547" s="2"/>
      <c r="Q547" s="2"/>
      <c r="S547" s="2"/>
      <c r="T547" s="2"/>
      <c r="U547" s="2"/>
      <c r="V547" s="42">
        <f t="shared" si="142"/>
        <v>0</v>
      </c>
      <c r="W547" s="2"/>
      <c r="X547" s="42" t="str">
        <f t="shared" si="148"/>
        <v/>
      </c>
      <c r="Y547" s="42" t="str">
        <f t="shared" si="149"/>
        <v/>
      </c>
      <c r="Z547" s="42" t="str">
        <f t="shared" si="150"/>
        <v/>
      </c>
      <c r="AA547" s="42" t="str">
        <f t="shared" si="151"/>
        <v/>
      </c>
      <c r="AB547" s="2"/>
      <c r="AC547" s="42" t="str">
        <f t="shared" si="157"/>
        <v>NB</v>
      </c>
      <c r="AD547" s="2"/>
      <c r="AE547" s="42">
        <f t="shared" si="153"/>
        <v>0</v>
      </c>
      <c r="AF547" s="42">
        <f t="shared" si="154"/>
        <v>0</v>
      </c>
      <c r="AG547" s="2"/>
      <c r="AH547" s="42">
        <f t="shared" si="152"/>
        <v>0</v>
      </c>
      <c r="AI547" s="2"/>
    </row>
    <row r="548" spans="2:35">
      <c r="B548" s="45"/>
      <c r="C548" s="17" t="str">
        <f t="shared" si="141"/>
        <v/>
      </c>
      <c r="D548" s="48" t="str">
        <f t="shared" si="143"/>
        <v/>
      </c>
      <c r="E548" s="49" t="str">
        <f t="shared" si="144"/>
        <v/>
      </c>
      <c r="F548" s="50" t="str">
        <f t="shared" si="145"/>
        <v/>
      </c>
      <c r="G548" s="42" t="str">
        <f t="shared" si="146"/>
        <v/>
      </c>
      <c r="H548" s="42" t="str">
        <f t="shared" si="155"/>
        <v/>
      </c>
      <c r="I548" s="42" t="str">
        <f t="shared" si="147"/>
        <v/>
      </c>
      <c r="J548" s="42" t="str">
        <f t="shared" si="156"/>
        <v/>
      </c>
      <c r="K548" s="42">
        <f>IF(B548="",K547,SUM($J$6:J548))</f>
        <v>2100</v>
      </c>
      <c r="L548" s="2"/>
      <c r="M548" s="2"/>
      <c r="N548" s="2"/>
      <c r="O548" s="2"/>
      <c r="P548" s="2"/>
      <c r="Q548" s="2"/>
      <c r="S548" s="2"/>
      <c r="T548" s="2"/>
      <c r="U548" s="2"/>
      <c r="V548" s="42">
        <f t="shared" si="142"/>
        <v>0</v>
      </c>
      <c r="W548" s="2"/>
      <c r="X548" s="42" t="str">
        <f t="shared" si="148"/>
        <v/>
      </c>
      <c r="Y548" s="42" t="str">
        <f t="shared" si="149"/>
        <v/>
      </c>
      <c r="Z548" s="42" t="str">
        <f t="shared" si="150"/>
        <v/>
      </c>
      <c r="AA548" s="42" t="str">
        <f t="shared" si="151"/>
        <v/>
      </c>
      <c r="AB548" s="2"/>
      <c r="AC548" s="42" t="str">
        <f t="shared" si="157"/>
        <v>NB</v>
      </c>
      <c r="AD548" s="2"/>
      <c r="AE548" s="42">
        <f t="shared" si="153"/>
        <v>0</v>
      </c>
      <c r="AF548" s="42">
        <f t="shared" si="154"/>
        <v>0</v>
      </c>
      <c r="AG548" s="2"/>
      <c r="AH548" s="42">
        <f t="shared" si="152"/>
        <v>0</v>
      </c>
      <c r="AI548" s="2"/>
    </row>
    <row r="549" spans="2:35">
      <c r="B549" s="45"/>
      <c r="C549" s="17" t="str">
        <f t="shared" si="141"/>
        <v/>
      </c>
      <c r="D549" s="48" t="str">
        <f t="shared" si="143"/>
        <v/>
      </c>
      <c r="E549" s="49" t="str">
        <f t="shared" si="144"/>
        <v/>
      </c>
      <c r="F549" s="50" t="str">
        <f t="shared" si="145"/>
        <v/>
      </c>
      <c r="G549" s="42" t="str">
        <f t="shared" si="146"/>
        <v/>
      </c>
      <c r="H549" s="42" t="str">
        <f t="shared" si="155"/>
        <v/>
      </c>
      <c r="I549" s="42" t="str">
        <f t="shared" si="147"/>
        <v/>
      </c>
      <c r="J549" s="42" t="str">
        <f t="shared" si="156"/>
        <v/>
      </c>
      <c r="K549" s="42">
        <f>IF(B549="",K548,SUM($J$6:J549))</f>
        <v>2100</v>
      </c>
      <c r="L549" s="2"/>
      <c r="M549" s="2"/>
      <c r="N549" s="2"/>
      <c r="O549" s="2"/>
      <c r="P549" s="2"/>
      <c r="Q549" s="2"/>
      <c r="S549" s="2"/>
      <c r="T549" s="2"/>
      <c r="U549" s="2"/>
      <c r="V549" s="42">
        <f t="shared" si="142"/>
        <v>0</v>
      </c>
      <c r="W549" s="2"/>
      <c r="X549" s="42" t="str">
        <f t="shared" si="148"/>
        <v/>
      </c>
      <c r="Y549" s="42" t="str">
        <f t="shared" si="149"/>
        <v/>
      </c>
      <c r="Z549" s="42" t="str">
        <f t="shared" si="150"/>
        <v/>
      </c>
      <c r="AA549" s="42" t="str">
        <f t="shared" si="151"/>
        <v/>
      </c>
      <c r="AB549" s="2"/>
      <c r="AC549" s="42" t="str">
        <f t="shared" si="157"/>
        <v>NB</v>
      </c>
      <c r="AD549" s="2"/>
      <c r="AE549" s="42">
        <f t="shared" si="153"/>
        <v>0</v>
      </c>
      <c r="AF549" s="42">
        <f t="shared" si="154"/>
        <v>0</v>
      </c>
      <c r="AG549" s="2"/>
      <c r="AH549" s="42">
        <f t="shared" si="152"/>
        <v>0</v>
      </c>
      <c r="AI549" s="2"/>
    </row>
    <row r="550" spans="2:35">
      <c r="B550" s="45"/>
      <c r="C550" s="17" t="str">
        <f t="shared" si="141"/>
        <v/>
      </c>
      <c r="D550" s="48" t="str">
        <f t="shared" si="143"/>
        <v/>
      </c>
      <c r="E550" s="49" t="str">
        <f t="shared" si="144"/>
        <v/>
      </c>
      <c r="F550" s="50" t="str">
        <f t="shared" si="145"/>
        <v/>
      </c>
      <c r="G550" s="42" t="str">
        <f t="shared" si="146"/>
        <v/>
      </c>
      <c r="H550" s="42" t="str">
        <f t="shared" si="155"/>
        <v/>
      </c>
      <c r="I550" s="42" t="str">
        <f t="shared" si="147"/>
        <v/>
      </c>
      <c r="J550" s="42" t="str">
        <f t="shared" si="156"/>
        <v/>
      </c>
      <c r="K550" s="42">
        <f>IF(B550="",K549,SUM($J$6:J550))</f>
        <v>2100</v>
      </c>
      <c r="L550" s="2"/>
      <c r="M550" s="2"/>
      <c r="N550" s="2"/>
      <c r="O550" s="2"/>
      <c r="P550" s="2"/>
      <c r="Q550" s="2"/>
      <c r="S550" s="2"/>
      <c r="T550" s="2"/>
      <c r="U550" s="2"/>
      <c r="V550" s="42">
        <f t="shared" si="142"/>
        <v>0</v>
      </c>
      <c r="W550" s="2"/>
      <c r="X550" s="42" t="str">
        <f t="shared" si="148"/>
        <v/>
      </c>
      <c r="Y550" s="42" t="str">
        <f t="shared" si="149"/>
        <v/>
      </c>
      <c r="Z550" s="42" t="str">
        <f t="shared" si="150"/>
        <v/>
      </c>
      <c r="AA550" s="42" t="str">
        <f t="shared" si="151"/>
        <v/>
      </c>
      <c r="AB550" s="2"/>
      <c r="AC550" s="42" t="str">
        <f t="shared" si="157"/>
        <v>NB</v>
      </c>
      <c r="AD550" s="2"/>
      <c r="AE550" s="42">
        <f t="shared" si="153"/>
        <v>0</v>
      </c>
      <c r="AF550" s="42">
        <f t="shared" si="154"/>
        <v>0</v>
      </c>
      <c r="AG550" s="2"/>
      <c r="AH550" s="42">
        <f t="shared" si="152"/>
        <v>0</v>
      </c>
      <c r="AI550" s="2"/>
    </row>
    <row r="551" spans="2:35">
      <c r="B551" s="45"/>
      <c r="C551" s="17" t="str">
        <f t="shared" si="141"/>
        <v/>
      </c>
      <c r="D551" s="48" t="str">
        <f t="shared" si="143"/>
        <v/>
      </c>
      <c r="E551" s="49" t="str">
        <f t="shared" si="144"/>
        <v/>
      </c>
      <c r="F551" s="50" t="str">
        <f t="shared" si="145"/>
        <v/>
      </c>
      <c r="G551" s="42" t="str">
        <f t="shared" si="146"/>
        <v/>
      </c>
      <c r="H551" s="42" t="str">
        <f t="shared" si="155"/>
        <v/>
      </c>
      <c r="I551" s="42" t="str">
        <f t="shared" si="147"/>
        <v/>
      </c>
      <c r="J551" s="42" t="str">
        <f t="shared" si="156"/>
        <v/>
      </c>
      <c r="K551" s="42">
        <f>IF(B551="",K550,SUM($J$6:J551))</f>
        <v>2100</v>
      </c>
      <c r="L551" s="2"/>
      <c r="M551" s="2"/>
      <c r="N551" s="2"/>
      <c r="O551" s="2"/>
      <c r="P551" s="2"/>
      <c r="Q551" s="2"/>
      <c r="S551" s="2"/>
      <c r="T551" s="2"/>
      <c r="U551" s="2"/>
      <c r="V551" s="42">
        <f t="shared" si="142"/>
        <v>0</v>
      </c>
      <c r="W551" s="2"/>
      <c r="X551" s="42" t="str">
        <f t="shared" si="148"/>
        <v/>
      </c>
      <c r="Y551" s="42" t="str">
        <f t="shared" si="149"/>
        <v/>
      </c>
      <c r="Z551" s="42" t="str">
        <f t="shared" si="150"/>
        <v/>
      </c>
      <c r="AA551" s="42" t="str">
        <f t="shared" si="151"/>
        <v/>
      </c>
      <c r="AB551" s="2"/>
      <c r="AC551" s="42" t="str">
        <f t="shared" si="157"/>
        <v>NB</v>
      </c>
      <c r="AD551" s="2"/>
      <c r="AE551" s="42">
        <f t="shared" si="153"/>
        <v>0</v>
      </c>
      <c r="AF551" s="42">
        <f t="shared" si="154"/>
        <v>0</v>
      </c>
      <c r="AG551" s="2"/>
      <c r="AH551" s="42">
        <f t="shared" si="152"/>
        <v>0</v>
      </c>
      <c r="AI551" s="2"/>
    </row>
    <row r="552" spans="2:35">
      <c r="B552" s="45"/>
      <c r="C552" s="17" t="str">
        <f t="shared" si="141"/>
        <v/>
      </c>
      <c r="D552" s="48" t="str">
        <f t="shared" si="143"/>
        <v/>
      </c>
      <c r="E552" s="49" t="str">
        <f t="shared" si="144"/>
        <v/>
      </c>
      <c r="F552" s="50" t="str">
        <f t="shared" si="145"/>
        <v/>
      </c>
      <c r="G552" s="42" t="str">
        <f t="shared" si="146"/>
        <v/>
      </c>
      <c r="H552" s="42" t="str">
        <f t="shared" si="155"/>
        <v/>
      </c>
      <c r="I552" s="42" t="str">
        <f t="shared" si="147"/>
        <v/>
      </c>
      <c r="J552" s="42" t="str">
        <f t="shared" si="156"/>
        <v/>
      </c>
      <c r="K552" s="42">
        <f>IF(B552="",K551,SUM($J$6:J552))</f>
        <v>2100</v>
      </c>
      <c r="L552" s="2"/>
      <c r="M552" s="2"/>
      <c r="N552" s="2"/>
      <c r="O552" s="2"/>
      <c r="P552" s="2"/>
      <c r="Q552" s="2"/>
      <c r="S552" s="2"/>
      <c r="T552" s="2"/>
      <c r="U552" s="2"/>
      <c r="V552" s="42">
        <f t="shared" si="142"/>
        <v>0</v>
      </c>
      <c r="W552" s="2"/>
      <c r="X552" s="42" t="str">
        <f t="shared" si="148"/>
        <v/>
      </c>
      <c r="Y552" s="42" t="str">
        <f t="shared" si="149"/>
        <v/>
      </c>
      <c r="Z552" s="42" t="str">
        <f t="shared" si="150"/>
        <v/>
      </c>
      <c r="AA552" s="42" t="str">
        <f t="shared" si="151"/>
        <v/>
      </c>
      <c r="AB552" s="2"/>
      <c r="AC552" s="42" t="str">
        <f t="shared" si="157"/>
        <v>NB</v>
      </c>
      <c r="AD552" s="2"/>
      <c r="AE552" s="42">
        <f t="shared" si="153"/>
        <v>0</v>
      </c>
      <c r="AF552" s="42">
        <f t="shared" si="154"/>
        <v>0</v>
      </c>
      <c r="AG552" s="2"/>
      <c r="AH552" s="42">
        <f t="shared" si="152"/>
        <v>0</v>
      </c>
      <c r="AI552" s="2"/>
    </row>
    <row r="553" spans="2:35">
      <c r="B553" s="45"/>
      <c r="C553" s="17" t="str">
        <f t="shared" si="141"/>
        <v/>
      </c>
      <c r="D553" s="48" t="str">
        <f t="shared" si="143"/>
        <v/>
      </c>
      <c r="E553" s="49" t="str">
        <f t="shared" si="144"/>
        <v/>
      </c>
      <c r="F553" s="50" t="str">
        <f t="shared" si="145"/>
        <v/>
      </c>
      <c r="G553" s="42" t="str">
        <f t="shared" si="146"/>
        <v/>
      </c>
      <c r="H553" s="42" t="str">
        <f t="shared" si="155"/>
        <v/>
      </c>
      <c r="I553" s="42" t="str">
        <f t="shared" si="147"/>
        <v/>
      </c>
      <c r="J553" s="42" t="str">
        <f t="shared" si="156"/>
        <v/>
      </c>
      <c r="K553" s="42">
        <f>IF(B553="",K552,SUM($J$6:J553))</f>
        <v>2100</v>
      </c>
      <c r="L553" s="2"/>
      <c r="M553" s="2"/>
      <c r="N553" s="2"/>
      <c r="O553" s="2"/>
      <c r="P553" s="2"/>
      <c r="Q553" s="2"/>
      <c r="S553" s="2"/>
      <c r="T553" s="2"/>
      <c r="U553" s="2"/>
      <c r="V553" s="42">
        <f t="shared" si="142"/>
        <v>0</v>
      </c>
      <c r="W553" s="2"/>
      <c r="X553" s="42" t="str">
        <f t="shared" si="148"/>
        <v/>
      </c>
      <c r="Y553" s="42" t="str">
        <f t="shared" si="149"/>
        <v/>
      </c>
      <c r="Z553" s="42" t="str">
        <f t="shared" si="150"/>
        <v/>
      </c>
      <c r="AA553" s="42" t="str">
        <f t="shared" si="151"/>
        <v/>
      </c>
      <c r="AB553" s="2"/>
      <c r="AC553" s="42" t="str">
        <f t="shared" si="157"/>
        <v>NB</v>
      </c>
      <c r="AD553" s="2"/>
      <c r="AE553" s="42">
        <f t="shared" si="153"/>
        <v>0</v>
      </c>
      <c r="AF553" s="42">
        <f t="shared" si="154"/>
        <v>0</v>
      </c>
      <c r="AG553" s="2"/>
      <c r="AH553" s="42">
        <f t="shared" si="152"/>
        <v>0</v>
      </c>
      <c r="AI553" s="2"/>
    </row>
    <row r="554" spans="2:35">
      <c r="B554" s="45"/>
      <c r="C554" s="17" t="str">
        <f t="shared" si="141"/>
        <v/>
      </c>
      <c r="D554" s="48" t="str">
        <f t="shared" si="143"/>
        <v/>
      </c>
      <c r="E554" s="49" t="str">
        <f t="shared" si="144"/>
        <v/>
      </c>
      <c r="F554" s="50" t="str">
        <f t="shared" si="145"/>
        <v/>
      </c>
      <c r="G554" s="42" t="str">
        <f t="shared" si="146"/>
        <v/>
      </c>
      <c r="H554" s="42" t="str">
        <f t="shared" si="155"/>
        <v/>
      </c>
      <c r="I554" s="42" t="str">
        <f t="shared" si="147"/>
        <v/>
      </c>
      <c r="J554" s="42" t="str">
        <f t="shared" si="156"/>
        <v/>
      </c>
      <c r="K554" s="42">
        <f>IF(B554="",K553,SUM($J$6:J554))</f>
        <v>2100</v>
      </c>
      <c r="L554" s="2"/>
      <c r="M554" s="2"/>
      <c r="N554" s="2"/>
      <c r="O554" s="2"/>
      <c r="P554" s="2"/>
      <c r="Q554" s="2"/>
      <c r="S554" s="2"/>
      <c r="T554" s="2"/>
      <c r="U554" s="2"/>
      <c r="V554" s="42">
        <f t="shared" si="142"/>
        <v>0</v>
      </c>
      <c r="W554" s="2"/>
      <c r="X554" s="42" t="str">
        <f t="shared" si="148"/>
        <v/>
      </c>
      <c r="Y554" s="42" t="str">
        <f t="shared" si="149"/>
        <v/>
      </c>
      <c r="Z554" s="42" t="str">
        <f t="shared" si="150"/>
        <v/>
      </c>
      <c r="AA554" s="42" t="str">
        <f t="shared" si="151"/>
        <v/>
      </c>
      <c r="AB554" s="2"/>
      <c r="AC554" s="42" t="str">
        <f t="shared" si="157"/>
        <v>NB</v>
      </c>
      <c r="AD554" s="2"/>
      <c r="AE554" s="42">
        <f t="shared" si="153"/>
        <v>0</v>
      </c>
      <c r="AF554" s="42">
        <f t="shared" si="154"/>
        <v>0</v>
      </c>
      <c r="AG554" s="2"/>
      <c r="AH554" s="42">
        <f t="shared" si="152"/>
        <v>0</v>
      </c>
      <c r="AI554" s="2"/>
    </row>
    <row r="555" spans="2:35">
      <c r="B555" s="45"/>
      <c r="C555" s="17" t="str">
        <f t="shared" si="141"/>
        <v/>
      </c>
      <c r="D555" s="48" t="str">
        <f t="shared" si="143"/>
        <v/>
      </c>
      <c r="E555" s="49" t="str">
        <f t="shared" si="144"/>
        <v/>
      </c>
      <c r="F555" s="50" t="str">
        <f t="shared" si="145"/>
        <v/>
      </c>
      <c r="G555" s="42" t="str">
        <f t="shared" si="146"/>
        <v/>
      </c>
      <c r="H555" s="42" t="str">
        <f t="shared" si="155"/>
        <v/>
      </c>
      <c r="I555" s="42" t="str">
        <f t="shared" si="147"/>
        <v/>
      </c>
      <c r="J555" s="42" t="str">
        <f t="shared" si="156"/>
        <v/>
      </c>
      <c r="K555" s="42">
        <f>IF(B555="",K554,SUM($J$6:J555))</f>
        <v>2100</v>
      </c>
      <c r="L555" s="2"/>
      <c r="M555" s="2"/>
      <c r="N555" s="2"/>
      <c r="O555" s="2"/>
      <c r="P555" s="2"/>
      <c r="Q555" s="2"/>
      <c r="S555" s="2"/>
      <c r="T555" s="2"/>
      <c r="U555" s="2"/>
      <c r="V555" s="42">
        <f t="shared" si="142"/>
        <v>0</v>
      </c>
      <c r="W555" s="2"/>
      <c r="X555" s="42" t="str">
        <f t="shared" si="148"/>
        <v/>
      </c>
      <c r="Y555" s="42" t="str">
        <f t="shared" si="149"/>
        <v/>
      </c>
      <c r="Z555" s="42" t="str">
        <f t="shared" si="150"/>
        <v/>
      </c>
      <c r="AA555" s="42" t="str">
        <f t="shared" si="151"/>
        <v/>
      </c>
      <c r="AB555" s="2"/>
      <c r="AC555" s="42" t="str">
        <f t="shared" si="157"/>
        <v>NB</v>
      </c>
      <c r="AD555" s="2"/>
      <c r="AE555" s="42">
        <f t="shared" si="153"/>
        <v>0</v>
      </c>
      <c r="AF555" s="42">
        <f t="shared" si="154"/>
        <v>0</v>
      </c>
      <c r="AG555" s="2"/>
      <c r="AH555" s="42">
        <f t="shared" si="152"/>
        <v>0</v>
      </c>
      <c r="AI555" s="2"/>
    </row>
    <row r="556" spans="2:35">
      <c r="B556" s="45"/>
      <c r="C556" s="17" t="str">
        <f t="shared" si="141"/>
        <v/>
      </c>
      <c r="D556" s="48" t="str">
        <f t="shared" si="143"/>
        <v/>
      </c>
      <c r="E556" s="49" t="str">
        <f t="shared" si="144"/>
        <v/>
      </c>
      <c r="F556" s="50" t="str">
        <f t="shared" si="145"/>
        <v/>
      </c>
      <c r="G556" s="42" t="str">
        <f t="shared" si="146"/>
        <v/>
      </c>
      <c r="H556" s="42" t="str">
        <f t="shared" si="155"/>
        <v/>
      </c>
      <c r="I556" s="42" t="str">
        <f t="shared" si="147"/>
        <v/>
      </c>
      <c r="J556" s="42" t="str">
        <f t="shared" si="156"/>
        <v/>
      </c>
      <c r="K556" s="42">
        <f>IF(B556="",K555,SUM($J$6:J556))</f>
        <v>2100</v>
      </c>
      <c r="L556" s="2"/>
      <c r="M556" s="2"/>
      <c r="N556" s="2"/>
      <c r="O556" s="2"/>
      <c r="P556" s="2"/>
      <c r="Q556" s="2"/>
      <c r="S556" s="2"/>
      <c r="T556" s="2"/>
      <c r="U556" s="2"/>
      <c r="V556" s="42">
        <f t="shared" si="142"/>
        <v>0</v>
      </c>
      <c r="W556" s="2"/>
      <c r="X556" s="42" t="str">
        <f t="shared" si="148"/>
        <v/>
      </c>
      <c r="Y556" s="42" t="str">
        <f t="shared" si="149"/>
        <v/>
      </c>
      <c r="Z556" s="42" t="str">
        <f t="shared" si="150"/>
        <v/>
      </c>
      <c r="AA556" s="42" t="str">
        <f t="shared" si="151"/>
        <v/>
      </c>
      <c r="AB556" s="2"/>
      <c r="AC556" s="42" t="str">
        <f t="shared" si="157"/>
        <v>NB</v>
      </c>
      <c r="AD556" s="2"/>
      <c r="AE556" s="42">
        <f t="shared" si="153"/>
        <v>0</v>
      </c>
      <c r="AF556" s="42">
        <f t="shared" si="154"/>
        <v>0</v>
      </c>
      <c r="AG556" s="2"/>
      <c r="AH556" s="42">
        <f t="shared" si="152"/>
        <v>0</v>
      </c>
      <c r="AI556" s="2"/>
    </row>
    <row r="557" spans="2:35">
      <c r="B557" s="45"/>
      <c r="C557" s="17" t="str">
        <f t="shared" si="141"/>
        <v/>
      </c>
      <c r="D557" s="48" t="str">
        <f t="shared" si="143"/>
        <v/>
      </c>
      <c r="E557" s="49" t="str">
        <f t="shared" si="144"/>
        <v/>
      </c>
      <c r="F557" s="50" t="str">
        <f t="shared" si="145"/>
        <v/>
      </c>
      <c r="G557" s="42" t="str">
        <f t="shared" si="146"/>
        <v/>
      </c>
      <c r="H557" s="42" t="str">
        <f t="shared" si="155"/>
        <v/>
      </c>
      <c r="I557" s="42" t="str">
        <f t="shared" si="147"/>
        <v/>
      </c>
      <c r="J557" s="42" t="str">
        <f t="shared" si="156"/>
        <v/>
      </c>
      <c r="K557" s="42">
        <f>IF(B557="",K556,SUM($J$6:J557))</f>
        <v>2100</v>
      </c>
      <c r="L557" s="2"/>
      <c r="M557" s="2"/>
      <c r="N557" s="2"/>
      <c r="O557" s="2"/>
      <c r="P557" s="2"/>
      <c r="Q557" s="2"/>
      <c r="S557" s="2"/>
      <c r="T557" s="2"/>
      <c r="U557" s="2"/>
      <c r="V557" s="42">
        <f t="shared" si="142"/>
        <v>0</v>
      </c>
      <c r="W557" s="2"/>
      <c r="X557" s="42" t="str">
        <f t="shared" si="148"/>
        <v/>
      </c>
      <c r="Y557" s="42" t="str">
        <f t="shared" si="149"/>
        <v/>
      </c>
      <c r="Z557" s="42" t="str">
        <f t="shared" si="150"/>
        <v/>
      </c>
      <c r="AA557" s="42" t="str">
        <f t="shared" si="151"/>
        <v/>
      </c>
      <c r="AB557" s="2"/>
      <c r="AC557" s="42" t="str">
        <f t="shared" si="157"/>
        <v>NB</v>
      </c>
      <c r="AD557" s="2"/>
      <c r="AE557" s="42">
        <f t="shared" si="153"/>
        <v>0</v>
      </c>
      <c r="AF557" s="42">
        <f t="shared" si="154"/>
        <v>0</v>
      </c>
      <c r="AG557" s="2"/>
      <c r="AH557" s="42">
        <f t="shared" si="152"/>
        <v>0</v>
      </c>
      <c r="AI557" s="2"/>
    </row>
    <row r="558" spans="2:35">
      <c r="B558" s="45"/>
      <c r="C558" s="17" t="str">
        <f t="shared" si="141"/>
        <v/>
      </c>
      <c r="D558" s="48" t="str">
        <f t="shared" si="143"/>
        <v/>
      </c>
      <c r="E558" s="49" t="str">
        <f t="shared" si="144"/>
        <v/>
      </c>
      <c r="F558" s="50" t="str">
        <f t="shared" si="145"/>
        <v/>
      </c>
      <c r="G558" s="42" t="str">
        <f t="shared" si="146"/>
        <v/>
      </c>
      <c r="H558" s="42" t="str">
        <f t="shared" si="155"/>
        <v/>
      </c>
      <c r="I558" s="42" t="str">
        <f t="shared" si="147"/>
        <v/>
      </c>
      <c r="J558" s="42" t="str">
        <f t="shared" si="156"/>
        <v/>
      </c>
      <c r="K558" s="42">
        <f>IF(B558="",K557,SUM($J$6:J558))</f>
        <v>2100</v>
      </c>
      <c r="L558" s="2"/>
      <c r="M558" s="2"/>
      <c r="N558" s="2"/>
      <c r="O558" s="2"/>
      <c r="P558" s="2"/>
      <c r="Q558" s="2"/>
      <c r="S558" s="2"/>
      <c r="T558" s="2"/>
      <c r="U558" s="2"/>
      <c r="V558" s="42">
        <f t="shared" si="142"/>
        <v>0</v>
      </c>
      <c r="W558" s="2"/>
      <c r="X558" s="42" t="str">
        <f t="shared" si="148"/>
        <v/>
      </c>
      <c r="Y558" s="42" t="str">
        <f t="shared" si="149"/>
        <v/>
      </c>
      <c r="Z558" s="42" t="str">
        <f t="shared" si="150"/>
        <v/>
      </c>
      <c r="AA558" s="42" t="str">
        <f t="shared" si="151"/>
        <v/>
      </c>
      <c r="AB558" s="2"/>
      <c r="AC558" s="42" t="str">
        <f t="shared" si="157"/>
        <v>NB</v>
      </c>
      <c r="AD558" s="2"/>
      <c r="AE558" s="42">
        <f t="shared" si="153"/>
        <v>0</v>
      </c>
      <c r="AF558" s="42">
        <f t="shared" si="154"/>
        <v>0</v>
      </c>
      <c r="AG558" s="2"/>
      <c r="AH558" s="42">
        <f t="shared" si="152"/>
        <v>0</v>
      </c>
      <c r="AI558" s="2"/>
    </row>
    <row r="559" spans="2:35">
      <c r="B559" s="45"/>
      <c r="C559" s="17" t="str">
        <f t="shared" si="141"/>
        <v/>
      </c>
      <c r="D559" s="48" t="str">
        <f t="shared" si="143"/>
        <v/>
      </c>
      <c r="E559" s="49" t="str">
        <f t="shared" si="144"/>
        <v/>
      </c>
      <c r="F559" s="50" t="str">
        <f t="shared" si="145"/>
        <v/>
      </c>
      <c r="G559" s="42" t="str">
        <f t="shared" si="146"/>
        <v/>
      </c>
      <c r="H559" s="42" t="str">
        <f t="shared" si="155"/>
        <v/>
      </c>
      <c r="I559" s="42" t="str">
        <f t="shared" si="147"/>
        <v/>
      </c>
      <c r="J559" s="42" t="str">
        <f t="shared" si="156"/>
        <v/>
      </c>
      <c r="K559" s="42">
        <f>IF(B559="",K558,SUM($J$6:J559))</f>
        <v>2100</v>
      </c>
      <c r="L559" s="2"/>
      <c r="M559" s="2"/>
      <c r="N559" s="2"/>
      <c r="O559" s="2"/>
      <c r="P559" s="2"/>
      <c r="Q559" s="2"/>
      <c r="S559" s="2"/>
      <c r="T559" s="2"/>
      <c r="U559" s="2"/>
      <c r="V559" s="42">
        <f t="shared" si="142"/>
        <v>0</v>
      </c>
      <c r="W559" s="2"/>
      <c r="X559" s="42" t="str">
        <f t="shared" si="148"/>
        <v/>
      </c>
      <c r="Y559" s="42" t="str">
        <f t="shared" si="149"/>
        <v/>
      </c>
      <c r="Z559" s="42" t="str">
        <f t="shared" si="150"/>
        <v/>
      </c>
      <c r="AA559" s="42" t="str">
        <f t="shared" si="151"/>
        <v/>
      </c>
      <c r="AB559" s="2"/>
      <c r="AC559" s="42" t="str">
        <f t="shared" si="157"/>
        <v>NB</v>
      </c>
      <c r="AD559" s="2"/>
      <c r="AE559" s="42">
        <f t="shared" si="153"/>
        <v>0</v>
      </c>
      <c r="AF559" s="42">
        <f t="shared" si="154"/>
        <v>0</v>
      </c>
      <c r="AG559" s="2"/>
      <c r="AH559" s="42">
        <f t="shared" si="152"/>
        <v>0</v>
      </c>
      <c r="AI559" s="2"/>
    </row>
    <row r="560" spans="2:35">
      <c r="B560" s="45"/>
      <c r="C560" s="17" t="str">
        <f t="shared" si="141"/>
        <v/>
      </c>
      <c r="D560" s="48" t="str">
        <f t="shared" si="143"/>
        <v/>
      </c>
      <c r="E560" s="49" t="str">
        <f t="shared" si="144"/>
        <v/>
      </c>
      <c r="F560" s="50" t="str">
        <f t="shared" si="145"/>
        <v/>
      </c>
      <c r="G560" s="42" t="str">
        <f t="shared" si="146"/>
        <v/>
      </c>
      <c r="H560" s="42" t="str">
        <f t="shared" si="155"/>
        <v/>
      </c>
      <c r="I560" s="42" t="str">
        <f t="shared" si="147"/>
        <v/>
      </c>
      <c r="J560" s="42" t="str">
        <f t="shared" si="156"/>
        <v/>
      </c>
      <c r="K560" s="42">
        <f>IF(B560="",K559,SUM($J$6:J560))</f>
        <v>2100</v>
      </c>
      <c r="L560" s="2"/>
      <c r="M560" s="2"/>
      <c r="N560" s="2"/>
      <c r="O560" s="2"/>
      <c r="P560" s="2"/>
      <c r="Q560" s="2"/>
      <c r="S560" s="2"/>
      <c r="T560" s="2"/>
      <c r="U560" s="2"/>
      <c r="V560" s="42">
        <f t="shared" si="142"/>
        <v>0</v>
      </c>
      <c r="W560" s="2"/>
      <c r="X560" s="42" t="str">
        <f t="shared" si="148"/>
        <v/>
      </c>
      <c r="Y560" s="42" t="str">
        <f t="shared" si="149"/>
        <v/>
      </c>
      <c r="Z560" s="42" t="str">
        <f t="shared" si="150"/>
        <v/>
      </c>
      <c r="AA560" s="42" t="str">
        <f t="shared" si="151"/>
        <v/>
      </c>
      <c r="AB560" s="2"/>
      <c r="AC560" s="42" t="str">
        <f t="shared" si="157"/>
        <v>NB</v>
      </c>
      <c r="AD560" s="2"/>
      <c r="AE560" s="42">
        <f t="shared" si="153"/>
        <v>0</v>
      </c>
      <c r="AF560" s="42">
        <f t="shared" si="154"/>
        <v>0</v>
      </c>
      <c r="AG560" s="2"/>
      <c r="AH560" s="42">
        <f t="shared" si="152"/>
        <v>0</v>
      </c>
      <c r="AI560" s="2"/>
    </row>
    <row r="561" spans="2:35">
      <c r="B561" s="45"/>
      <c r="C561" s="17" t="str">
        <f t="shared" si="141"/>
        <v/>
      </c>
      <c r="D561" s="48" t="str">
        <f t="shared" si="143"/>
        <v/>
      </c>
      <c r="E561" s="49" t="str">
        <f t="shared" si="144"/>
        <v/>
      </c>
      <c r="F561" s="50" t="str">
        <f t="shared" si="145"/>
        <v/>
      </c>
      <c r="G561" s="42" t="str">
        <f t="shared" si="146"/>
        <v/>
      </c>
      <c r="H561" s="42" t="str">
        <f t="shared" si="155"/>
        <v/>
      </c>
      <c r="I561" s="42" t="str">
        <f t="shared" si="147"/>
        <v/>
      </c>
      <c r="J561" s="42" t="str">
        <f t="shared" si="156"/>
        <v/>
      </c>
      <c r="K561" s="42">
        <f>IF(B561="",K560,SUM($J$6:J561))</f>
        <v>2100</v>
      </c>
      <c r="L561" s="2"/>
      <c r="M561" s="2"/>
      <c r="N561" s="2"/>
      <c r="O561" s="2"/>
      <c r="P561" s="2"/>
      <c r="Q561" s="2"/>
      <c r="S561" s="2"/>
      <c r="T561" s="2"/>
      <c r="U561" s="2"/>
      <c r="V561" s="42">
        <f t="shared" si="142"/>
        <v>0</v>
      </c>
      <c r="W561" s="2"/>
      <c r="X561" s="42" t="str">
        <f t="shared" si="148"/>
        <v/>
      </c>
      <c r="Y561" s="42" t="str">
        <f t="shared" si="149"/>
        <v/>
      </c>
      <c r="Z561" s="42" t="str">
        <f t="shared" si="150"/>
        <v/>
      </c>
      <c r="AA561" s="42" t="str">
        <f t="shared" si="151"/>
        <v/>
      </c>
      <c r="AB561" s="2"/>
      <c r="AC561" s="42" t="str">
        <f t="shared" si="157"/>
        <v>NB</v>
      </c>
      <c r="AD561" s="2"/>
      <c r="AE561" s="42">
        <f t="shared" si="153"/>
        <v>0</v>
      </c>
      <c r="AF561" s="42">
        <f t="shared" si="154"/>
        <v>0</v>
      </c>
      <c r="AG561" s="2"/>
      <c r="AH561" s="42">
        <f t="shared" si="152"/>
        <v>0</v>
      </c>
      <c r="AI561" s="2"/>
    </row>
    <row r="562" spans="2:35">
      <c r="B562" s="45"/>
      <c r="C562" s="17" t="str">
        <f t="shared" si="141"/>
        <v/>
      </c>
      <c r="D562" s="48" t="str">
        <f t="shared" si="143"/>
        <v/>
      </c>
      <c r="E562" s="49" t="str">
        <f t="shared" si="144"/>
        <v/>
      </c>
      <c r="F562" s="50" t="str">
        <f t="shared" si="145"/>
        <v/>
      </c>
      <c r="G562" s="42" t="str">
        <f t="shared" si="146"/>
        <v/>
      </c>
      <c r="H562" s="42" t="str">
        <f t="shared" si="155"/>
        <v/>
      </c>
      <c r="I562" s="42" t="str">
        <f t="shared" si="147"/>
        <v/>
      </c>
      <c r="J562" s="42" t="str">
        <f t="shared" si="156"/>
        <v/>
      </c>
      <c r="K562" s="42">
        <f>IF(B562="",K561,SUM($J$6:J562))</f>
        <v>2100</v>
      </c>
      <c r="L562" s="2"/>
      <c r="M562" s="2"/>
      <c r="N562" s="2"/>
      <c r="O562" s="2"/>
      <c r="P562" s="2"/>
      <c r="Q562" s="2"/>
      <c r="S562" s="2"/>
      <c r="T562" s="2"/>
      <c r="U562" s="2"/>
      <c r="V562" s="42">
        <f t="shared" si="142"/>
        <v>0</v>
      </c>
      <c r="W562" s="2"/>
      <c r="X562" s="42" t="str">
        <f t="shared" si="148"/>
        <v/>
      </c>
      <c r="Y562" s="42" t="str">
        <f t="shared" si="149"/>
        <v/>
      </c>
      <c r="Z562" s="42" t="str">
        <f t="shared" si="150"/>
        <v/>
      </c>
      <c r="AA562" s="42" t="str">
        <f t="shared" si="151"/>
        <v/>
      </c>
      <c r="AB562" s="2"/>
      <c r="AC562" s="42" t="str">
        <f t="shared" si="157"/>
        <v>NB</v>
      </c>
      <c r="AD562" s="2"/>
      <c r="AE562" s="42">
        <f t="shared" si="153"/>
        <v>0</v>
      </c>
      <c r="AF562" s="42">
        <f t="shared" si="154"/>
        <v>0</v>
      </c>
      <c r="AG562" s="2"/>
      <c r="AH562" s="42">
        <f t="shared" si="152"/>
        <v>0</v>
      </c>
      <c r="AI562" s="2"/>
    </row>
    <row r="563" spans="2:35">
      <c r="B563" s="45"/>
      <c r="C563" s="17" t="str">
        <f t="shared" si="141"/>
        <v/>
      </c>
      <c r="D563" s="48" t="str">
        <f t="shared" si="143"/>
        <v/>
      </c>
      <c r="E563" s="49" t="str">
        <f t="shared" si="144"/>
        <v/>
      </c>
      <c r="F563" s="50" t="str">
        <f t="shared" si="145"/>
        <v/>
      </c>
      <c r="G563" s="42" t="str">
        <f t="shared" si="146"/>
        <v/>
      </c>
      <c r="H563" s="42" t="str">
        <f t="shared" si="155"/>
        <v/>
      </c>
      <c r="I563" s="42" t="str">
        <f t="shared" si="147"/>
        <v/>
      </c>
      <c r="J563" s="42" t="str">
        <f t="shared" si="156"/>
        <v/>
      </c>
      <c r="K563" s="42">
        <f>IF(B563="",K562,SUM($J$6:J563))</f>
        <v>2100</v>
      </c>
      <c r="L563" s="2"/>
      <c r="M563" s="2"/>
      <c r="N563" s="2"/>
      <c r="O563" s="2"/>
      <c r="P563" s="2"/>
      <c r="Q563" s="2"/>
      <c r="S563" s="2"/>
      <c r="T563" s="2"/>
      <c r="U563" s="2"/>
      <c r="V563" s="42">
        <f t="shared" si="142"/>
        <v>0</v>
      </c>
      <c r="W563" s="2"/>
      <c r="X563" s="42" t="str">
        <f t="shared" si="148"/>
        <v/>
      </c>
      <c r="Y563" s="42" t="str">
        <f t="shared" si="149"/>
        <v/>
      </c>
      <c r="Z563" s="42" t="str">
        <f t="shared" si="150"/>
        <v/>
      </c>
      <c r="AA563" s="42" t="str">
        <f t="shared" si="151"/>
        <v/>
      </c>
      <c r="AB563" s="2"/>
      <c r="AC563" s="42" t="str">
        <f t="shared" si="157"/>
        <v>NB</v>
      </c>
      <c r="AD563" s="2"/>
      <c r="AE563" s="42">
        <f t="shared" si="153"/>
        <v>0</v>
      </c>
      <c r="AF563" s="42">
        <f t="shared" si="154"/>
        <v>0</v>
      </c>
      <c r="AG563" s="2"/>
      <c r="AH563" s="42">
        <f t="shared" si="152"/>
        <v>0</v>
      </c>
      <c r="AI563" s="2"/>
    </row>
    <row r="564" spans="2:35">
      <c r="B564" s="45"/>
      <c r="C564" s="17" t="str">
        <f t="shared" si="141"/>
        <v/>
      </c>
      <c r="D564" s="48" t="str">
        <f t="shared" si="143"/>
        <v/>
      </c>
      <c r="E564" s="49" t="str">
        <f t="shared" si="144"/>
        <v/>
      </c>
      <c r="F564" s="50" t="str">
        <f t="shared" si="145"/>
        <v/>
      </c>
      <c r="G564" s="42" t="str">
        <f t="shared" si="146"/>
        <v/>
      </c>
      <c r="H564" s="42" t="str">
        <f t="shared" si="155"/>
        <v/>
      </c>
      <c r="I564" s="42" t="str">
        <f t="shared" si="147"/>
        <v/>
      </c>
      <c r="J564" s="42" t="str">
        <f t="shared" si="156"/>
        <v/>
      </c>
      <c r="K564" s="42">
        <f>IF(B564="",K563,SUM($J$6:J564))</f>
        <v>2100</v>
      </c>
      <c r="L564" s="2"/>
      <c r="M564" s="2"/>
      <c r="N564" s="2"/>
      <c r="O564" s="2"/>
      <c r="P564" s="2"/>
      <c r="Q564" s="2"/>
      <c r="S564" s="2"/>
      <c r="T564" s="2"/>
      <c r="U564" s="2"/>
      <c r="V564" s="42">
        <f t="shared" si="142"/>
        <v>0</v>
      </c>
      <c r="W564" s="2"/>
      <c r="X564" s="42" t="str">
        <f t="shared" si="148"/>
        <v/>
      </c>
      <c r="Y564" s="42" t="str">
        <f t="shared" si="149"/>
        <v/>
      </c>
      <c r="Z564" s="42" t="str">
        <f t="shared" si="150"/>
        <v/>
      </c>
      <c r="AA564" s="42" t="str">
        <f t="shared" si="151"/>
        <v/>
      </c>
      <c r="AB564" s="2"/>
      <c r="AC564" s="42" t="str">
        <f t="shared" si="157"/>
        <v>NB</v>
      </c>
      <c r="AD564" s="2"/>
      <c r="AE564" s="42">
        <f t="shared" si="153"/>
        <v>0</v>
      </c>
      <c r="AF564" s="42">
        <f t="shared" si="154"/>
        <v>0</v>
      </c>
      <c r="AG564" s="2"/>
      <c r="AH564" s="42">
        <f t="shared" si="152"/>
        <v>0</v>
      </c>
      <c r="AI564" s="2"/>
    </row>
    <row r="565" spans="2:35">
      <c r="B565" s="45"/>
      <c r="C565" s="17" t="str">
        <f t="shared" si="141"/>
        <v/>
      </c>
      <c r="D565" s="48" t="str">
        <f t="shared" si="143"/>
        <v/>
      </c>
      <c r="E565" s="49" t="str">
        <f t="shared" si="144"/>
        <v/>
      </c>
      <c r="F565" s="50" t="str">
        <f t="shared" si="145"/>
        <v/>
      </c>
      <c r="G565" s="42" t="str">
        <f t="shared" si="146"/>
        <v/>
      </c>
      <c r="H565" s="42" t="str">
        <f t="shared" si="155"/>
        <v/>
      </c>
      <c r="I565" s="42" t="str">
        <f t="shared" si="147"/>
        <v/>
      </c>
      <c r="J565" s="42" t="str">
        <f t="shared" si="156"/>
        <v/>
      </c>
      <c r="K565" s="42">
        <f>IF(B565="",K564,SUM($J$6:J565))</f>
        <v>2100</v>
      </c>
      <c r="L565" s="2"/>
      <c r="M565" s="2"/>
      <c r="N565" s="2"/>
      <c r="O565" s="2"/>
      <c r="P565" s="2"/>
      <c r="Q565" s="2"/>
      <c r="S565" s="2"/>
      <c r="T565" s="2"/>
      <c r="U565" s="2"/>
      <c r="V565" s="42">
        <f t="shared" si="142"/>
        <v>0</v>
      </c>
      <c r="W565" s="2"/>
      <c r="X565" s="42" t="str">
        <f t="shared" si="148"/>
        <v/>
      </c>
      <c r="Y565" s="42" t="str">
        <f t="shared" si="149"/>
        <v/>
      </c>
      <c r="Z565" s="42" t="str">
        <f t="shared" si="150"/>
        <v/>
      </c>
      <c r="AA565" s="42" t="str">
        <f t="shared" si="151"/>
        <v/>
      </c>
      <c r="AB565" s="2"/>
      <c r="AC565" s="42" t="str">
        <f t="shared" si="157"/>
        <v>NB</v>
      </c>
      <c r="AD565" s="2"/>
      <c r="AE565" s="42">
        <f t="shared" si="153"/>
        <v>0</v>
      </c>
      <c r="AF565" s="42">
        <f t="shared" si="154"/>
        <v>0</v>
      </c>
      <c r="AG565" s="2"/>
      <c r="AH565" s="42">
        <f t="shared" si="152"/>
        <v>0</v>
      </c>
      <c r="AI565" s="2"/>
    </row>
    <row r="566" spans="2:35">
      <c r="B566" s="45"/>
      <c r="C566" s="17" t="str">
        <f t="shared" si="141"/>
        <v/>
      </c>
      <c r="D566" s="48" t="str">
        <f t="shared" si="143"/>
        <v/>
      </c>
      <c r="E566" s="49" t="str">
        <f t="shared" si="144"/>
        <v/>
      </c>
      <c r="F566" s="50" t="str">
        <f t="shared" si="145"/>
        <v/>
      </c>
      <c r="G566" s="42" t="str">
        <f t="shared" si="146"/>
        <v/>
      </c>
      <c r="H566" s="42" t="str">
        <f t="shared" si="155"/>
        <v/>
      </c>
      <c r="I566" s="42" t="str">
        <f t="shared" si="147"/>
        <v/>
      </c>
      <c r="J566" s="42" t="str">
        <f t="shared" si="156"/>
        <v/>
      </c>
      <c r="K566" s="42">
        <f>IF(B566="",K565,SUM($J$6:J566))</f>
        <v>2100</v>
      </c>
      <c r="L566" s="2"/>
      <c r="M566" s="2"/>
      <c r="N566" s="2"/>
      <c r="O566" s="2"/>
      <c r="P566" s="2"/>
      <c r="Q566" s="2"/>
      <c r="S566" s="2"/>
      <c r="T566" s="2"/>
      <c r="U566" s="2"/>
      <c r="V566" s="42">
        <f t="shared" si="142"/>
        <v>0</v>
      </c>
      <c r="W566" s="2"/>
      <c r="X566" s="42" t="str">
        <f t="shared" si="148"/>
        <v/>
      </c>
      <c r="Y566" s="42" t="str">
        <f t="shared" si="149"/>
        <v/>
      </c>
      <c r="Z566" s="42" t="str">
        <f t="shared" si="150"/>
        <v/>
      </c>
      <c r="AA566" s="42" t="str">
        <f t="shared" si="151"/>
        <v/>
      </c>
      <c r="AB566" s="2"/>
      <c r="AC566" s="42" t="str">
        <f t="shared" si="157"/>
        <v>NB</v>
      </c>
      <c r="AD566" s="2"/>
      <c r="AE566" s="42">
        <f t="shared" si="153"/>
        <v>0</v>
      </c>
      <c r="AF566" s="42">
        <f t="shared" si="154"/>
        <v>0</v>
      </c>
      <c r="AG566" s="2"/>
      <c r="AH566" s="42">
        <f t="shared" si="152"/>
        <v>0</v>
      </c>
      <c r="AI566" s="2"/>
    </row>
    <row r="567" spans="2:35">
      <c r="B567" s="45"/>
      <c r="C567" s="17" t="str">
        <f t="shared" si="141"/>
        <v/>
      </c>
      <c r="D567" s="48" t="str">
        <f t="shared" si="143"/>
        <v/>
      </c>
      <c r="E567" s="49" t="str">
        <f t="shared" si="144"/>
        <v/>
      </c>
      <c r="F567" s="50" t="str">
        <f t="shared" si="145"/>
        <v/>
      </c>
      <c r="G567" s="42" t="str">
        <f t="shared" si="146"/>
        <v/>
      </c>
      <c r="H567" s="42" t="str">
        <f t="shared" si="155"/>
        <v/>
      </c>
      <c r="I567" s="42" t="str">
        <f t="shared" si="147"/>
        <v/>
      </c>
      <c r="J567" s="42" t="str">
        <f t="shared" si="156"/>
        <v/>
      </c>
      <c r="K567" s="42">
        <f>IF(B567="",K566,SUM($J$6:J567))</f>
        <v>2100</v>
      </c>
      <c r="L567" s="2"/>
      <c r="M567" s="2"/>
      <c r="N567" s="2"/>
      <c r="O567" s="2"/>
      <c r="P567" s="2"/>
      <c r="Q567" s="2"/>
      <c r="S567" s="2"/>
      <c r="T567" s="2"/>
      <c r="U567" s="2"/>
      <c r="V567" s="42">
        <f t="shared" si="142"/>
        <v>0</v>
      </c>
      <c r="W567" s="2"/>
      <c r="X567" s="42" t="str">
        <f t="shared" si="148"/>
        <v/>
      </c>
      <c r="Y567" s="42" t="str">
        <f t="shared" si="149"/>
        <v/>
      </c>
      <c r="Z567" s="42" t="str">
        <f t="shared" si="150"/>
        <v/>
      </c>
      <c r="AA567" s="42" t="str">
        <f t="shared" si="151"/>
        <v/>
      </c>
      <c r="AB567" s="2"/>
      <c r="AC567" s="42" t="str">
        <f t="shared" si="157"/>
        <v>NB</v>
      </c>
      <c r="AD567" s="2"/>
      <c r="AE567" s="42">
        <f t="shared" si="153"/>
        <v>0</v>
      </c>
      <c r="AF567" s="42">
        <f t="shared" si="154"/>
        <v>0</v>
      </c>
      <c r="AG567" s="2"/>
      <c r="AH567" s="42">
        <f t="shared" si="152"/>
        <v>0</v>
      </c>
      <c r="AI567" s="2"/>
    </row>
    <row r="568" spans="2:35">
      <c r="B568" s="45"/>
      <c r="C568" s="17" t="str">
        <f t="shared" si="141"/>
        <v/>
      </c>
      <c r="D568" s="48" t="str">
        <f t="shared" si="143"/>
        <v/>
      </c>
      <c r="E568" s="49" t="str">
        <f t="shared" si="144"/>
        <v/>
      </c>
      <c r="F568" s="50" t="str">
        <f t="shared" si="145"/>
        <v/>
      </c>
      <c r="G568" s="42" t="str">
        <f t="shared" si="146"/>
        <v/>
      </c>
      <c r="H568" s="42" t="str">
        <f t="shared" si="155"/>
        <v/>
      </c>
      <c r="I568" s="42" t="str">
        <f t="shared" si="147"/>
        <v/>
      </c>
      <c r="J568" s="42" t="str">
        <f t="shared" si="156"/>
        <v/>
      </c>
      <c r="K568" s="42">
        <f>IF(B568="",K567,SUM($J$6:J568))</f>
        <v>2100</v>
      </c>
      <c r="L568" s="2"/>
      <c r="M568" s="2"/>
      <c r="N568" s="2"/>
      <c r="O568" s="2"/>
      <c r="P568" s="2"/>
      <c r="Q568" s="2"/>
      <c r="S568" s="2"/>
      <c r="T568" s="2"/>
      <c r="U568" s="2"/>
      <c r="V568" s="42">
        <f t="shared" si="142"/>
        <v>0</v>
      </c>
      <c r="W568" s="2"/>
      <c r="X568" s="42" t="str">
        <f t="shared" si="148"/>
        <v/>
      </c>
      <c r="Y568" s="42" t="str">
        <f t="shared" si="149"/>
        <v/>
      </c>
      <c r="Z568" s="42" t="str">
        <f t="shared" si="150"/>
        <v/>
      </c>
      <c r="AA568" s="42" t="str">
        <f t="shared" si="151"/>
        <v/>
      </c>
      <c r="AB568" s="2"/>
      <c r="AC568" s="42" t="str">
        <f t="shared" si="157"/>
        <v>NB</v>
      </c>
      <c r="AD568" s="2"/>
      <c r="AE568" s="42">
        <f t="shared" si="153"/>
        <v>0</v>
      </c>
      <c r="AF568" s="42">
        <f t="shared" si="154"/>
        <v>0</v>
      </c>
      <c r="AG568" s="2"/>
      <c r="AH568" s="42">
        <f t="shared" si="152"/>
        <v>0</v>
      </c>
      <c r="AI568" s="2"/>
    </row>
    <row r="569" spans="2:35">
      <c r="B569" s="45"/>
      <c r="C569" s="17" t="str">
        <f t="shared" si="141"/>
        <v/>
      </c>
      <c r="D569" s="48" t="str">
        <f t="shared" si="143"/>
        <v/>
      </c>
      <c r="E569" s="49" t="str">
        <f t="shared" si="144"/>
        <v/>
      </c>
      <c r="F569" s="50" t="str">
        <f t="shared" si="145"/>
        <v/>
      </c>
      <c r="G569" s="42" t="str">
        <f t="shared" si="146"/>
        <v/>
      </c>
      <c r="H569" s="42" t="str">
        <f t="shared" si="155"/>
        <v/>
      </c>
      <c r="I569" s="42" t="str">
        <f t="shared" si="147"/>
        <v/>
      </c>
      <c r="J569" s="42" t="str">
        <f t="shared" si="156"/>
        <v/>
      </c>
      <c r="K569" s="42">
        <f>IF(B569="",K568,SUM($J$6:J569))</f>
        <v>2100</v>
      </c>
      <c r="L569" s="2"/>
      <c r="M569" s="2"/>
      <c r="N569" s="2"/>
      <c r="O569" s="2"/>
      <c r="P569" s="2"/>
      <c r="Q569" s="2"/>
      <c r="S569" s="2"/>
      <c r="T569" s="2"/>
      <c r="U569" s="2"/>
      <c r="V569" s="42">
        <f t="shared" si="142"/>
        <v>0</v>
      </c>
      <c r="W569" s="2"/>
      <c r="X569" s="42" t="str">
        <f t="shared" si="148"/>
        <v/>
      </c>
      <c r="Y569" s="42" t="str">
        <f t="shared" si="149"/>
        <v/>
      </c>
      <c r="Z569" s="42" t="str">
        <f t="shared" si="150"/>
        <v/>
      </c>
      <c r="AA569" s="42" t="str">
        <f t="shared" si="151"/>
        <v/>
      </c>
      <c r="AB569" s="2"/>
      <c r="AC569" s="42" t="str">
        <f t="shared" si="157"/>
        <v>NB</v>
      </c>
      <c r="AD569" s="2"/>
      <c r="AE569" s="42">
        <f t="shared" si="153"/>
        <v>0</v>
      </c>
      <c r="AF569" s="42">
        <f t="shared" si="154"/>
        <v>0</v>
      </c>
      <c r="AG569" s="2"/>
      <c r="AH569" s="42">
        <f t="shared" si="152"/>
        <v>0</v>
      </c>
      <c r="AI569" s="2"/>
    </row>
    <row r="570" spans="2:35">
      <c r="B570" s="45"/>
      <c r="C570" s="17" t="str">
        <f t="shared" si="141"/>
        <v/>
      </c>
      <c r="D570" s="48" t="str">
        <f t="shared" si="143"/>
        <v/>
      </c>
      <c r="E570" s="49" t="str">
        <f t="shared" si="144"/>
        <v/>
      </c>
      <c r="F570" s="50" t="str">
        <f t="shared" si="145"/>
        <v/>
      </c>
      <c r="G570" s="42" t="str">
        <f t="shared" si="146"/>
        <v/>
      </c>
      <c r="H570" s="42" t="str">
        <f t="shared" si="155"/>
        <v/>
      </c>
      <c r="I570" s="42" t="str">
        <f t="shared" si="147"/>
        <v/>
      </c>
      <c r="J570" s="42" t="str">
        <f t="shared" si="156"/>
        <v/>
      </c>
      <c r="K570" s="42">
        <f>IF(B570="",K569,SUM($J$6:J570))</f>
        <v>2100</v>
      </c>
      <c r="L570" s="2"/>
      <c r="M570" s="2"/>
      <c r="N570" s="2"/>
      <c r="O570" s="2"/>
      <c r="P570" s="2"/>
      <c r="Q570" s="2"/>
      <c r="S570" s="2"/>
      <c r="T570" s="2"/>
      <c r="U570" s="2"/>
      <c r="V570" s="42">
        <f t="shared" si="142"/>
        <v>0</v>
      </c>
      <c r="W570" s="2"/>
      <c r="X570" s="42" t="str">
        <f t="shared" si="148"/>
        <v/>
      </c>
      <c r="Y570" s="42" t="str">
        <f t="shared" si="149"/>
        <v/>
      </c>
      <c r="Z570" s="42" t="str">
        <f t="shared" si="150"/>
        <v/>
      </c>
      <c r="AA570" s="42" t="str">
        <f t="shared" si="151"/>
        <v/>
      </c>
      <c r="AB570" s="2"/>
      <c r="AC570" s="42" t="str">
        <f t="shared" si="157"/>
        <v>NB</v>
      </c>
      <c r="AD570" s="2"/>
      <c r="AE570" s="42">
        <f t="shared" si="153"/>
        <v>0</v>
      </c>
      <c r="AF570" s="42">
        <f t="shared" si="154"/>
        <v>0</v>
      </c>
      <c r="AG570" s="2"/>
      <c r="AH570" s="42">
        <f t="shared" si="152"/>
        <v>0</v>
      </c>
      <c r="AI570" s="2"/>
    </row>
    <row r="571" spans="2:35">
      <c r="B571" s="45"/>
      <c r="C571" s="17" t="str">
        <f t="shared" si="141"/>
        <v/>
      </c>
      <c r="D571" s="48" t="str">
        <f t="shared" si="143"/>
        <v/>
      </c>
      <c r="E571" s="49" t="str">
        <f t="shared" si="144"/>
        <v/>
      </c>
      <c r="F571" s="50" t="str">
        <f t="shared" si="145"/>
        <v/>
      </c>
      <c r="G571" s="42" t="str">
        <f t="shared" si="146"/>
        <v/>
      </c>
      <c r="H571" s="42" t="str">
        <f t="shared" si="155"/>
        <v/>
      </c>
      <c r="I571" s="42" t="str">
        <f t="shared" si="147"/>
        <v/>
      </c>
      <c r="J571" s="42" t="str">
        <f t="shared" si="156"/>
        <v/>
      </c>
      <c r="K571" s="42">
        <f>IF(B571="",K570,SUM($J$6:J571))</f>
        <v>2100</v>
      </c>
      <c r="L571" s="2"/>
      <c r="M571" s="2"/>
      <c r="N571" s="2"/>
      <c r="O571" s="2"/>
      <c r="P571" s="2"/>
      <c r="Q571" s="2"/>
      <c r="S571" s="2"/>
      <c r="T571" s="2"/>
      <c r="U571" s="2"/>
      <c r="V571" s="42">
        <f t="shared" si="142"/>
        <v>0</v>
      </c>
      <c r="W571" s="2"/>
      <c r="X571" s="42" t="str">
        <f t="shared" si="148"/>
        <v/>
      </c>
      <c r="Y571" s="42" t="str">
        <f t="shared" si="149"/>
        <v/>
      </c>
      <c r="Z571" s="42" t="str">
        <f t="shared" si="150"/>
        <v/>
      </c>
      <c r="AA571" s="42" t="str">
        <f t="shared" si="151"/>
        <v/>
      </c>
      <c r="AB571" s="2"/>
      <c r="AC571" s="42" t="str">
        <f t="shared" si="157"/>
        <v>NB</v>
      </c>
      <c r="AD571" s="2"/>
      <c r="AE571" s="42">
        <f t="shared" si="153"/>
        <v>0</v>
      </c>
      <c r="AF571" s="42">
        <f t="shared" si="154"/>
        <v>0</v>
      </c>
      <c r="AG571" s="2"/>
      <c r="AH571" s="42">
        <f t="shared" si="152"/>
        <v>0</v>
      </c>
      <c r="AI571" s="2"/>
    </row>
    <row r="572" spans="2:35">
      <c r="B572" s="45"/>
      <c r="C572" s="17" t="str">
        <f t="shared" si="141"/>
        <v/>
      </c>
      <c r="D572" s="48" t="str">
        <f t="shared" si="143"/>
        <v/>
      </c>
      <c r="E572" s="49" t="str">
        <f t="shared" si="144"/>
        <v/>
      </c>
      <c r="F572" s="50" t="str">
        <f t="shared" si="145"/>
        <v/>
      </c>
      <c r="G572" s="42" t="str">
        <f t="shared" si="146"/>
        <v/>
      </c>
      <c r="H572" s="42" t="str">
        <f t="shared" si="155"/>
        <v/>
      </c>
      <c r="I572" s="42" t="str">
        <f t="shared" si="147"/>
        <v/>
      </c>
      <c r="J572" s="42" t="str">
        <f t="shared" si="156"/>
        <v/>
      </c>
      <c r="K572" s="42">
        <f>IF(B572="",K571,SUM($J$6:J572))</f>
        <v>2100</v>
      </c>
      <c r="L572" s="2"/>
      <c r="M572" s="2"/>
      <c r="N572" s="2"/>
      <c r="O572" s="2"/>
      <c r="P572" s="2"/>
      <c r="Q572" s="2"/>
      <c r="S572" s="2"/>
      <c r="T572" s="2"/>
      <c r="U572" s="2"/>
      <c r="V572" s="42">
        <f t="shared" si="142"/>
        <v>0</v>
      </c>
      <c r="W572" s="2"/>
      <c r="X572" s="42" t="str">
        <f t="shared" si="148"/>
        <v/>
      </c>
      <c r="Y572" s="42" t="str">
        <f t="shared" si="149"/>
        <v/>
      </c>
      <c r="Z572" s="42" t="str">
        <f t="shared" si="150"/>
        <v/>
      </c>
      <c r="AA572" s="42" t="str">
        <f t="shared" si="151"/>
        <v/>
      </c>
      <c r="AB572" s="2"/>
      <c r="AC572" s="42" t="str">
        <f t="shared" si="157"/>
        <v>NB</v>
      </c>
      <c r="AD572" s="2"/>
      <c r="AE572" s="42">
        <f t="shared" si="153"/>
        <v>0</v>
      </c>
      <c r="AF572" s="42">
        <f t="shared" si="154"/>
        <v>0</v>
      </c>
      <c r="AG572" s="2"/>
      <c r="AH572" s="42">
        <f t="shared" si="152"/>
        <v>0</v>
      </c>
      <c r="AI572" s="2"/>
    </row>
    <row r="573" spans="2:35">
      <c r="B573" s="45"/>
      <c r="C573" s="17" t="str">
        <f t="shared" si="141"/>
        <v/>
      </c>
      <c r="D573" s="48" t="str">
        <f t="shared" si="143"/>
        <v/>
      </c>
      <c r="E573" s="49" t="str">
        <f t="shared" si="144"/>
        <v/>
      </c>
      <c r="F573" s="50" t="str">
        <f t="shared" si="145"/>
        <v/>
      </c>
      <c r="G573" s="42" t="str">
        <f t="shared" si="146"/>
        <v/>
      </c>
      <c r="H573" s="42" t="str">
        <f t="shared" si="155"/>
        <v/>
      </c>
      <c r="I573" s="42" t="str">
        <f t="shared" si="147"/>
        <v/>
      </c>
      <c r="J573" s="42" t="str">
        <f t="shared" si="156"/>
        <v/>
      </c>
      <c r="K573" s="42">
        <f>IF(B573="",K572,SUM($J$6:J573))</f>
        <v>2100</v>
      </c>
      <c r="L573" s="2"/>
      <c r="M573" s="2"/>
      <c r="N573" s="2"/>
      <c r="O573" s="2"/>
      <c r="P573" s="2"/>
      <c r="Q573" s="2"/>
      <c r="S573" s="2"/>
      <c r="T573" s="2"/>
      <c r="U573" s="2"/>
      <c r="V573" s="42">
        <f t="shared" si="142"/>
        <v>0</v>
      </c>
      <c r="W573" s="2"/>
      <c r="X573" s="42" t="str">
        <f t="shared" si="148"/>
        <v/>
      </c>
      <c r="Y573" s="42" t="str">
        <f t="shared" si="149"/>
        <v/>
      </c>
      <c r="Z573" s="42" t="str">
        <f t="shared" si="150"/>
        <v/>
      </c>
      <c r="AA573" s="42" t="str">
        <f t="shared" si="151"/>
        <v/>
      </c>
      <c r="AB573" s="2"/>
      <c r="AC573" s="42" t="str">
        <f t="shared" si="157"/>
        <v>NB</v>
      </c>
      <c r="AD573" s="2"/>
      <c r="AE573" s="42">
        <f t="shared" si="153"/>
        <v>0</v>
      </c>
      <c r="AF573" s="42">
        <f t="shared" si="154"/>
        <v>0</v>
      </c>
      <c r="AG573" s="2"/>
      <c r="AH573" s="42">
        <f t="shared" si="152"/>
        <v>0</v>
      </c>
      <c r="AI573" s="2"/>
    </row>
    <row r="574" spans="2:35">
      <c r="B574" s="45"/>
      <c r="C574" s="17" t="str">
        <f t="shared" si="141"/>
        <v/>
      </c>
      <c r="D574" s="48" t="str">
        <f t="shared" si="143"/>
        <v/>
      </c>
      <c r="E574" s="49" t="str">
        <f t="shared" si="144"/>
        <v/>
      </c>
      <c r="F574" s="50" t="str">
        <f t="shared" si="145"/>
        <v/>
      </c>
      <c r="G574" s="42" t="str">
        <f t="shared" si="146"/>
        <v/>
      </c>
      <c r="H574" s="42" t="str">
        <f t="shared" si="155"/>
        <v/>
      </c>
      <c r="I574" s="42" t="str">
        <f t="shared" si="147"/>
        <v/>
      </c>
      <c r="J574" s="42" t="str">
        <f t="shared" si="156"/>
        <v/>
      </c>
      <c r="K574" s="42">
        <f>IF(B574="",K573,SUM($J$6:J574))</f>
        <v>2100</v>
      </c>
      <c r="L574" s="2"/>
      <c r="M574" s="2"/>
      <c r="N574" s="2"/>
      <c r="O574" s="2"/>
      <c r="P574" s="2"/>
      <c r="Q574" s="2"/>
      <c r="S574" s="2"/>
      <c r="T574" s="2"/>
      <c r="U574" s="2"/>
      <c r="V574" s="42">
        <f t="shared" si="142"/>
        <v>0</v>
      </c>
      <c r="W574" s="2"/>
      <c r="X574" s="42" t="str">
        <f t="shared" si="148"/>
        <v/>
      </c>
      <c r="Y574" s="42" t="str">
        <f t="shared" si="149"/>
        <v/>
      </c>
      <c r="Z574" s="42" t="str">
        <f t="shared" si="150"/>
        <v/>
      </c>
      <c r="AA574" s="42" t="str">
        <f t="shared" si="151"/>
        <v/>
      </c>
      <c r="AB574" s="2"/>
      <c r="AC574" s="42" t="str">
        <f t="shared" si="157"/>
        <v>NB</v>
      </c>
      <c r="AD574" s="2"/>
      <c r="AE574" s="42">
        <f t="shared" si="153"/>
        <v>0</v>
      </c>
      <c r="AF574" s="42">
        <f t="shared" si="154"/>
        <v>0</v>
      </c>
      <c r="AG574" s="2"/>
      <c r="AH574" s="42">
        <f t="shared" si="152"/>
        <v>0</v>
      </c>
      <c r="AI574" s="2"/>
    </row>
    <row r="575" spans="2:35">
      <c r="B575" s="45"/>
      <c r="C575" s="17" t="str">
        <f t="shared" si="141"/>
        <v/>
      </c>
      <c r="D575" s="48" t="str">
        <f t="shared" si="143"/>
        <v/>
      </c>
      <c r="E575" s="49" t="str">
        <f t="shared" si="144"/>
        <v/>
      </c>
      <c r="F575" s="50" t="str">
        <f t="shared" si="145"/>
        <v/>
      </c>
      <c r="G575" s="42" t="str">
        <f t="shared" si="146"/>
        <v/>
      </c>
      <c r="H575" s="42" t="str">
        <f t="shared" si="155"/>
        <v/>
      </c>
      <c r="I575" s="42" t="str">
        <f t="shared" si="147"/>
        <v/>
      </c>
      <c r="J575" s="42" t="str">
        <f t="shared" si="156"/>
        <v/>
      </c>
      <c r="K575" s="42">
        <f>IF(B575="",K574,SUM($J$6:J575))</f>
        <v>2100</v>
      </c>
      <c r="L575" s="2"/>
      <c r="M575" s="2"/>
      <c r="N575" s="2"/>
      <c r="O575" s="2"/>
      <c r="P575" s="2"/>
      <c r="Q575" s="2"/>
      <c r="S575" s="2"/>
      <c r="T575" s="2"/>
      <c r="U575" s="2"/>
      <c r="V575" s="42">
        <f t="shared" si="142"/>
        <v>0</v>
      </c>
      <c r="W575" s="2"/>
      <c r="X575" s="42" t="str">
        <f t="shared" si="148"/>
        <v/>
      </c>
      <c r="Y575" s="42" t="str">
        <f t="shared" si="149"/>
        <v/>
      </c>
      <c r="Z575" s="42" t="str">
        <f t="shared" si="150"/>
        <v/>
      </c>
      <c r="AA575" s="42" t="str">
        <f t="shared" si="151"/>
        <v/>
      </c>
      <c r="AB575" s="2"/>
      <c r="AC575" s="42" t="str">
        <f t="shared" si="157"/>
        <v>NB</v>
      </c>
      <c r="AD575" s="2"/>
      <c r="AE575" s="42">
        <f t="shared" si="153"/>
        <v>0</v>
      </c>
      <c r="AF575" s="42">
        <f t="shared" si="154"/>
        <v>0</v>
      </c>
      <c r="AG575" s="2"/>
      <c r="AH575" s="42">
        <f t="shared" si="152"/>
        <v>0</v>
      </c>
      <c r="AI575" s="2"/>
    </row>
    <row r="576" spans="2:35">
      <c r="B576" s="45"/>
      <c r="C576" s="17" t="str">
        <f t="shared" si="141"/>
        <v/>
      </c>
      <c r="D576" s="48" t="str">
        <f t="shared" si="143"/>
        <v/>
      </c>
      <c r="E576" s="49" t="str">
        <f t="shared" si="144"/>
        <v/>
      </c>
      <c r="F576" s="50" t="str">
        <f t="shared" si="145"/>
        <v/>
      </c>
      <c r="G576" s="42" t="str">
        <f t="shared" si="146"/>
        <v/>
      </c>
      <c r="H576" s="42" t="str">
        <f t="shared" si="155"/>
        <v/>
      </c>
      <c r="I576" s="42" t="str">
        <f t="shared" si="147"/>
        <v/>
      </c>
      <c r="J576" s="42" t="str">
        <f t="shared" si="156"/>
        <v/>
      </c>
      <c r="K576" s="42">
        <f>IF(B576="",K575,SUM($J$6:J576))</f>
        <v>2100</v>
      </c>
      <c r="L576" s="2"/>
      <c r="M576" s="2"/>
      <c r="N576" s="2"/>
      <c r="O576" s="2"/>
      <c r="P576" s="2"/>
      <c r="Q576" s="2"/>
      <c r="S576" s="2"/>
      <c r="T576" s="2"/>
      <c r="U576" s="2"/>
      <c r="V576" s="42">
        <f t="shared" si="142"/>
        <v>0</v>
      </c>
      <c r="W576" s="2"/>
      <c r="X576" s="42" t="str">
        <f t="shared" si="148"/>
        <v/>
      </c>
      <c r="Y576" s="42" t="str">
        <f t="shared" si="149"/>
        <v/>
      </c>
      <c r="Z576" s="42" t="str">
        <f t="shared" si="150"/>
        <v/>
      </c>
      <c r="AA576" s="42" t="str">
        <f t="shared" si="151"/>
        <v/>
      </c>
      <c r="AB576" s="2"/>
      <c r="AC576" s="42" t="str">
        <f t="shared" si="157"/>
        <v>NB</v>
      </c>
      <c r="AD576" s="2"/>
      <c r="AE576" s="42">
        <f t="shared" si="153"/>
        <v>0</v>
      </c>
      <c r="AF576" s="42">
        <f t="shared" si="154"/>
        <v>0</v>
      </c>
      <c r="AG576" s="2"/>
      <c r="AH576" s="42">
        <f t="shared" si="152"/>
        <v>0</v>
      </c>
      <c r="AI576" s="2"/>
    </row>
    <row r="577" spans="2:35">
      <c r="B577" s="45"/>
      <c r="C577" s="17" t="str">
        <f t="shared" si="141"/>
        <v/>
      </c>
      <c r="D577" s="48" t="str">
        <f t="shared" si="143"/>
        <v/>
      </c>
      <c r="E577" s="49" t="str">
        <f t="shared" si="144"/>
        <v/>
      </c>
      <c r="F577" s="50" t="str">
        <f t="shared" si="145"/>
        <v/>
      </c>
      <c r="G577" s="42" t="str">
        <f t="shared" si="146"/>
        <v/>
      </c>
      <c r="H577" s="42" t="str">
        <f t="shared" si="155"/>
        <v/>
      </c>
      <c r="I577" s="42" t="str">
        <f t="shared" si="147"/>
        <v/>
      </c>
      <c r="J577" s="42" t="str">
        <f t="shared" si="156"/>
        <v/>
      </c>
      <c r="K577" s="42">
        <f>IF(B577="",K576,SUM($J$6:J577))</f>
        <v>2100</v>
      </c>
      <c r="L577" s="2"/>
      <c r="M577" s="2"/>
      <c r="N577" s="2"/>
      <c r="O577" s="2"/>
      <c r="P577" s="2"/>
      <c r="Q577" s="2"/>
      <c r="S577" s="2"/>
      <c r="T577" s="2"/>
      <c r="U577" s="2"/>
      <c r="V577" s="42">
        <f t="shared" si="142"/>
        <v>0</v>
      </c>
      <c r="W577" s="2"/>
      <c r="X577" s="42" t="str">
        <f t="shared" si="148"/>
        <v/>
      </c>
      <c r="Y577" s="42" t="str">
        <f t="shared" si="149"/>
        <v/>
      </c>
      <c r="Z577" s="42" t="str">
        <f t="shared" si="150"/>
        <v/>
      </c>
      <c r="AA577" s="42" t="str">
        <f t="shared" si="151"/>
        <v/>
      </c>
      <c r="AB577" s="2"/>
      <c r="AC577" s="42" t="str">
        <f t="shared" si="157"/>
        <v>NB</v>
      </c>
      <c r="AD577" s="2"/>
      <c r="AE577" s="42">
        <f t="shared" si="153"/>
        <v>0</v>
      </c>
      <c r="AF577" s="42">
        <f t="shared" si="154"/>
        <v>0</v>
      </c>
      <c r="AG577" s="2"/>
      <c r="AH577" s="42">
        <f t="shared" si="152"/>
        <v>0</v>
      </c>
      <c r="AI577" s="2"/>
    </row>
    <row r="578" spans="2:35">
      <c r="B578" s="45"/>
      <c r="C578" s="17" t="str">
        <f t="shared" si="141"/>
        <v/>
      </c>
      <c r="D578" s="48" t="str">
        <f t="shared" si="143"/>
        <v/>
      </c>
      <c r="E578" s="49" t="str">
        <f t="shared" si="144"/>
        <v/>
      </c>
      <c r="F578" s="50" t="str">
        <f t="shared" si="145"/>
        <v/>
      </c>
      <c r="G578" s="42" t="str">
        <f t="shared" si="146"/>
        <v/>
      </c>
      <c r="H578" s="42" t="str">
        <f t="shared" si="155"/>
        <v/>
      </c>
      <c r="I578" s="42" t="str">
        <f t="shared" si="147"/>
        <v/>
      </c>
      <c r="J578" s="42" t="str">
        <f t="shared" si="156"/>
        <v/>
      </c>
      <c r="K578" s="42">
        <f>IF(B578="",K577,SUM($J$6:J578))</f>
        <v>2100</v>
      </c>
      <c r="L578" s="2"/>
      <c r="M578" s="2"/>
      <c r="N578" s="2"/>
      <c r="O578" s="2"/>
      <c r="P578" s="2"/>
      <c r="Q578" s="2"/>
      <c r="S578" s="2"/>
      <c r="T578" s="2"/>
      <c r="U578" s="2"/>
      <c r="V578" s="42">
        <f t="shared" si="142"/>
        <v>0</v>
      </c>
      <c r="W578" s="2"/>
      <c r="X578" s="42" t="str">
        <f t="shared" si="148"/>
        <v/>
      </c>
      <c r="Y578" s="42" t="str">
        <f t="shared" si="149"/>
        <v/>
      </c>
      <c r="Z578" s="42" t="str">
        <f t="shared" si="150"/>
        <v/>
      </c>
      <c r="AA578" s="42" t="str">
        <f t="shared" si="151"/>
        <v/>
      </c>
      <c r="AB578" s="2"/>
      <c r="AC578" s="42" t="str">
        <f t="shared" si="157"/>
        <v>NB</v>
      </c>
      <c r="AD578" s="2"/>
      <c r="AE578" s="42">
        <f t="shared" si="153"/>
        <v>0</v>
      </c>
      <c r="AF578" s="42">
        <f t="shared" si="154"/>
        <v>0</v>
      </c>
      <c r="AG578" s="2"/>
      <c r="AH578" s="42">
        <f t="shared" si="152"/>
        <v>0</v>
      </c>
      <c r="AI578" s="2"/>
    </row>
    <row r="579" spans="2:35">
      <c r="B579" s="45"/>
      <c r="C579" s="17" t="str">
        <f t="shared" si="141"/>
        <v/>
      </c>
      <c r="D579" s="48" t="str">
        <f t="shared" si="143"/>
        <v/>
      </c>
      <c r="E579" s="49" t="str">
        <f t="shared" si="144"/>
        <v/>
      </c>
      <c r="F579" s="50" t="str">
        <f t="shared" si="145"/>
        <v/>
      </c>
      <c r="G579" s="42" t="str">
        <f t="shared" si="146"/>
        <v/>
      </c>
      <c r="H579" s="42" t="str">
        <f t="shared" si="155"/>
        <v/>
      </c>
      <c r="I579" s="42" t="str">
        <f t="shared" si="147"/>
        <v/>
      </c>
      <c r="J579" s="42" t="str">
        <f t="shared" si="156"/>
        <v/>
      </c>
      <c r="K579" s="42">
        <f>IF(B579="",K578,SUM($J$6:J579))</f>
        <v>2100</v>
      </c>
      <c r="L579" s="2"/>
      <c r="M579" s="2"/>
      <c r="N579" s="2"/>
      <c r="O579" s="2"/>
      <c r="P579" s="2"/>
      <c r="Q579" s="2"/>
      <c r="S579" s="2"/>
      <c r="T579" s="2"/>
      <c r="U579" s="2"/>
      <c r="V579" s="42">
        <f t="shared" si="142"/>
        <v>0</v>
      </c>
      <c r="W579" s="2"/>
      <c r="X579" s="42" t="str">
        <f t="shared" si="148"/>
        <v/>
      </c>
      <c r="Y579" s="42" t="str">
        <f t="shared" si="149"/>
        <v/>
      </c>
      <c r="Z579" s="42" t="str">
        <f t="shared" si="150"/>
        <v/>
      </c>
      <c r="AA579" s="42" t="str">
        <f t="shared" si="151"/>
        <v/>
      </c>
      <c r="AB579" s="2"/>
      <c r="AC579" s="42" t="str">
        <f t="shared" si="157"/>
        <v>NB</v>
      </c>
      <c r="AD579" s="2"/>
      <c r="AE579" s="42">
        <f t="shared" si="153"/>
        <v>0</v>
      </c>
      <c r="AF579" s="42">
        <f t="shared" si="154"/>
        <v>0</v>
      </c>
      <c r="AG579" s="2"/>
      <c r="AH579" s="42">
        <f t="shared" si="152"/>
        <v>0</v>
      </c>
      <c r="AI579" s="2"/>
    </row>
    <row r="580" spans="2:35">
      <c r="B580" s="45"/>
      <c r="C580" s="17" t="str">
        <f t="shared" ref="C580:C643" si="158">IF(B580="","",VLOOKUP(B580,$AK$1:$AR$38,3,0))</f>
        <v/>
      </c>
      <c r="D580" s="48" t="str">
        <f t="shared" si="143"/>
        <v/>
      </c>
      <c r="E580" s="49" t="str">
        <f t="shared" si="144"/>
        <v/>
      </c>
      <c r="F580" s="50" t="str">
        <f t="shared" si="145"/>
        <v/>
      </c>
      <c r="G580" s="42" t="str">
        <f t="shared" si="146"/>
        <v/>
      </c>
      <c r="H580" s="42" t="str">
        <f t="shared" si="155"/>
        <v/>
      </c>
      <c r="I580" s="42" t="str">
        <f t="shared" si="147"/>
        <v/>
      </c>
      <c r="J580" s="42" t="str">
        <f t="shared" si="156"/>
        <v/>
      </c>
      <c r="K580" s="42">
        <f>IF(B580="",K579,SUM($J$6:J580))</f>
        <v>2100</v>
      </c>
      <c r="L580" s="2"/>
      <c r="M580" s="2"/>
      <c r="N580" s="2"/>
      <c r="O580" s="2"/>
      <c r="P580" s="2"/>
      <c r="Q580" s="2"/>
      <c r="S580" s="2"/>
      <c r="T580" s="2"/>
      <c r="U580" s="2"/>
      <c r="V580" s="42">
        <f t="shared" si="142"/>
        <v>0</v>
      </c>
      <c r="W580" s="2"/>
      <c r="X580" s="42" t="str">
        <f t="shared" si="148"/>
        <v/>
      </c>
      <c r="Y580" s="42" t="str">
        <f t="shared" si="149"/>
        <v/>
      </c>
      <c r="Z580" s="42" t="str">
        <f t="shared" si="150"/>
        <v/>
      </c>
      <c r="AA580" s="42" t="str">
        <f t="shared" si="151"/>
        <v/>
      </c>
      <c r="AB580" s="2"/>
      <c r="AC580" s="42" t="str">
        <f t="shared" si="157"/>
        <v>NB</v>
      </c>
      <c r="AD580" s="2"/>
      <c r="AE580" s="42">
        <f t="shared" si="153"/>
        <v>0</v>
      </c>
      <c r="AF580" s="42">
        <f t="shared" si="154"/>
        <v>0</v>
      </c>
      <c r="AG580" s="2"/>
      <c r="AH580" s="42">
        <f t="shared" si="152"/>
        <v>0</v>
      </c>
      <c r="AI580" s="2"/>
    </row>
    <row r="581" spans="2:35">
      <c r="B581" s="45"/>
      <c r="C581" s="17" t="str">
        <f t="shared" si="158"/>
        <v/>
      </c>
      <c r="D581" s="48" t="str">
        <f t="shared" si="143"/>
        <v/>
      </c>
      <c r="E581" s="49" t="str">
        <f t="shared" si="144"/>
        <v/>
      </c>
      <c r="F581" s="50" t="str">
        <f t="shared" si="145"/>
        <v/>
      </c>
      <c r="G581" s="42" t="str">
        <f t="shared" si="146"/>
        <v/>
      </c>
      <c r="H581" s="42" t="str">
        <f t="shared" si="155"/>
        <v/>
      </c>
      <c r="I581" s="42" t="str">
        <f t="shared" si="147"/>
        <v/>
      </c>
      <c r="J581" s="42" t="str">
        <f t="shared" si="156"/>
        <v/>
      </c>
      <c r="K581" s="42">
        <f>IF(B581="",K580,SUM($J$6:J581))</f>
        <v>2100</v>
      </c>
      <c r="L581" s="2"/>
      <c r="M581" s="2"/>
      <c r="N581" s="2"/>
      <c r="O581" s="2"/>
      <c r="P581" s="2"/>
      <c r="Q581" s="2"/>
      <c r="S581" s="2"/>
      <c r="T581" s="2"/>
      <c r="U581" s="2"/>
      <c r="V581" s="42">
        <f t="shared" ref="V581:V644" si="159">IF(AND(G580="",G581="L"),1,IF(AND(G581="L",G580="L"),V580+1,IF(AND(G580="L",G581=""),0,IF(AND(G581="",G580=""),0,0))))</f>
        <v>0</v>
      </c>
      <c r="W581" s="2"/>
      <c r="X581" s="42" t="str">
        <f t="shared" si="148"/>
        <v/>
      </c>
      <c r="Y581" s="42" t="str">
        <f t="shared" si="149"/>
        <v/>
      </c>
      <c r="Z581" s="42" t="str">
        <f t="shared" si="150"/>
        <v/>
      </c>
      <c r="AA581" s="42" t="str">
        <f t="shared" si="151"/>
        <v/>
      </c>
      <c r="AB581" s="2"/>
      <c r="AC581" s="42" t="str">
        <f t="shared" si="157"/>
        <v>NB</v>
      </c>
      <c r="AD581" s="2"/>
      <c r="AE581" s="42">
        <f t="shared" si="153"/>
        <v>0</v>
      </c>
      <c r="AF581" s="42">
        <f t="shared" si="154"/>
        <v>0</v>
      </c>
      <c r="AG581" s="2"/>
      <c r="AH581" s="42">
        <f t="shared" si="152"/>
        <v>0</v>
      </c>
      <c r="AI581" s="2"/>
    </row>
    <row r="582" spans="2:35">
      <c r="B582" s="45"/>
      <c r="C582" s="17" t="str">
        <f t="shared" si="158"/>
        <v/>
      </c>
      <c r="D582" s="48" t="str">
        <f t="shared" ref="D582:D645" si="160">IF(AC582="Bet",X582,"")</f>
        <v/>
      </c>
      <c r="E582" s="49" t="str">
        <f t="shared" ref="E582:E645" si="161">IF(AC582="Bet",Y582,"")</f>
        <v/>
      </c>
      <c r="F582" s="50" t="str">
        <f t="shared" ref="F582:F645" si="162">IF(AC582="Bet",Z582,"")</f>
        <v/>
      </c>
      <c r="G582" s="42" t="str">
        <f t="shared" ref="G582:G645" si="163">IF(D581&lt;&gt;"",IF(OR(D581=C582,E581=C582,F581=C582),"W","L"),"")</f>
        <v/>
      </c>
      <c r="H582" s="42" t="str">
        <f t="shared" si="155"/>
        <v/>
      </c>
      <c r="I582" s="42" t="str">
        <f t="shared" ref="I582:I645" si="164">IF(G582&lt;&gt;"",VLOOKUP(V581,$M$4:$N$18,2,0),"")</f>
        <v/>
      </c>
      <c r="J582" s="42" t="str">
        <f t="shared" si="156"/>
        <v/>
      </c>
      <c r="K582" s="42">
        <f>IF(B582="",K581,SUM($J$6:J582))</f>
        <v>2100</v>
      </c>
      <c r="L582" s="2"/>
      <c r="M582" s="2"/>
      <c r="N582" s="2"/>
      <c r="O582" s="2"/>
      <c r="P582" s="2"/>
      <c r="Q582" s="2"/>
      <c r="S582" s="2"/>
      <c r="T582" s="2"/>
      <c r="U582" s="2"/>
      <c r="V582" s="42">
        <f t="shared" si="159"/>
        <v>0</v>
      </c>
      <c r="W582" s="2"/>
      <c r="X582" s="42" t="str">
        <f t="shared" ref="X582:X645" si="165">IF(C581=0,C582,IF(C582=0,X581,C582))</f>
        <v/>
      </c>
      <c r="Y582" s="42" t="str">
        <f t="shared" ref="Y582:Y645" si="166">IF(C581=0,X581,IF(C582=0,Y581,C581))</f>
        <v/>
      </c>
      <c r="Z582" s="42" t="str">
        <f t="shared" ref="Z582:Z645" si="167">IF(C580=0,C579,IF(C581=0,Y581,IF(C582=0,Z581,C580)))</f>
        <v/>
      </c>
      <c r="AA582" s="42" t="str">
        <f t="shared" ref="AA582:AA645" si="168">IF(C579=0,C578,IF(C580=0,C578,IF(C581=0,Z581,IF(C582=0,AA581,C579))))</f>
        <v/>
      </c>
      <c r="AB582" s="2"/>
      <c r="AC582" s="42" t="str">
        <f t="shared" si="157"/>
        <v>NB</v>
      </c>
      <c r="AD582" s="2"/>
      <c r="AE582" s="42">
        <f t="shared" si="153"/>
        <v>0</v>
      </c>
      <c r="AF582" s="42">
        <f t="shared" si="154"/>
        <v>0</v>
      </c>
      <c r="AG582" s="2"/>
      <c r="AH582" s="42">
        <f t="shared" ref="AH582:AH645" si="169">IF(G582="W",AF581+J582,IF(AE582=1,K581-K582+AF581,0))</f>
        <v>0</v>
      </c>
      <c r="AI582" s="2"/>
    </row>
    <row r="583" spans="2:35">
      <c r="B583" s="45"/>
      <c r="C583" s="17" t="str">
        <f t="shared" si="158"/>
        <v/>
      </c>
      <c r="D583" s="48" t="str">
        <f t="shared" si="160"/>
        <v/>
      </c>
      <c r="E583" s="49" t="str">
        <f t="shared" si="161"/>
        <v/>
      </c>
      <c r="F583" s="50" t="str">
        <f t="shared" si="162"/>
        <v/>
      </c>
      <c r="G583" s="42" t="str">
        <f t="shared" si="163"/>
        <v/>
      </c>
      <c r="H583" s="42" t="str">
        <f t="shared" si="155"/>
        <v/>
      </c>
      <c r="I583" s="42" t="str">
        <f t="shared" si="164"/>
        <v/>
      </c>
      <c r="J583" s="42" t="str">
        <f t="shared" si="156"/>
        <v/>
      </c>
      <c r="K583" s="42">
        <f>IF(B583="",K582,SUM($J$6:J583))</f>
        <v>2100</v>
      </c>
      <c r="L583" s="2"/>
      <c r="M583" s="2"/>
      <c r="N583" s="2"/>
      <c r="O583" s="2"/>
      <c r="P583" s="2"/>
      <c r="Q583" s="2"/>
      <c r="S583" s="2"/>
      <c r="T583" s="2"/>
      <c r="U583" s="2"/>
      <c r="V583" s="42">
        <f t="shared" si="159"/>
        <v>0</v>
      </c>
      <c r="W583" s="2"/>
      <c r="X583" s="42" t="str">
        <f t="shared" si="165"/>
        <v/>
      </c>
      <c r="Y583" s="42" t="str">
        <f t="shared" si="166"/>
        <v/>
      </c>
      <c r="Z583" s="42" t="str">
        <f t="shared" si="167"/>
        <v/>
      </c>
      <c r="AA583" s="42" t="str">
        <f t="shared" si="168"/>
        <v/>
      </c>
      <c r="AB583" s="2"/>
      <c r="AC583" s="42" t="str">
        <f t="shared" si="157"/>
        <v>NB</v>
      </c>
      <c r="AD583" s="2"/>
      <c r="AE583" s="42">
        <f t="shared" ref="AE583:AE646" si="170">IF(K583&lt;K582,1,0)</f>
        <v>0</v>
      </c>
      <c r="AF583" s="42">
        <f t="shared" ref="AF583:AF646" si="171">IF(G583="W",0,IF(AE583=1,K582-K583+AF582,0))</f>
        <v>0</v>
      </c>
      <c r="AG583" s="2"/>
      <c r="AH583" s="42">
        <f t="shared" si="169"/>
        <v>0</v>
      </c>
      <c r="AI583" s="2"/>
    </row>
    <row r="584" spans="2:35">
      <c r="B584" s="45"/>
      <c r="C584" s="17" t="str">
        <f t="shared" si="158"/>
        <v/>
      </c>
      <c r="D584" s="48" t="str">
        <f t="shared" si="160"/>
        <v/>
      </c>
      <c r="E584" s="49" t="str">
        <f t="shared" si="161"/>
        <v/>
      </c>
      <c r="F584" s="50" t="str">
        <f t="shared" si="162"/>
        <v/>
      </c>
      <c r="G584" s="42" t="str">
        <f t="shared" si="163"/>
        <v/>
      </c>
      <c r="H584" s="42" t="str">
        <f t="shared" si="155"/>
        <v/>
      </c>
      <c r="I584" s="42" t="str">
        <f t="shared" si="164"/>
        <v/>
      </c>
      <c r="J584" s="42" t="str">
        <f t="shared" si="156"/>
        <v/>
      </c>
      <c r="K584" s="42">
        <f>IF(B584="",K583,SUM($J$6:J584))</f>
        <v>2100</v>
      </c>
      <c r="L584" s="2"/>
      <c r="M584" s="2"/>
      <c r="N584" s="2"/>
      <c r="O584" s="2"/>
      <c r="P584" s="2"/>
      <c r="Q584" s="2"/>
      <c r="S584" s="2"/>
      <c r="T584" s="2"/>
      <c r="U584" s="2"/>
      <c r="V584" s="42">
        <f t="shared" si="159"/>
        <v>0</v>
      </c>
      <c r="W584" s="2"/>
      <c r="X584" s="42" t="str">
        <f t="shared" si="165"/>
        <v/>
      </c>
      <c r="Y584" s="42" t="str">
        <f t="shared" si="166"/>
        <v/>
      </c>
      <c r="Z584" s="42" t="str">
        <f t="shared" si="167"/>
        <v/>
      </c>
      <c r="AA584" s="42" t="str">
        <f t="shared" si="168"/>
        <v/>
      </c>
      <c r="AB584" s="2"/>
      <c r="AC584" s="42" t="str">
        <f t="shared" si="157"/>
        <v>NB</v>
      </c>
      <c r="AD584" s="2"/>
      <c r="AE584" s="42">
        <f t="shared" si="170"/>
        <v>0</v>
      </c>
      <c r="AF584" s="42">
        <f t="shared" si="171"/>
        <v>0</v>
      </c>
      <c r="AG584" s="2"/>
      <c r="AH584" s="42">
        <f t="shared" si="169"/>
        <v>0</v>
      </c>
      <c r="AI584" s="2"/>
    </row>
    <row r="585" spans="2:35">
      <c r="B585" s="45"/>
      <c r="C585" s="17" t="str">
        <f t="shared" si="158"/>
        <v/>
      </c>
      <c r="D585" s="48" t="str">
        <f t="shared" si="160"/>
        <v/>
      </c>
      <c r="E585" s="49" t="str">
        <f t="shared" si="161"/>
        <v/>
      </c>
      <c r="F585" s="50" t="str">
        <f t="shared" si="162"/>
        <v/>
      </c>
      <c r="G585" s="42" t="str">
        <f t="shared" si="163"/>
        <v/>
      </c>
      <c r="H585" s="42" t="str">
        <f t="shared" ref="H585:H648" si="172">IF(G585="W",3,IF(G585="L",-3,""))</f>
        <v/>
      </c>
      <c r="I585" s="42" t="str">
        <f t="shared" si="164"/>
        <v/>
      </c>
      <c r="J585" s="42" t="str">
        <f t="shared" si="156"/>
        <v/>
      </c>
      <c r="K585" s="42">
        <f>IF(B585="",K584,SUM($J$6:J585))</f>
        <v>2100</v>
      </c>
      <c r="L585" s="2"/>
      <c r="M585" s="2"/>
      <c r="N585" s="2"/>
      <c r="O585" s="2"/>
      <c r="P585" s="2"/>
      <c r="Q585" s="2"/>
      <c r="S585" s="2"/>
      <c r="T585" s="2"/>
      <c r="U585" s="2"/>
      <c r="V585" s="42">
        <f t="shared" si="159"/>
        <v>0</v>
      </c>
      <c r="W585" s="2"/>
      <c r="X585" s="42" t="str">
        <f t="shared" si="165"/>
        <v/>
      </c>
      <c r="Y585" s="42" t="str">
        <f t="shared" si="166"/>
        <v/>
      </c>
      <c r="Z585" s="42" t="str">
        <f t="shared" si="167"/>
        <v/>
      </c>
      <c r="AA585" s="42" t="str">
        <f t="shared" si="168"/>
        <v/>
      </c>
      <c r="AB585" s="2"/>
      <c r="AC585" s="42" t="str">
        <f t="shared" si="157"/>
        <v>NB</v>
      </c>
      <c r="AD585" s="2"/>
      <c r="AE585" s="42">
        <f t="shared" si="170"/>
        <v>0</v>
      </c>
      <c r="AF585" s="42">
        <f t="shared" si="171"/>
        <v>0</v>
      </c>
      <c r="AG585" s="2"/>
      <c r="AH585" s="42">
        <f t="shared" si="169"/>
        <v>0</v>
      </c>
      <c r="AI585" s="2"/>
    </row>
    <row r="586" spans="2:35">
      <c r="B586" s="45"/>
      <c r="C586" s="17" t="str">
        <f t="shared" si="158"/>
        <v/>
      </c>
      <c r="D586" s="48" t="str">
        <f t="shared" si="160"/>
        <v/>
      </c>
      <c r="E586" s="49" t="str">
        <f t="shared" si="161"/>
        <v/>
      </c>
      <c r="F586" s="50" t="str">
        <f t="shared" si="162"/>
        <v/>
      </c>
      <c r="G586" s="42" t="str">
        <f t="shared" si="163"/>
        <v/>
      </c>
      <c r="H586" s="42" t="str">
        <f t="shared" si="172"/>
        <v/>
      </c>
      <c r="I586" s="42" t="str">
        <f t="shared" si="164"/>
        <v/>
      </c>
      <c r="J586" s="42" t="str">
        <f t="shared" si="156"/>
        <v/>
      </c>
      <c r="K586" s="42">
        <f>IF(B586="",K585,SUM($J$6:J586))</f>
        <v>2100</v>
      </c>
      <c r="L586" s="2"/>
      <c r="M586" s="2"/>
      <c r="N586" s="2"/>
      <c r="O586" s="2"/>
      <c r="P586" s="2"/>
      <c r="Q586" s="2"/>
      <c r="S586" s="2"/>
      <c r="T586" s="2"/>
      <c r="U586" s="2"/>
      <c r="V586" s="42">
        <f t="shared" si="159"/>
        <v>0</v>
      </c>
      <c r="W586" s="2"/>
      <c r="X586" s="42" t="str">
        <f t="shared" si="165"/>
        <v/>
      </c>
      <c r="Y586" s="42" t="str">
        <f t="shared" si="166"/>
        <v/>
      </c>
      <c r="Z586" s="42" t="str">
        <f t="shared" si="167"/>
        <v/>
      </c>
      <c r="AA586" s="42" t="str">
        <f t="shared" si="168"/>
        <v/>
      </c>
      <c r="AB586" s="2"/>
      <c r="AC586" s="42" t="str">
        <f t="shared" si="157"/>
        <v>NB</v>
      </c>
      <c r="AD586" s="2"/>
      <c r="AE586" s="42">
        <f t="shared" si="170"/>
        <v>0</v>
      </c>
      <c r="AF586" s="42">
        <f t="shared" si="171"/>
        <v>0</v>
      </c>
      <c r="AG586" s="2"/>
      <c r="AH586" s="42">
        <f t="shared" si="169"/>
        <v>0</v>
      </c>
      <c r="AI586" s="2"/>
    </row>
    <row r="587" spans="2:35">
      <c r="B587" s="45"/>
      <c r="C587" s="17" t="str">
        <f t="shared" si="158"/>
        <v/>
      </c>
      <c r="D587" s="48" t="str">
        <f t="shared" si="160"/>
        <v/>
      </c>
      <c r="E587" s="49" t="str">
        <f t="shared" si="161"/>
        <v/>
      </c>
      <c r="F587" s="50" t="str">
        <f t="shared" si="162"/>
        <v/>
      </c>
      <c r="G587" s="42" t="str">
        <f t="shared" si="163"/>
        <v/>
      </c>
      <c r="H587" s="42" t="str">
        <f t="shared" si="172"/>
        <v/>
      </c>
      <c r="I587" s="42" t="str">
        <f t="shared" si="164"/>
        <v/>
      </c>
      <c r="J587" s="42" t="str">
        <f t="shared" si="156"/>
        <v/>
      </c>
      <c r="K587" s="42">
        <f>IF(B587="",K586,SUM($J$6:J587))</f>
        <v>2100</v>
      </c>
      <c r="L587" s="2"/>
      <c r="M587" s="2"/>
      <c r="N587" s="2"/>
      <c r="O587" s="2"/>
      <c r="P587" s="2"/>
      <c r="Q587" s="2"/>
      <c r="S587" s="2"/>
      <c r="T587" s="2"/>
      <c r="U587" s="2"/>
      <c r="V587" s="42">
        <f t="shared" si="159"/>
        <v>0</v>
      </c>
      <c r="W587" s="2"/>
      <c r="X587" s="42" t="str">
        <f t="shared" si="165"/>
        <v/>
      </c>
      <c r="Y587" s="42" t="str">
        <f t="shared" si="166"/>
        <v/>
      </c>
      <c r="Z587" s="42" t="str">
        <f t="shared" si="167"/>
        <v/>
      </c>
      <c r="AA587" s="42" t="str">
        <f t="shared" si="168"/>
        <v/>
      </c>
      <c r="AB587" s="2"/>
      <c r="AC587" s="42" t="str">
        <f t="shared" si="157"/>
        <v>NB</v>
      </c>
      <c r="AD587" s="2"/>
      <c r="AE587" s="42">
        <f t="shared" si="170"/>
        <v>0</v>
      </c>
      <c r="AF587" s="42">
        <f t="shared" si="171"/>
        <v>0</v>
      </c>
      <c r="AG587" s="2"/>
      <c r="AH587" s="42">
        <f t="shared" si="169"/>
        <v>0</v>
      </c>
      <c r="AI587" s="2"/>
    </row>
    <row r="588" spans="2:35">
      <c r="B588" s="45"/>
      <c r="C588" s="17" t="str">
        <f t="shared" si="158"/>
        <v/>
      </c>
      <c r="D588" s="48" t="str">
        <f t="shared" si="160"/>
        <v/>
      </c>
      <c r="E588" s="49" t="str">
        <f t="shared" si="161"/>
        <v/>
      </c>
      <c r="F588" s="50" t="str">
        <f t="shared" si="162"/>
        <v/>
      </c>
      <c r="G588" s="42" t="str">
        <f t="shared" si="163"/>
        <v/>
      </c>
      <c r="H588" s="42" t="str">
        <f t="shared" si="172"/>
        <v/>
      </c>
      <c r="I588" s="42" t="str">
        <f t="shared" si="164"/>
        <v/>
      </c>
      <c r="J588" s="42" t="str">
        <f t="shared" si="156"/>
        <v/>
      </c>
      <c r="K588" s="42">
        <f>IF(B588="",K587,SUM($J$6:J588))</f>
        <v>2100</v>
      </c>
      <c r="L588" s="2"/>
      <c r="M588" s="2"/>
      <c r="N588" s="2"/>
      <c r="O588" s="2"/>
      <c r="P588" s="2"/>
      <c r="Q588" s="2"/>
      <c r="S588" s="2"/>
      <c r="T588" s="2"/>
      <c r="U588" s="2"/>
      <c r="V588" s="42">
        <f t="shared" si="159"/>
        <v>0</v>
      </c>
      <c r="W588" s="2"/>
      <c r="X588" s="42" t="str">
        <f t="shared" si="165"/>
        <v/>
      </c>
      <c r="Y588" s="42" t="str">
        <f t="shared" si="166"/>
        <v/>
      </c>
      <c r="Z588" s="42" t="str">
        <f t="shared" si="167"/>
        <v/>
      </c>
      <c r="AA588" s="42" t="str">
        <f t="shared" si="168"/>
        <v/>
      </c>
      <c r="AB588" s="2"/>
      <c r="AC588" s="42" t="str">
        <f t="shared" si="157"/>
        <v>NB</v>
      </c>
      <c r="AD588" s="2"/>
      <c r="AE588" s="42">
        <f t="shared" si="170"/>
        <v>0</v>
      </c>
      <c r="AF588" s="42">
        <f t="shared" si="171"/>
        <v>0</v>
      </c>
      <c r="AG588" s="2"/>
      <c r="AH588" s="42">
        <f t="shared" si="169"/>
        <v>0</v>
      </c>
      <c r="AI588" s="2"/>
    </row>
    <row r="589" spans="2:35">
      <c r="B589" s="45"/>
      <c r="C589" s="17" t="str">
        <f t="shared" si="158"/>
        <v/>
      </c>
      <c r="D589" s="48" t="str">
        <f t="shared" si="160"/>
        <v/>
      </c>
      <c r="E589" s="49" t="str">
        <f t="shared" si="161"/>
        <v/>
      </c>
      <c r="F589" s="50" t="str">
        <f t="shared" si="162"/>
        <v/>
      </c>
      <c r="G589" s="42" t="str">
        <f t="shared" si="163"/>
        <v/>
      </c>
      <c r="H589" s="42" t="str">
        <f t="shared" si="172"/>
        <v/>
      </c>
      <c r="I589" s="42" t="str">
        <f t="shared" si="164"/>
        <v/>
      </c>
      <c r="J589" s="42" t="str">
        <f t="shared" si="156"/>
        <v/>
      </c>
      <c r="K589" s="42">
        <f>IF(B589="",K588,SUM($J$6:J589))</f>
        <v>2100</v>
      </c>
      <c r="L589" s="2"/>
      <c r="M589" s="2"/>
      <c r="N589" s="2"/>
      <c r="O589" s="2"/>
      <c r="P589" s="2"/>
      <c r="Q589" s="2"/>
      <c r="S589" s="2"/>
      <c r="T589" s="2"/>
      <c r="U589" s="2"/>
      <c r="V589" s="42">
        <f t="shared" si="159"/>
        <v>0</v>
      </c>
      <c r="W589" s="2"/>
      <c r="X589" s="42" t="str">
        <f t="shared" si="165"/>
        <v/>
      </c>
      <c r="Y589" s="42" t="str">
        <f t="shared" si="166"/>
        <v/>
      </c>
      <c r="Z589" s="42" t="str">
        <f t="shared" si="167"/>
        <v/>
      </c>
      <c r="AA589" s="42" t="str">
        <f t="shared" si="168"/>
        <v/>
      </c>
      <c r="AB589" s="2"/>
      <c r="AC589" s="42" t="str">
        <f t="shared" si="157"/>
        <v>NB</v>
      </c>
      <c r="AD589" s="2"/>
      <c r="AE589" s="42">
        <f t="shared" si="170"/>
        <v>0</v>
      </c>
      <c r="AF589" s="42">
        <f t="shared" si="171"/>
        <v>0</v>
      </c>
      <c r="AG589" s="2"/>
      <c r="AH589" s="42">
        <f t="shared" si="169"/>
        <v>0</v>
      </c>
      <c r="AI589" s="2"/>
    </row>
    <row r="590" spans="2:35">
      <c r="B590" s="45"/>
      <c r="C590" s="17" t="str">
        <f t="shared" si="158"/>
        <v/>
      </c>
      <c r="D590" s="48" t="str">
        <f t="shared" si="160"/>
        <v/>
      </c>
      <c r="E590" s="49" t="str">
        <f t="shared" si="161"/>
        <v/>
      </c>
      <c r="F590" s="50" t="str">
        <f t="shared" si="162"/>
        <v/>
      </c>
      <c r="G590" s="42" t="str">
        <f t="shared" si="163"/>
        <v/>
      </c>
      <c r="H590" s="42" t="str">
        <f t="shared" si="172"/>
        <v/>
      </c>
      <c r="I590" s="42" t="str">
        <f t="shared" si="164"/>
        <v/>
      </c>
      <c r="J590" s="42" t="str">
        <f t="shared" si="156"/>
        <v/>
      </c>
      <c r="K590" s="42">
        <f>IF(B590="",K589,SUM($J$6:J590))</f>
        <v>2100</v>
      </c>
      <c r="L590" s="2"/>
      <c r="M590" s="2"/>
      <c r="N590" s="2"/>
      <c r="O590" s="2"/>
      <c r="P590" s="2"/>
      <c r="Q590" s="2"/>
      <c r="S590" s="2"/>
      <c r="T590" s="2"/>
      <c r="U590" s="2"/>
      <c r="V590" s="42">
        <f t="shared" si="159"/>
        <v>0</v>
      </c>
      <c r="W590" s="2"/>
      <c r="X590" s="42" t="str">
        <f t="shared" si="165"/>
        <v/>
      </c>
      <c r="Y590" s="42" t="str">
        <f t="shared" si="166"/>
        <v/>
      </c>
      <c r="Z590" s="42" t="str">
        <f t="shared" si="167"/>
        <v/>
      </c>
      <c r="AA590" s="42" t="str">
        <f t="shared" si="168"/>
        <v/>
      </c>
      <c r="AB590" s="2"/>
      <c r="AC590" s="42" t="str">
        <f t="shared" si="157"/>
        <v>NB</v>
      </c>
      <c r="AD590" s="2"/>
      <c r="AE590" s="42">
        <f t="shared" si="170"/>
        <v>0</v>
      </c>
      <c r="AF590" s="42">
        <f t="shared" si="171"/>
        <v>0</v>
      </c>
      <c r="AG590" s="2"/>
      <c r="AH590" s="42">
        <f t="shared" si="169"/>
        <v>0</v>
      </c>
      <c r="AI590" s="2"/>
    </row>
    <row r="591" spans="2:35">
      <c r="B591" s="45"/>
      <c r="C591" s="17" t="str">
        <f t="shared" si="158"/>
        <v/>
      </c>
      <c r="D591" s="48" t="str">
        <f t="shared" si="160"/>
        <v/>
      </c>
      <c r="E591" s="49" t="str">
        <f t="shared" si="161"/>
        <v/>
      </c>
      <c r="F591" s="50" t="str">
        <f t="shared" si="162"/>
        <v/>
      </c>
      <c r="G591" s="42" t="str">
        <f t="shared" si="163"/>
        <v/>
      </c>
      <c r="H591" s="42" t="str">
        <f t="shared" si="172"/>
        <v/>
      </c>
      <c r="I591" s="42" t="str">
        <f t="shared" si="164"/>
        <v/>
      </c>
      <c r="J591" s="42" t="str">
        <f t="shared" si="156"/>
        <v/>
      </c>
      <c r="K591" s="42">
        <f>IF(B591="",K590,SUM($J$6:J591))</f>
        <v>2100</v>
      </c>
      <c r="L591" s="2"/>
      <c r="M591" s="2"/>
      <c r="N591" s="2"/>
      <c r="O591" s="2"/>
      <c r="P591" s="2"/>
      <c r="Q591" s="2"/>
      <c r="S591" s="2"/>
      <c r="T591" s="2"/>
      <c r="U591" s="2"/>
      <c r="V591" s="42">
        <f t="shared" si="159"/>
        <v>0</v>
      </c>
      <c r="W591" s="2"/>
      <c r="X591" s="42" t="str">
        <f t="shared" si="165"/>
        <v/>
      </c>
      <c r="Y591" s="42" t="str">
        <f t="shared" si="166"/>
        <v/>
      </c>
      <c r="Z591" s="42" t="str">
        <f t="shared" si="167"/>
        <v/>
      </c>
      <c r="AA591" s="42" t="str">
        <f t="shared" si="168"/>
        <v/>
      </c>
      <c r="AB591" s="2"/>
      <c r="AC591" s="42" t="str">
        <f t="shared" si="157"/>
        <v>NB</v>
      </c>
      <c r="AD591" s="2"/>
      <c r="AE591" s="42">
        <f t="shared" si="170"/>
        <v>0</v>
      </c>
      <c r="AF591" s="42">
        <f t="shared" si="171"/>
        <v>0</v>
      </c>
      <c r="AG591" s="2"/>
      <c r="AH591" s="42">
        <f t="shared" si="169"/>
        <v>0</v>
      </c>
      <c r="AI591" s="2"/>
    </row>
    <row r="592" spans="2:35">
      <c r="B592" s="45"/>
      <c r="C592" s="17" t="str">
        <f t="shared" si="158"/>
        <v/>
      </c>
      <c r="D592" s="48" t="str">
        <f t="shared" si="160"/>
        <v/>
      </c>
      <c r="E592" s="49" t="str">
        <f t="shared" si="161"/>
        <v/>
      </c>
      <c r="F592" s="50" t="str">
        <f t="shared" si="162"/>
        <v/>
      </c>
      <c r="G592" s="42" t="str">
        <f t="shared" si="163"/>
        <v/>
      </c>
      <c r="H592" s="42" t="str">
        <f t="shared" si="172"/>
        <v/>
      </c>
      <c r="I592" s="42" t="str">
        <f t="shared" si="164"/>
        <v/>
      </c>
      <c r="J592" s="42" t="str">
        <f t="shared" si="156"/>
        <v/>
      </c>
      <c r="K592" s="42">
        <f>IF(B592="",K591,SUM($J$6:J592))</f>
        <v>2100</v>
      </c>
      <c r="L592" s="2"/>
      <c r="M592" s="2"/>
      <c r="N592" s="2"/>
      <c r="O592" s="2"/>
      <c r="P592" s="2"/>
      <c r="Q592" s="2"/>
      <c r="S592" s="2"/>
      <c r="T592" s="2"/>
      <c r="U592" s="2"/>
      <c r="V592" s="42">
        <f t="shared" si="159"/>
        <v>0</v>
      </c>
      <c r="W592" s="2"/>
      <c r="X592" s="42" t="str">
        <f t="shared" si="165"/>
        <v/>
      </c>
      <c r="Y592" s="42" t="str">
        <f t="shared" si="166"/>
        <v/>
      </c>
      <c r="Z592" s="42" t="str">
        <f t="shared" si="167"/>
        <v/>
      </c>
      <c r="AA592" s="42" t="str">
        <f t="shared" si="168"/>
        <v/>
      </c>
      <c r="AB592" s="2"/>
      <c r="AC592" s="42" t="str">
        <f t="shared" si="157"/>
        <v>NB</v>
      </c>
      <c r="AD592" s="2"/>
      <c r="AE592" s="42">
        <f t="shared" si="170"/>
        <v>0</v>
      </c>
      <c r="AF592" s="42">
        <f t="shared" si="171"/>
        <v>0</v>
      </c>
      <c r="AG592" s="2"/>
      <c r="AH592" s="42">
        <f t="shared" si="169"/>
        <v>0</v>
      </c>
      <c r="AI592" s="2"/>
    </row>
    <row r="593" spans="2:35">
      <c r="B593" s="45"/>
      <c r="C593" s="17" t="str">
        <f t="shared" si="158"/>
        <v/>
      </c>
      <c r="D593" s="48" t="str">
        <f t="shared" si="160"/>
        <v/>
      </c>
      <c r="E593" s="49" t="str">
        <f t="shared" si="161"/>
        <v/>
      </c>
      <c r="F593" s="50" t="str">
        <f t="shared" si="162"/>
        <v/>
      </c>
      <c r="G593" s="42" t="str">
        <f t="shared" si="163"/>
        <v/>
      </c>
      <c r="H593" s="42" t="str">
        <f t="shared" si="172"/>
        <v/>
      </c>
      <c r="I593" s="42" t="str">
        <f t="shared" si="164"/>
        <v/>
      </c>
      <c r="J593" s="42" t="str">
        <f t="shared" si="156"/>
        <v/>
      </c>
      <c r="K593" s="42">
        <f>IF(B593="",K592,SUM($J$6:J593))</f>
        <v>2100</v>
      </c>
      <c r="L593" s="2"/>
      <c r="M593" s="2"/>
      <c r="N593" s="2"/>
      <c r="O593" s="2"/>
      <c r="P593" s="2"/>
      <c r="Q593" s="2"/>
      <c r="S593" s="2"/>
      <c r="T593" s="2"/>
      <c r="U593" s="2"/>
      <c r="V593" s="42">
        <f t="shared" si="159"/>
        <v>0</v>
      </c>
      <c r="W593" s="2"/>
      <c r="X593" s="42" t="str">
        <f t="shared" si="165"/>
        <v/>
      </c>
      <c r="Y593" s="42" t="str">
        <f t="shared" si="166"/>
        <v/>
      </c>
      <c r="Z593" s="42" t="str">
        <f t="shared" si="167"/>
        <v/>
      </c>
      <c r="AA593" s="42" t="str">
        <f t="shared" si="168"/>
        <v/>
      </c>
      <c r="AB593" s="2"/>
      <c r="AC593" s="42" t="str">
        <f t="shared" si="157"/>
        <v>NB</v>
      </c>
      <c r="AD593" s="2"/>
      <c r="AE593" s="42">
        <f t="shared" si="170"/>
        <v>0</v>
      </c>
      <c r="AF593" s="42">
        <f t="shared" si="171"/>
        <v>0</v>
      </c>
      <c r="AG593" s="2"/>
      <c r="AH593" s="42">
        <f t="shared" si="169"/>
        <v>0</v>
      </c>
      <c r="AI593" s="2"/>
    </row>
    <row r="594" spans="2:35">
      <c r="B594" s="45"/>
      <c r="C594" s="17" t="str">
        <f t="shared" si="158"/>
        <v/>
      </c>
      <c r="D594" s="48" t="str">
        <f t="shared" si="160"/>
        <v/>
      </c>
      <c r="E594" s="49" t="str">
        <f t="shared" si="161"/>
        <v/>
      </c>
      <c r="F594" s="50" t="str">
        <f t="shared" si="162"/>
        <v/>
      </c>
      <c r="G594" s="42" t="str">
        <f t="shared" si="163"/>
        <v/>
      </c>
      <c r="H594" s="42" t="str">
        <f t="shared" si="172"/>
        <v/>
      </c>
      <c r="I594" s="42" t="str">
        <f t="shared" si="164"/>
        <v/>
      </c>
      <c r="J594" s="42" t="str">
        <f t="shared" si="156"/>
        <v/>
      </c>
      <c r="K594" s="42">
        <f>IF(B594="",K593,SUM($J$6:J594))</f>
        <v>2100</v>
      </c>
      <c r="L594" s="2"/>
      <c r="M594" s="2"/>
      <c r="N594" s="2"/>
      <c r="O594" s="2"/>
      <c r="P594" s="2"/>
      <c r="Q594" s="2"/>
      <c r="S594" s="2"/>
      <c r="T594" s="2"/>
      <c r="U594" s="2"/>
      <c r="V594" s="42">
        <f t="shared" si="159"/>
        <v>0</v>
      </c>
      <c r="W594" s="2"/>
      <c r="X594" s="42" t="str">
        <f t="shared" si="165"/>
        <v/>
      </c>
      <c r="Y594" s="42" t="str">
        <f t="shared" si="166"/>
        <v/>
      </c>
      <c r="Z594" s="42" t="str">
        <f t="shared" si="167"/>
        <v/>
      </c>
      <c r="AA594" s="42" t="str">
        <f t="shared" si="168"/>
        <v/>
      </c>
      <c r="AB594" s="2"/>
      <c r="AC594" s="42" t="str">
        <f t="shared" si="157"/>
        <v>NB</v>
      </c>
      <c r="AD594" s="2"/>
      <c r="AE594" s="42">
        <f t="shared" si="170"/>
        <v>0</v>
      </c>
      <c r="AF594" s="42">
        <f t="shared" si="171"/>
        <v>0</v>
      </c>
      <c r="AG594" s="2"/>
      <c r="AH594" s="42">
        <f t="shared" si="169"/>
        <v>0</v>
      </c>
      <c r="AI594" s="2"/>
    </row>
    <row r="595" spans="2:35">
      <c r="B595" s="45"/>
      <c r="C595" s="17" t="str">
        <f t="shared" si="158"/>
        <v/>
      </c>
      <c r="D595" s="48" t="str">
        <f t="shared" si="160"/>
        <v/>
      </c>
      <c r="E595" s="49" t="str">
        <f t="shared" si="161"/>
        <v/>
      </c>
      <c r="F595" s="50" t="str">
        <f t="shared" si="162"/>
        <v/>
      </c>
      <c r="G595" s="42" t="str">
        <f t="shared" si="163"/>
        <v/>
      </c>
      <c r="H595" s="42" t="str">
        <f t="shared" si="172"/>
        <v/>
      </c>
      <c r="I595" s="42" t="str">
        <f t="shared" si="164"/>
        <v/>
      </c>
      <c r="J595" s="42" t="str">
        <f t="shared" si="156"/>
        <v/>
      </c>
      <c r="K595" s="42">
        <f>IF(B595="",K594,SUM($J$6:J595))</f>
        <v>2100</v>
      </c>
      <c r="L595" s="2"/>
      <c r="M595" s="2"/>
      <c r="N595" s="2"/>
      <c r="O595" s="2"/>
      <c r="P595" s="2"/>
      <c r="Q595" s="2"/>
      <c r="S595" s="2"/>
      <c r="T595" s="2"/>
      <c r="U595" s="2"/>
      <c r="V595" s="42">
        <f t="shared" si="159"/>
        <v>0</v>
      </c>
      <c r="W595" s="2"/>
      <c r="X595" s="42" t="str">
        <f t="shared" si="165"/>
        <v/>
      </c>
      <c r="Y595" s="42" t="str">
        <f t="shared" si="166"/>
        <v/>
      </c>
      <c r="Z595" s="42" t="str">
        <f t="shared" si="167"/>
        <v/>
      </c>
      <c r="AA595" s="42" t="str">
        <f t="shared" si="168"/>
        <v/>
      </c>
      <c r="AB595" s="2"/>
      <c r="AC595" s="42" t="str">
        <f t="shared" si="157"/>
        <v>NB</v>
      </c>
      <c r="AD595" s="2"/>
      <c r="AE595" s="42">
        <f t="shared" si="170"/>
        <v>0</v>
      </c>
      <c r="AF595" s="42">
        <f t="shared" si="171"/>
        <v>0</v>
      </c>
      <c r="AG595" s="2"/>
      <c r="AH595" s="42">
        <f t="shared" si="169"/>
        <v>0</v>
      </c>
      <c r="AI595" s="2"/>
    </row>
    <row r="596" spans="2:35">
      <c r="B596" s="45"/>
      <c r="C596" s="17" t="str">
        <f t="shared" si="158"/>
        <v/>
      </c>
      <c r="D596" s="48" t="str">
        <f t="shared" si="160"/>
        <v/>
      </c>
      <c r="E596" s="49" t="str">
        <f t="shared" si="161"/>
        <v/>
      </c>
      <c r="F596" s="50" t="str">
        <f t="shared" si="162"/>
        <v/>
      </c>
      <c r="G596" s="42" t="str">
        <f t="shared" si="163"/>
        <v/>
      </c>
      <c r="H596" s="42" t="str">
        <f t="shared" si="172"/>
        <v/>
      </c>
      <c r="I596" s="42" t="str">
        <f t="shared" si="164"/>
        <v/>
      </c>
      <c r="J596" s="42" t="str">
        <f t="shared" si="156"/>
        <v/>
      </c>
      <c r="K596" s="42">
        <f>IF(B596="",K595,SUM($J$6:J596))</f>
        <v>2100</v>
      </c>
      <c r="L596" s="2"/>
      <c r="M596" s="2"/>
      <c r="N596" s="2"/>
      <c r="O596" s="2"/>
      <c r="P596" s="2"/>
      <c r="Q596" s="2"/>
      <c r="S596" s="2"/>
      <c r="T596" s="2"/>
      <c r="U596" s="2"/>
      <c r="V596" s="42">
        <f t="shared" si="159"/>
        <v>0</v>
      </c>
      <c r="W596" s="2"/>
      <c r="X596" s="42" t="str">
        <f t="shared" si="165"/>
        <v/>
      </c>
      <c r="Y596" s="42" t="str">
        <f t="shared" si="166"/>
        <v/>
      </c>
      <c r="Z596" s="42" t="str">
        <f t="shared" si="167"/>
        <v/>
      </c>
      <c r="AA596" s="42" t="str">
        <f t="shared" si="168"/>
        <v/>
      </c>
      <c r="AB596" s="2"/>
      <c r="AC596" s="42" t="str">
        <f t="shared" si="157"/>
        <v>NB</v>
      </c>
      <c r="AD596" s="2"/>
      <c r="AE596" s="42">
        <f t="shared" si="170"/>
        <v>0</v>
      </c>
      <c r="AF596" s="42">
        <f t="shared" si="171"/>
        <v>0</v>
      </c>
      <c r="AG596" s="2"/>
      <c r="AH596" s="42">
        <f t="shared" si="169"/>
        <v>0</v>
      </c>
      <c r="AI596" s="2"/>
    </row>
    <row r="597" spans="2:35">
      <c r="B597" s="45"/>
      <c r="C597" s="17" t="str">
        <f t="shared" si="158"/>
        <v/>
      </c>
      <c r="D597" s="48" t="str">
        <f t="shared" si="160"/>
        <v/>
      </c>
      <c r="E597" s="49" t="str">
        <f t="shared" si="161"/>
        <v/>
      </c>
      <c r="F597" s="50" t="str">
        <f t="shared" si="162"/>
        <v/>
      </c>
      <c r="G597" s="42" t="str">
        <f t="shared" si="163"/>
        <v/>
      </c>
      <c r="H597" s="42" t="str">
        <f t="shared" si="172"/>
        <v/>
      </c>
      <c r="I597" s="42" t="str">
        <f t="shared" si="164"/>
        <v/>
      </c>
      <c r="J597" s="42" t="str">
        <f t="shared" si="156"/>
        <v/>
      </c>
      <c r="K597" s="42">
        <f>IF(B597="",K596,SUM($J$6:J597))</f>
        <v>2100</v>
      </c>
      <c r="L597" s="2"/>
      <c r="M597" s="2"/>
      <c r="N597" s="2"/>
      <c r="O597" s="2"/>
      <c r="P597" s="2"/>
      <c r="Q597" s="2"/>
      <c r="S597" s="2"/>
      <c r="T597" s="2"/>
      <c r="U597" s="2"/>
      <c r="V597" s="42">
        <f t="shared" si="159"/>
        <v>0</v>
      </c>
      <c r="W597" s="2"/>
      <c r="X597" s="42" t="str">
        <f t="shared" si="165"/>
        <v/>
      </c>
      <c r="Y597" s="42" t="str">
        <f t="shared" si="166"/>
        <v/>
      </c>
      <c r="Z597" s="42" t="str">
        <f t="shared" si="167"/>
        <v/>
      </c>
      <c r="AA597" s="42" t="str">
        <f t="shared" si="168"/>
        <v/>
      </c>
      <c r="AB597" s="2"/>
      <c r="AC597" s="42" t="str">
        <f t="shared" si="157"/>
        <v>NB</v>
      </c>
      <c r="AD597" s="2"/>
      <c r="AE597" s="42">
        <f t="shared" si="170"/>
        <v>0</v>
      </c>
      <c r="AF597" s="42">
        <f t="shared" si="171"/>
        <v>0</v>
      </c>
      <c r="AG597" s="2"/>
      <c r="AH597" s="42">
        <f t="shared" si="169"/>
        <v>0</v>
      </c>
      <c r="AI597" s="2"/>
    </row>
    <row r="598" spans="2:35">
      <c r="B598" s="45"/>
      <c r="C598" s="17" t="str">
        <f t="shared" si="158"/>
        <v/>
      </c>
      <c r="D598" s="48" t="str">
        <f t="shared" si="160"/>
        <v/>
      </c>
      <c r="E598" s="49" t="str">
        <f t="shared" si="161"/>
        <v/>
      </c>
      <c r="F598" s="50" t="str">
        <f t="shared" si="162"/>
        <v/>
      </c>
      <c r="G598" s="42" t="str">
        <f t="shared" si="163"/>
        <v/>
      </c>
      <c r="H598" s="42" t="str">
        <f t="shared" si="172"/>
        <v/>
      </c>
      <c r="I598" s="42" t="str">
        <f t="shared" si="164"/>
        <v/>
      </c>
      <c r="J598" s="42" t="str">
        <f t="shared" si="156"/>
        <v/>
      </c>
      <c r="K598" s="42">
        <f>IF(B598="",K597,SUM($J$6:J598))</f>
        <v>2100</v>
      </c>
      <c r="L598" s="2"/>
      <c r="M598" s="2"/>
      <c r="N598" s="2"/>
      <c r="O598" s="2"/>
      <c r="P598" s="2"/>
      <c r="Q598" s="2"/>
      <c r="S598" s="2"/>
      <c r="T598" s="2"/>
      <c r="U598" s="2"/>
      <c r="V598" s="42">
        <f t="shared" si="159"/>
        <v>0</v>
      </c>
      <c r="W598" s="2"/>
      <c r="X598" s="42" t="str">
        <f t="shared" si="165"/>
        <v/>
      </c>
      <c r="Y598" s="42" t="str">
        <f t="shared" si="166"/>
        <v/>
      </c>
      <c r="Z598" s="42" t="str">
        <f t="shared" si="167"/>
        <v/>
      </c>
      <c r="AA598" s="42" t="str">
        <f t="shared" si="168"/>
        <v/>
      </c>
      <c r="AB598" s="2"/>
      <c r="AC598" s="42" t="str">
        <f t="shared" si="157"/>
        <v>NB</v>
      </c>
      <c r="AD598" s="2"/>
      <c r="AE598" s="42">
        <f t="shared" si="170"/>
        <v>0</v>
      </c>
      <c r="AF598" s="42">
        <f t="shared" si="171"/>
        <v>0</v>
      </c>
      <c r="AG598" s="2"/>
      <c r="AH598" s="42">
        <f t="shared" si="169"/>
        <v>0</v>
      </c>
      <c r="AI598" s="2"/>
    </row>
    <row r="599" spans="2:35">
      <c r="B599" s="45"/>
      <c r="C599" s="17" t="str">
        <f t="shared" si="158"/>
        <v/>
      </c>
      <c r="D599" s="48" t="str">
        <f t="shared" si="160"/>
        <v/>
      </c>
      <c r="E599" s="49" t="str">
        <f t="shared" si="161"/>
        <v/>
      </c>
      <c r="F599" s="50" t="str">
        <f t="shared" si="162"/>
        <v/>
      </c>
      <c r="G599" s="42" t="str">
        <f t="shared" si="163"/>
        <v/>
      </c>
      <c r="H599" s="42" t="str">
        <f t="shared" si="172"/>
        <v/>
      </c>
      <c r="I599" s="42" t="str">
        <f t="shared" si="164"/>
        <v/>
      </c>
      <c r="J599" s="42" t="str">
        <f t="shared" si="156"/>
        <v/>
      </c>
      <c r="K599" s="42">
        <f>IF(B599="",K598,SUM($J$6:J599))</f>
        <v>2100</v>
      </c>
      <c r="L599" s="2"/>
      <c r="M599" s="2"/>
      <c r="N599" s="2"/>
      <c r="O599" s="2"/>
      <c r="P599" s="2"/>
      <c r="Q599" s="2"/>
      <c r="S599" s="2"/>
      <c r="T599" s="2"/>
      <c r="U599" s="2"/>
      <c r="V599" s="42">
        <f t="shared" si="159"/>
        <v>0</v>
      </c>
      <c r="W599" s="2"/>
      <c r="X599" s="42" t="str">
        <f t="shared" si="165"/>
        <v/>
      </c>
      <c r="Y599" s="42" t="str">
        <f t="shared" si="166"/>
        <v/>
      </c>
      <c r="Z599" s="42" t="str">
        <f t="shared" si="167"/>
        <v/>
      </c>
      <c r="AA599" s="42" t="str">
        <f t="shared" si="168"/>
        <v/>
      </c>
      <c r="AB599" s="2"/>
      <c r="AC599" s="42" t="str">
        <f t="shared" si="157"/>
        <v>NB</v>
      </c>
      <c r="AD599" s="2"/>
      <c r="AE599" s="42">
        <f t="shared" si="170"/>
        <v>0</v>
      </c>
      <c r="AF599" s="42">
        <f t="shared" si="171"/>
        <v>0</v>
      </c>
      <c r="AG599" s="2"/>
      <c r="AH599" s="42">
        <f t="shared" si="169"/>
        <v>0</v>
      </c>
      <c r="AI599" s="2"/>
    </row>
    <row r="600" spans="2:35">
      <c r="B600" s="45"/>
      <c r="C600" s="17" t="str">
        <f t="shared" si="158"/>
        <v/>
      </c>
      <c r="D600" s="48" t="str">
        <f t="shared" si="160"/>
        <v/>
      </c>
      <c r="E600" s="49" t="str">
        <f t="shared" si="161"/>
        <v/>
      </c>
      <c r="F600" s="50" t="str">
        <f t="shared" si="162"/>
        <v/>
      </c>
      <c r="G600" s="42" t="str">
        <f t="shared" si="163"/>
        <v/>
      </c>
      <c r="H600" s="42" t="str">
        <f t="shared" si="172"/>
        <v/>
      </c>
      <c r="I600" s="42" t="str">
        <f t="shared" si="164"/>
        <v/>
      </c>
      <c r="J600" s="42" t="str">
        <f t="shared" si="156"/>
        <v/>
      </c>
      <c r="K600" s="42">
        <f>IF(B600="",K599,SUM($J$6:J600))</f>
        <v>2100</v>
      </c>
      <c r="L600" s="2"/>
      <c r="M600" s="2"/>
      <c r="N600" s="2"/>
      <c r="O600" s="2"/>
      <c r="P600" s="2"/>
      <c r="Q600" s="2"/>
      <c r="S600" s="2"/>
      <c r="T600" s="2"/>
      <c r="U600" s="2"/>
      <c r="V600" s="42">
        <f t="shared" si="159"/>
        <v>0</v>
      </c>
      <c r="W600" s="2"/>
      <c r="X600" s="42" t="str">
        <f t="shared" si="165"/>
        <v/>
      </c>
      <c r="Y600" s="42" t="str">
        <f t="shared" si="166"/>
        <v/>
      </c>
      <c r="Z600" s="42" t="str">
        <f t="shared" si="167"/>
        <v/>
      </c>
      <c r="AA600" s="42" t="str">
        <f t="shared" si="168"/>
        <v/>
      </c>
      <c r="AB600" s="2"/>
      <c r="AC600" s="42" t="str">
        <f t="shared" si="157"/>
        <v>NB</v>
      </c>
      <c r="AD600" s="2"/>
      <c r="AE600" s="42">
        <f t="shared" si="170"/>
        <v>0</v>
      </c>
      <c r="AF600" s="42">
        <f t="shared" si="171"/>
        <v>0</v>
      </c>
      <c r="AG600" s="2"/>
      <c r="AH600" s="42">
        <f t="shared" si="169"/>
        <v>0</v>
      </c>
      <c r="AI600" s="2"/>
    </row>
    <row r="601" spans="2:35">
      <c r="B601" s="45"/>
      <c r="C601" s="17" t="str">
        <f t="shared" si="158"/>
        <v/>
      </c>
      <c r="D601" s="48" t="str">
        <f t="shared" si="160"/>
        <v/>
      </c>
      <c r="E601" s="49" t="str">
        <f t="shared" si="161"/>
        <v/>
      </c>
      <c r="F601" s="50" t="str">
        <f t="shared" si="162"/>
        <v/>
      </c>
      <c r="G601" s="42" t="str">
        <f t="shared" si="163"/>
        <v/>
      </c>
      <c r="H601" s="42" t="str">
        <f t="shared" si="172"/>
        <v/>
      </c>
      <c r="I601" s="42" t="str">
        <f t="shared" si="164"/>
        <v/>
      </c>
      <c r="J601" s="42" t="str">
        <f t="shared" si="156"/>
        <v/>
      </c>
      <c r="K601" s="42">
        <f>IF(B601="",K600,SUM($J$6:J601))</f>
        <v>2100</v>
      </c>
      <c r="L601" s="2"/>
      <c r="M601" s="2"/>
      <c r="N601" s="2"/>
      <c r="O601" s="2"/>
      <c r="P601" s="2"/>
      <c r="Q601" s="2"/>
      <c r="S601" s="2"/>
      <c r="T601" s="2"/>
      <c r="U601" s="2"/>
      <c r="V601" s="42">
        <f t="shared" si="159"/>
        <v>0</v>
      </c>
      <c r="W601" s="2"/>
      <c r="X601" s="42" t="str">
        <f t="shared" si="165"/>
        <v/>
      </c>
      <c r="Y601" s="42" t="str">
        <f t="shared" si="166"/>
        <v/>
      </c>
      <c r="Z601" s="42" t="str">
        <f t="shared" si="167"/>
        <v/>
      </c>
      <c r="AA601" s="42" t="str">
        <f t="shared" si="168"/>
        <v/>
      </c>
      <c r="AB601" s="2"/>
      <c r="AC601" s="42" t="str">
        <f t="shared" si="157"/>
        <v>NB</v>
      </c>
      <c r="AD601" s="2"/>
      <c r="AE601" s="42">
        <f t="shared" si="170"/>
        <v>0</v>
      </c>
      <c r="AF601" s="42">
        <f t="shared" si="171"/>
        <v>0</v>
      </c>
      <c r="AG601" s="2"/>
      <c r="AH601" s="42">
        <f t="shared" si="169"/>
        <v>0</v>
      </c>
      <c r="AI601" s="2"/>
    </row>
    <row r="602" spans="2:35">
      <c r="B602" s="45"/>
      <c r="C602" s="17" t="str">
        <f t="shared" si="158"/>
        <v/>
      </c>
      <c r="D602" s="48" t="str">
        <f t="shared" si="160"/>
        <v/>
      </c>
      <c r="E602" s="49" t="str">
        <f t="shared" si="161"/>
        <v/>
      </c>
      <c r="F602" s="50" t="str">
        <f t="shared" si="162"/>
        <v/>
      </c>
      <c r="G602" s="42" t="str">
        <f t="shared" si="163"/>
        <v/>
      </c>
      <c r="H602" s="42" t="str">
        <f t="shared" si="172"/>
        <v/>
      </c>
      <c r="I602" s="42" t="str">
        <f t="shared" si="164"/>
        <v/>
      </c>
      <c r="J602" s="42" t="str">
        <f t="shared" si="156"/>
        <v/>
      </c>
      <c r="K602" s="42">
        <f>IF(B602="",K601,SUM($J$6:J602))</f>
        <v>2100</v>
      </c>
      <c r="L602" s="2"/>
      <c r="M602" s="2"/>
      <c r="N602" s="2"/>
      <c r="O602" s="2"/>
      <c r="P602" s="2"/>
      <c r="Q602" s="2"/>
      <c r="S602" s="2"/>
      <c r="T602" s="2"/>
      <c r="U602" s="2"/>
      <c r="V602" s="42">
        <f t="shared" si="159"/>
        <v>0</v>
      </c>
      <c r="W602" s="2"/>
      <c r="X602" s="42" t="str">
        <f t="shared" si="165"/>
        <v/>
      </c>
      <c r="Y602" s="42" t="str">
        <f t="shared" si="166"/>
        <v/>
      </c>
      <c r="Z602" s="42" t="str">
        <f t="shared" si="167"/>
        <v/>
      </c>
      <c r="AA602" s="42" t="str">
        <f t="shared" si="168"/>
        <v/>
      </c>
      <c r="AB602" s="2"/>
      <c r="AC602" s="42" t="str">
        <f t="shared" si="157"/>
        <v>NB</v>
      </c>
      <c r="AD602" s="2"/>
      <c r="AE602" s="42">
        <f t="shared" si="170"/>
        <v>0</v>
      </c>
      <c r="AF602" s="42">
        <f t="shared" si="171"/>
        <v>0</v>
      </c>
      <c r="AG602" s="2"/>
      <c r="AH602" s="42">
        <f t="shared" si="169"/>
        <v>0</v>
      </c>
      <c r="AI602" s="2"/>
    </row>
    <row r="603" spans="2:35">
      <c r="B603" s="45"/>
      <c r="C603" s="17" t="str">
        <f t="shared" si="158"/>
        <v/>
      </c>
      <c r="D603" s="48" t="str">
        <f t="shared" si="160"/>
        <v/>
      </c>
      <c r="E603" s="49" t="str">
        <f t="shared" si="161"/>
        <v/>
      </c>
      <c r="F603" s="50" t="str">
        <f t="shared" si="162"/>
        <v/>
      </c>
      <c r="G603" s="42" t="str">
        <f t="shared" si="163"/>
        <v/>
      </c>
      <c r="H603" s="42" t="str">
        <f t="shared" si="172"/>
        <v/>
      </c>
      <c r="I603" s="42" t="str">
        <f t="shared" si="164"/>
        <v/>
      </c>
      <c r="J603" s="42" t="str">
        <f t="shared" si="156"/>
        <v/>
      </c>
      <c r="K603" s="42">
        <f>IF(B603="",K602,SUM($J$6:J603))</f>
        <v>2100</v>
      </c>
      <c r="L603" s="2"/>
      <c r="M603" s="2"/>
      <c r="N603" s="2"/>
      <c r="O603" s="2"/>
      <c r="P603" s="2"/>
      <c r="Q603" s="2"/>
      <c r="S603" s="2"/>
      <c r="T603" s="2"/>
      <c r="U603" s="2"/>
      <c r="V603" s="42">
        <f t="shared" si="159"/>
        <v>0</v>
      </c>
      <c r="W603" s="2"/>
      <c r="X603" s="42" t="str">
        <f t="shared" si="165"/>
        <v/>
      </c>
      <c r="Y603" s="42" t="str">
        <f t="shared" si="166"/>
        <v/>
      </c>
      <c r="Z603" s="42" t="str">
        <f t="shared" si="167"/>
        <v/>
      </c>
      <c r="AA603" s="42" t="str">
        <f t="shared" si="168"/>
        <v/>
      </c>
      <c r="AB603" s="2"/>
      <c r="AC603" s="42" t="str">
        <f t="shared" si="157"/>
        <v>NB</v>
      </c>
      <c r="AD603" s="2"/>
      <c r="AE603" s="42">
        <f t="shared" si="170"/>
        <v>0</v>
      </c>
      <c r="AF603" s="42">
        <f t="shared" si="171"/>
        <v>0</v>
      </c>
      <c r="AG603" s="2"/>
      <c r="AH603" s="42">
        <f t="shared" si="169"/>
        <v>0</v>
      </c>
      <c r="AI603" s="2"/>
    </row>
    <row r="604" spans="2:35">
      <c r="B604" s="45"/>
      <c r="C604" s="17" t="str">
        <f t="shared" si="158"/>
        <v/>
      </c>
      <c r="D604" s="48" t="str">
        <f t="shared" si="160"/>
        <v/>
      </c>
      <c r="E604" s="49" t="str">
        <f t="shared" si="161"/>
        <v/>
      </c>
      <c r="F604" s="50" t="str">
        <f t="shared" si="162"/>
        <v/>
      </c>
      <c r="G604" s="42" t="str">
        <f t="shared" si="163"/>
        <v/>
      </c>
      <c r="H604" s="42" t="str">
        <f t="shared" si="172"/>
        <v/>
      </c>
      <c r="I604" s="42" t="str">
        <f t="shared" si="164"/>
        <v/>
      </c>
      <c r="J604" s="42" t="str">
        <f t="shared" si="156"/>
        <v/>
      </c>
      <c r="K604" s="42">
        <f>IF(B604="",K603,SUM($J$6:J604))</f>
        <v>2100</v>
      </c>
      <c r="L604" s="2"/>
      <c r="M604" s="2"/>
      <c r="N604" s="2"/>
      <c r="O604" s="2"/>
      <c r="P604" s="2"/>
      <c r="Q604" s="2"/>
      <c r="S604" s="2"/>
      <c r="T604" s="2"/>
      <c r="U604" s="2"/>
      <c r="V604" s="42">
        <f t="shared" si="159"/>
        <v>0</v>
      </c>
      <c r="W604" s="2"/>
      <c r="X604" s="42" t="str">
        <f t="shared" si="165"/>
        <v/>
      </c>
      <c r="Y604" s="42" t="str">
        <f t="shared" si="166"/>
        <v/>
      </c>
      <c r="Z604" s="42" t="str">
        <f t="shared" si="167"/>
        <v/>
      </c>
      <c r="AA604" s="42" t="str">
        <f t="shared" si="168"/>
        <v/>
      </c>
      <c r="AB604" s="2"/>
      <c r="AC604" s="42" t="str">
        <f t="shared" si="157"/>
        <v>NB</v>
      </c>
      <c r="AD604" s="2"/>
      <c r="AE604" s="42">
        <f t="shared" si="170"/>
        <v>0</v>
      </c>
      <c r="AF604" s="42">
        <f t="shared" si="171"/>
        <v>0</v>
      </c>
      <c r="AG604" s="2"/>
      <c r="AH604" s="42">
        <f t="shared" si="169"/>
        <v>0</v>
      </c>
      <c r="AI604" s="2"/>
    </row>
    <row r="605" spans="2:35">
      <c r="B605" s="45"/>
      <c r="C605" s="17" t="str">
        <f t="shared" si="158"/>
        <v/>
      </c>
      <c r="D605" s="48" t="str">
        <f t="shared" si="160"/>
        <v/>
      </c>
      <c r="E605" s="49" t="str">
        <f t="shared" si="161"/>
        <v/>
      </c>
      <c r="F605" s="50" t="str">
        <f t="shared" si="162"/>
        <v/>
      </c>
      <c r="G605" s="42" t="str">
        <f t="shared" si="163"/>
        <v/>
      </c>
      <c r="H605" s="42" t="str">
        <f t="shared" si="172"/>
        <v/>
      </c>
      <c r="I605" s="42" t="str">
        <f t="shared" si="164"/>
        <v/>
      </c>
      <c r="J605" s="42" t="str">
        <f t="shared" si="156"/>
        <v/>
      </c>
      <c r="K605" s="42">
        <f>IF(B605="",K604,SUM($J$6:J605))</f>
        <v>2100</v>
      </c>
      <c r="L605" s="2"/>
      <c r="M605" s="2"/>
      <c r="N605" s="2"/>
      <c r="O605" s="2"/>
      <c r="P605" s="2"/>
      <c r="Q605" s="2"/>
      <c r="S605" s="2"/>
      <c r="T605" s="2"/>
      <c r="U605" s="2"/>
      <c r="V605" s="42">
        <f t="shared" si="159"/>
        <v>0</v>
      </c>
      <c r="W605" s="2"/>
      <c r="X605" s="42" t="str">
        <f t="shared" si="165"/>
        <v/>
      </c>
      <c r="Y605" s="42" t="str">
        <f t="shared" si="166"/>
        <v/>
      </c>
      <c r="Z605" s="42" t="str">
        <f t="shared" si="167"/>
        <v/>
      </c>
      <c r="AA605" s="42" t="str">
        <f t="shared" si="168"/>
        <v/>
      </c>
      <c r="AB605" s="2"/>
      <c r="AC605" s="42" t="str">
        <f t="shared" si="157"/>
        <v>NB</v>
      </c>
      <c r="AD605" s="2"/>
      <c r="AE605" s="42">
        <f t="shared" si="170"/>
        <v>0</v>
      </c>
      <c r="AF605" s="42">
        <f t="shared" si="171"/>
        <v>0</v>
      </c>
      <c r="AG605" s="2"/>
      <c r="AH605" s="42">
        <f t="shared" si="169"/>
        <v>0</v>
      </c>
      <c r="AI605" s="2"/>
    </row>
    <row r="606" spans="2:35">
      <c r="B606" s="45"/>
      <c r="C606" s="17" t="str">
        <f t="shared" si="158"/>
        <v/>
      </c>
      <c r="D606" s="48" t="str">
        <f t="shared" si="160"/>
        <v/>
      </c>
      <c r="E606" s="49" t="str">
        <f t="shared" si="161"/>
        <v/>
      </c>
      <c r="F606" s="50" t="str">
        <f t="shared" si="162"/>
        <v/>
      </c>
      <c r="G606" s="42" t="str">
        <f t="shared" si="163"/>
        <v/>
      </c>
      <c r="H606" s="42" t="str">
        <f t="shared" si="172"/>
        <v/>
      </c>
      <c r="I606" s="42" t="str">
        <f t="shared" si="164"/>
        <v/>
      </c>
      <c r="J606" s="42" t="str">
        <f t="shared" si="156"/>
        <v/>
      </c>
      <c r="K606" s="42">
        <f>IF(B606="",K605,SUM($J$6:J606))</f>
        <v>2100</v>
      </c>
      <c r="L606" s="2"/>
      <c r="M606" s="2"/>
      <c r="N606" s="2"/>
      <c r="O606" s="2"/>
      <c r="P606" s="2"/>
      <c r="Q606" s="2"/>
      <c r="S606" s="2"/>
      <c r="T606" s="2"/>
      <c r="U606" s="2"/>
      <c r="V606" s="42">
        <f t="shared" si="159"/>
        <v>0</v>
      </c>
      <c r="W606" s="2"/>
      <c r="X606" s="42" t="str">
        <f t="shared" si="165"/>
        <v/>
      </c>
      <c r="Y606" s="42" t="str">
        <f t="shared" si="166"/>
        <v/>
      </c>
      <c r="Z606" s="42" t="str">
        <f t="shared" si="167"/>
        <v/>
      </c>
      <c r="AA606" s="42" t="str">
        <f t="shared" si="168"/>
        <v/>
      </c>
      <c r="AB606" s="2"/>
      <c r="AC606" s="42" t="str">
        <f t="shared" si="157"/>
        <v>NB</v>
      </c>
      <c r="AD606" s="2"/>
      <c r="AE606" s="42">
        <f t="shared" si="170"/>
        <v>0</v>
      </c>
      <c r="AF606" s="42">
        <f t="shared" si="171"/>
        <v>0</v>
      </c>
      <c r="AG606" s="2"/>
      <c r="AH606" s="42">
        <f t="shared" si="169"/>
        <v>0</v>
      </c>
      <c r="AI606" s="2"/>
    </row>
    <row r="607" spans="2:35">
      <c r="B607" s="45"/>
      <c r="C607" s="17" t="str">
        <f t="shared" si="158"/>
        <v/>
      </c>
      <c r="D607" s="48" t="str">
        <f t="shared" si="160"/>
        <v/>
      </c>
      <c r="E607" s="49" t="str">
        <f t="shared" si="161"/>
        <v/>
      </c>
      <c r="F607" s="50" t="str">
        <f t="shared" si="162"/>
        <v/>
      </c>
      <c r="G607" s="42" t="str">
        <f t="shared" si="163"/>
        <v/>
      </c>
      <c r="H607" s="42" t="str">
        <f t="shared" si="172"/>
        <v/>
      </c>
      <c r="I607" s="42" t="str">
        <f t="shared" si="164"/>
        <v/>
      </c>
      <c r="J607" s="42" t="str">
        <f t="shared" si="156"/>
        <v/>
      </c>
      <c r="K607" s="42">
        <f>IF(B607="",K606,SUM($J$6:J607))</f>
        <v>2100</v>
      </c>
      <c r="L607" s="2"/>
      <c r="M607" s="2"/>
      <c r="N607" s="2"/>
      <c r="O607" s="2"/>
      <c r="P607" s="2"/>
      <c r="Q607" s="2"/>
      <c r="S607" s="2"/>
      <c r="T607" s="2"/>
      <c r="U607" s="2"/>
      <c r="V607" s="42">
        <f t="shared" si="159"/>
        <v>0</v>
      </c>
      <c r="W607" s="2"/>
      <c r="X607" s="42" t="str">
        <f t="shared" si="165"/>
        <v/>
      </c>
      <c r="Y607" s="42" t="str">
        <f t="shared" si="166"/>
        <v/>
      </c>
      <c r="Z607" s="42" t="str">
        <f t="shared" si="167"/>
        <v/>
      </c>
      <c r="AA607" s="42" t="str">
        <f t="shared" si="168"/>
        <v/>
      </c>
      <c r="AB607" s="2"/>
      <c r="AC607" s="42" t="str">
        <f t="shared" si="157"/>
        <v>NB</v>
      </c>
      <c r="AD607" s="2"/>
      <c r="AE607" s="42">
        <f t="shared" si="170"/>
        <v>0</v>
      </c>
      <c r="AF607" s="42">
        <f t="shared" si="171"/>
        <v>0</v>
      </c>
      <c r="AG607" s="2"/>
      <c r="AH607" s="42">
        <f t="shared" si="169"/>
        <v>0</v>
      </c>
      <c r="AI607" s="2"/>
    </row>
    <row r="608" spans="2:35">
      <c r="B608" s="45"/>
      <c r="C608" s="17" t="str">
        <f t="shared" si="158"/>
        <v/>
      </c>
      <c r="D608" s="48" t="str">
        <f t="shared" si="160"/>
        <v/>
      </c>
      <c r="E608" s="49" t="str">
        <f t="shared" si="161"/>
        <v/>
      </c>
      <c r="F608" s="50" t="str">
        <f t="shared" si="162"/>
        <v/>
      </c>
      <c r="G608" s="42" t="str">
        <f t="shared" si="163"/>
        <v/>
      </c>
      <c r="H608" s="42" t="str">
        <f t="shared" si="172"/>
        <v/>
      </c>
      <c r="I608" s="42" t="str">
        <f t="shared" si="164"/>
        <v/>
      </c>
      <c r="J608" s="42" t="str">
        <f t="shared" ref="J608:J671" si="173">IF(G608&lt;&gt;"",H608*I608,"")</f>
        <v/>
      </c>
      <c r="K608" s="42">
        <f>IF(B608="",K607,SUM($J$6:J608))</f>
        <v>2100</v>
      </c>
      <c r="L608" s="2"/>
      <c r="M608" s="2"/>
      <c r="N608" s="2"/>
      <c r="O608" s="2"/>
      <c r="P608" s="2"/>
      <c r="Q608" s="2"/>
      <c r="S608" s="2"/>
      <c r="T608" s="2"/>
      <c r="U608" s="2"/>
      <c r="V608" s="42">
        <f t="shared" si="159"/>
        <v>0</v>
      </c>
      <c r="W608" s="2"/>
      <c r="X608" s="42" t="str">
        <f t="shared" si="165"/>
        <v/>
      </c>
      <c r="Y608" s="42" t="str">
        <f t="shared" si="166"/>
        <v/>
      </c>
      <c r="Z608" s="42" t="str">
        <f t="shared" si="167"/>
        <v/>
      </c>
      <c r="AA608" s="42" t="str">
        <f t="shared" si="168"/>
        <v/>
      </c>
      <c r="AB608" s="2"/>
      <c r="AC608" s="42" t="str">
        <f t="shared" ref="AC608:AC671" si="174">IF(OR(X608=Y608,X608=Z608,X608=AA608),"NB",IF(OR(Y608=X608,Y608=Z608,Y608=AA608),"NB",IF(OR(Z608=Y608,Z608=X608,Z608=AA608),"NB",IF(OR(AA608=Y608,AA608=X608,AA608=Z608),"NB","Bet"))))</f>
        <v>NB</v>
      </c>
      <c r="AD608" s="2"/>
      <c r="AE608" s="42">
        <f t="shared" si="170"/>
        <v>0</v>
      </c>
      <c r="AF608" s="42">
        <f t="shared" si="171"/>
        <v>0</v>
      </c>
      <c r="AG608" s="2"/>
      <c r="AH608" s="42">
        <f t="shared" si="169"/>
        <v>0</v>
      </c>
      <c r="AI608" s="2"/>
    </row>
    <row r="609" spans="2:35">
      <c r="B609" s="45"/>
      <c r="C609" s="17" t="str">
        <f t="shared" si="158"/>
        <v/>
      </c>
      <c r="D609" s="48" t="str">
        <f t="shared" si="160"/>
        <v/>
      </c>
      <c r="E609" s="49" t="str">
        <f t="shared" si="161"/>
        <v/>
      </c>
      <c r="F609" s="50" t="str">
        <f t="shared" si="162"/>
        <v/>
      </c>
      <c r="G609" s="42" t="str">
        <f t="shared" si="163"/>
        <v/>
      </c>
      <c r="H609" s="42" t="str">
        <f t="shared" si="172"/>
        <v/>
      </c>
      <c r="I609" s="42" t="str">
        <f t="shared" si="164"/>
        <v/>
      </c>
      <c r="J609" s="42" t="str">
        <f t="shared" si="173"/>
        <v/>
      </c>
      <c r="K609" s="42">
        <f>IF(B609="",K608,SUM($J$6:J609))</f>
        <v>2100</v>
      </c>
      <c r="L609" s="2"/>
      <c r="M609" s="2"/>
      <c r="N609" s="2"/>
      <c r="O609" s="2"/>
      <c r="P609" s="2"/>
      <c r="Q609" s="2"/>
      <c r="S609" s="2"/>
      <c r="T609" s="2"/>
      <c r="U609" s="2"/>
      <c r="V609" s="42">
        <f t="shared" si="159"/>
        <v>0</v>
      </c>
      <c r="W609" s="2"/>
      <c r="X609" s="42" t="str">
        <f t="shared" si="165"/>
        <v/>
      </c>
      <c r="Y609" s="42" t="str">
        <f t="shared" si="166"/>
        <v/>
      </c>
      <c r="Z609" s="42" t="str">
        <f t="shared" si="167"/>
        <v/>
      </c>
      <c r="AA609" s="42" t="str">
        <f t="shared" si="168"/>
        <v/>
      </c>
      <c r="AB609" s="2"/>
      <c r="AC609" s="42" t="str">
        <f t="shared" si="174"/>
        <v>NB</v>
      </c>
      <c r="AD609" s="2"/>
      <c r="AE609" s="42">
        <f t="shared" si="170"/>
        <v>0</v>
      </c>
      <c r="AF609" s="42">
        <f t="shared" si="171"/>
        <v>0</v>
      </c>
      <c r="AG609" s="2"/>
      <c r="AH609" s="42">
        <f t="shared" si="169"/>
        <v>0</v>
      </c>
      <c r="AI609" s="2"/>
    </row>
    <row r="610" spans="2:35">
      <c r="B610" s="45"/>
      <c r="C610" s="17" t="str">
        <f t="shared" si="158"/>
        <v/>
      </c>
      <c r="D610" s="48" t="str">
        <f t="shared" si="160"/>
        <v/>
      </c>
      <c r="E610" s="49" t="str">
        <f t="shared" si="161"/>
        <v/>
      </c>
      <c r="F610" s="50" t="str">
        <f t="shared" si="162"/>
        <v/>
      </c>
      <c r="G610" s="42" t="str">
        <f t="shared" si="163"/>
        <v/>
      </c>
      <c r="H610" s="42" t="str">
        <f t="shared" si="172"/>
        <v/>
      </c>
      <c r="I610" s="42" t="str">
        <f t="shared" si="164"/>
        <v/>
      </c>
      <c r="J610" s="42" t="str">
        <f t="shared" si="173"/>
        <v/>
      </c>
      <c r="K610" s="42">
        <f>IF(B610="",K609,SUM($J$6:J610))</f>
        <v>2100</v>
      </c>
      <c r="L610" s="2"/>
      <c r="M610" s="2"/>
      <c r="N610" s="2"/>
      <c r="O610" s="2"/>
      <c r="P610" s="2"/>
      <c r="Q610" s="2"/>
      <c r="S610" s="2"/>
      <c r="T610" s="2"/>
      <c r="U610" s="2"/>
      <c r="V610" s="42">
        <f t="shared" si="159"/>
        <v>0</v>
      </c>
      <c r="W610" s="2"/>
      <c r="X610" s="42" t="str">
        <f t="shared" si="165"/>
        <v/>
      </c>
      <c r="Y610" s="42" t="str">
        <f t="shared" si="166"/>
        <v/>
      </c>
      <c r="Z610" s="42" t="str">
        <f t="shared" si="167"/>
        <v/>
      </c>
      <c r="AA610" s="42" t="str">
        <f t="shared" si="168"/>
        <v/>
      </c>
      <c r="AB610" s="2"/>
      <c r="AC610" s="42" t="str">
        <f t="shared" si="174"/>
        <v>NB</v>
      </c>
      <c r="AD610" s="2"/>
      <c r="AE610" s="42">
        <f t="shared" si="170"/>
        <v>0</v>
      </c>
      <c r="AF610" s="42">
        <f t="shared" si="171"/>
        <v>0</v>
      </c>
      <c r="AG610" s="2"/>
      <c r="AH610" s="42">
        <f t="shared" si="169"/>
        <v>0</v>
      </c>
      <c r="AI610" s="2"/>
    </row>
    <row r="611" spans="2:35">
      <c r="B611" s="45"/>
      <c r="C611" s="17" t="str">
        <f t="shared" si="158"/>
        <v/>
      </c>
      <c r="D611" s="48" t="str">
        <f t="shared" si="160"/>
        <v/>
      </c>
      <c r="E611" s="49" t="str">
        <f t="shared" si="161"/>
        <v/>
      </c>
      <c r="F611" s="50" t="str">
        <f t="shared" si="162"/>
        <v/>
      </c>
      <c r="G611" s="42" t="str">
        <f t="shared" si="163"/>
        <v/>
      </c>
      <c r="H611" s="42" t="str">
        <f t="shared" si="172"/>
        <v/>
      </c>
      <c r="I611" s="42" t="str">
        <f t="shared" si="164"/>
        <v/>
      </c>
      <c r="J611" s="42" t="str">
        <f t="shared" si="173"/>
        <v/>
      </c>
      <c r="K611" s="42">
        <f>IF(B611="",K610,SUM($J$6:J611))</f>
        <v>2100</v>
      </c>
      <c r="L611" s="2"/>
      <c r="M611" s="2"/>
      <c r="N611" s="2"/>
      <c r="O611" s="2"/>
      <c r="P611" s="2"/>
      <c r="Q611" s="2"/>
      <c r="S611" s="2"/>
      <c r="T611" s="2"/>
      <c r="U611" s="2"/>
      <c r="V611" s="42">
        <f t="shared" si="159"/>
        <v>0</v>
      </c>
      <c r="W611" s="2"/>
      <c r="X611" s="42" t="str">
        <f t="shared" si="165"/>
        <v/>
      </c>
      <c r="Y611" s="42" t="str">
        <f t="shared" si="166"/>
        <v/>
      </c>
      <c r="Z611" s="42" t="str">
        <f t="shared" si="167"/>
        <v/>
      </c>
      <c r="AA611" s="42" t="str">
        <f t="shared" si="168"/>
        <v/>
      </c>
      <c r="AB611" s="2"/>
      <c r="AC611" s="42" t="str">
        <f t="shared" si="174"/>
        <v>NB</v>
      </c>
      <c r="AD611" s="2"/>
      <c r="AE611" s="42">
        <f t="shared" si="170"/>
        <v>0</v>
      </c>
      <c r="AF611" s="42">
        <f t="shared" si="171"/>
        <v>0</v>
      </c>
      <c r="AG611" s="2"/>
      <c r="AH611" s="42">
        <f t="shared" si="169"/>
        <v>0</v>
      </c>
      <c r="AI611" s="2"/>
    </row>
    <row r="612" spans="2:35">
      <c r="B612" s="45"/>
      <c r="C612" s="17" t="str">
        <f t="shared" si="158"/>
        <v/>
      </c>
      <c r="D612" s="48" t="str">
        <f t="shared" si="160"/>
        <v/>
      </c>
      <c r="E612" s="49" t="str">
        <f t="shared" si="161"/>
        <v/>
      </c>
      <c r="F612" s="50" t="str">
        <f t="shared" si="162"/>
        <v/>
      </c>
      <c r="G612" s="42" t="str">
        <f t="shared" si="163"/>
        <v/>
      </c>
      <c r="H612" s="42" t="str">
        <f t="shared" si="172"/>
        <v/>
      </c>
      <c r="I612" s="42" t="str">
        <f t="shared" si="164"/>
        <v/>
      </c>
      <c r="J612" s="42" t="str">
        <f t="shared" si="173"/>
        <v/>
      </c>
      <c r="K612" s="42">
        <f>IF(B612="",K611,SUM($J$6:J612))</f>
        <v>2100</v>
      </c>
      <c r="L612" s="2"/>
      <c r="M612" s="2"/>
      <c r="N612" s="2"/>
      <c r="O612" s="2"/>
      <c r="P612" s="2"/>
      <c r="Q612" s="2"/>
      <c r="S612" s="2"/>
      <c r="T612" s="2"/>
      <c r="U612" s="2"/>
      <c r="V612" s="42">
        <f t="shared" si="159"/>
        <v>0</v>
      </c>
      <c r="W612" s="2"/>
      <c r="X612" s="42" t="str">
        <f t="shared" si="165"/>
        <v/>
      </c>
      <c r="Y612" s="42" t="str">
        <f t="shared" si="166"/>
        <v/>
      </c>
      <c r="Z612" s="42" t="str">
        <f t="shared" si="167"/>
        <v/>
      </c>
      <c r="AA612" s="42" t="str">
        <f t="shared" si="168"/>
        <v/>
      </c>
      <c r="AB612" s="2"/>
      <c r="AC612" s="42" t="str">
        <f t="shared" si="174"/>
        <v>NB</v>
      </c>
      <c r="AD612" s="2"/>
      <c r="AE612" s="42">
        <f t="shared" si="170"/>
        <v>0</v>
      </c>
      <c r="AF612" s="42">
        <f t="shared" si="171"/>
        <v>0</v>
      </c>
      <c r="AG612" s="2"/>
      <c r="AH612" s="42">
        <f t="shared" si="169"/>
        <v>0</v>
      </c>
      <c r="AI612" s="2"/>
    </row>
    <row r="613" spans="2:35">
      <c r="B613" s="45"/>
      <c r="C613" s="17" t="str">
        <f t="shared" si="158"/>
        <v/>
      </c>
      <c r="D613" s="48" t="str">
        <f t="shared" si="160"/>
        <v/>
      </c>
      <c r="E613" s="49" t="str">
        <f t="shared" si="161"/>
        <v/>
      </c>
      <c r="F613" s="50" t="str">
        <f t="shared" si="162"/>
        <v/>
      </c>
      <c r="G613" s="42" t="str">
        <f t="shared" si="163"/>
        <v/>
      </c>
      <c r="H613" s="42" t="str">
        <f t="shared" si="172"/>
        <v/>
      </c>
      <c r="I613" s="42" t="str">
        <f t="shared" si="164"/>
        <v/>
      </c>
      <c r="J613" s="42" t="str">
        <f t="shared" si="173"/>
        <v/>
      </c>
      <c r="K613" s="42">
        <f>IF(B613="",K612,SUM($J$6:J613))</f>
        <v>2100</v>
      </c>
      <c r="L613" s="2"/>
      <c r="M613" s="2"/>
      <c r="N613" s="2"/>
      <c r="O613" s="2"/>
      <c r="P613" s="2"/>
      <c r="Q613" s="2"/>
      <c r="S613" s="2"/>
      <c r="T613" s="2"/>
      <c r="U613" s="2"/>
      <c r="V613" s="42">
        <f t="shared" si="159"/>
        <v>0</v>
      </c>
      <c r="W613" s="2"/>
      <c r="X613" s="42" t="str">
        <f t="shared" si="165"/>
        <v/>
      </c>
      <c r="Y613" s="42" t="str">
        <f t="shared" si="166"/>
        <v/>
      </c>
      <c r="Z613" s="42" t="str">
        <f t="shared" si="167"/>
        <v/>
      </c>
      <c r="AA613" s="42" t="str">
        <f t="shared" si="168"/>
        <v/>
      </c>
      <c r="AB613" s="2"/>
      <c r="AC613" s="42" t="str">
        <f t="shared" si="174"/>
        <v>NB</v>
      </c>
      <c r="AD613" s="2"/>
      <c r="AE613" s="42">
        <f t="shared" si="170"/>
        <v>0</v>
      </c>
      <c r="AF613" s="42">
        <f t="shared" si="171"/>
        <v>0</v>
      </c>
      <c r="AG613" s="2"/>
      <c r="AH613" s="42">
        <f t="shared" si="169"/>
        <v>0</v>
      </c>
      <c r="AI613" s="2"/>
    </row>
    <row r="614" spans="2:35">
      <c r="B614" s="45"/>
      <c r="C614" s="17" t="str">
        <f t="shared" si="158"/>
        <v/>
      </c>
      <c r="D614" s="48" t="str">
        <f t="shared" si="160"/>
        <v/>
      </c>
      <c r="E614" s="49" t="str">
        <f t="shared" si="161"/>
        <v/>
      </c>
      <c r="F614" s="50" t="str">
        <f t="shared" si="162"/>
        <v/>
      </c>
      <c r="G614" s="42" t="str">
        <f t="shared" si="163"/>
        <v/>
      </c>
      <c r="H614" s="42" t="str">
        <f t="shared" si="172"/>
        <v/>
      </c>
      <c r="I614" s="42" t="str">
        <f t="shared" si="164"/>
        <v/>
      </c>
      <c r="J614" s="42" t="str">
        <f t="shared" si="173"/>
        <v/>
      </c>
      <c r="K614" s="42">
        <f>IF(B614="",K613,SUM($J$6:J614))</f>
        <v>2100</v>
      </c>
      <c r="L614" s="2"/>
      <c r="M614" s="2"/>
      <c r="N614" s="2"/>
      <c r="O614" s="2"/>
      <c r="P614" s="2"/>
      <c r="Q614" s="2"/>
      <c r="S614" s="2"/>
      <c r="T614" s="2"/>
      <c r="U614" s="2"/>
      <c r="V614" s="42">
        <f t="shared" si="159"/>
        <v>0</v>
      </c>
      <c r="W614" s="2"/>
      <c r="X614" s="42" t="str">
        <f t="shared" si="165"/>
        <v/>
      </c>
      <c r="Y614" s="42" t="str">
        <f t="shared" si="166"/>
        <v/>
      </c>
      <c r="Z614" s="42" t="str">
        <f t="shared" si="167"/>
        <v/>
      </c>
      <c r="AA614" s="42" t="str">
        <f t="shared" si="168"/>
        <v/>
      </c>
      <c r="AB614" s="2"/>
      <c r="AC614" s="42" t="str">
        <f t="shared" si="174"/>
        <v>NB</v>
      </c>
      <c r="AD614" s="2"/>
      <c r="AE614" s="42">
        <f t="shared" si="170"/>
        <v>0</v>
      </c>
      <c r="AF614" s="42">
        <f t="shared" si="171"/>
        <v>0</v>
      </c>
      <c r="AG614" s="2"/>
      <c r="AH614" s="42">
        <f t="shared" si="169"/>
        <v>0</v>
      </c>
      <c r="AI614" s="2"/>
    </row>
    <row r="615" spans="2:35">
      <c r="B615" s="45"/>
      <c r="C615" s="17" t="str">
        <f t="shared" si="158"/>
        <v/>
      </c>
      <c r="D615" s="48" t="str">
        <f t="shared" si="160"/>
        <v/>
      </c>
      <c r="E615" s="49" t="str">
        <f t="shared" si="161"/>
        <v/>
      </c>
      <c r="F615" s="50" t="str">
        <f t="shared" si="162"/>
        <v/>
      </c>
      <c r="G615" s="42" t="str">
        <f t="shared" si="163"/>
        <v/>
      </c>
      <c r="H615" s="42" t="str">
        <f t="shared" si="172"/>
        <v/>
      </c>
      <c r="I615" s="42" t="str">
        <f t="shared" si="164"/>
        <v/>
      </c>
      <c r="J615" s="42" t="str">
        <f t="shared" si="173"/>
        <v/>
      </c>
      <c r="K615" s="42">
        <f>IF(B615="",K614,SUM($J$6:J615))</f>
        <v>2100</v>
      </c>
      <c r="L615" s="2"/>
      <c r="M615" s="2"/>
      <c r="N615" s="2"/>
      <c r="O615" s="2"/>
      <c r="P615" s="2"/>
      <c r="Q615" s="2"/>
      <c r="S615" s="2"/>
      <c r="T615" s="2"/>
      <c r="U615" s="2"/>
      <c r="V615" s="42">
        <f t="shared" si="159"/>
        <v>0</v>
      </c>
      <c r="W615" s="2"/>
      <c r="X615" s="42" t="str">
        <f t="shared" si="165"/>
        <v/>
      </c>
      <c r="Y615" s="42" t="str">
        <f t="shared" si="166"/>
        <v/>
      </c>
      <c r="Z615" s="42" t="str">
        <f t="shared" si="167"/>
        <v/>
      </c>
      <c r="AA615" s="42" t="str">
        <f t="shared" si="168"/>
        <v/>
      </c>
      <c r="AB615" s="2"/>
      <c r="AC615" s="42" t="str">
        <f t="shared" si="174"/>
        <v>NB</v>
      </c>
      <c r="AD615" s="2"/>
      <c r="AE615" s="42">
        <f t="shared" si="170"/>
        <v>0</v>
      </c>
      <c r="AF615" s="42">
        <f t="shared" si="171"/>
        <v>0</v>
      </c>
      <c r="AG615" s="2"/>
      <c r="AH615" s="42">
        <f t="shared" si="169"/>
        <v>0</v>
      </c>
      <c r="AI615" s="2"/>
    </row>
    <row r="616" spans="2:35">
      <c r="B616" s="45"/>
      <c r="C616" s="17" t="str">
        <f t="shared" si="158"/>
        <v/>
      </c>
      <c r="D616" s="48" t="str">
        <f t="shared" si="160"/>
        <v/>
      </c>
      <c r="E616" s="49" t="str">
        <f t="shared" si="161"/>
        <v/>
      </c>
      <c r="F616" s="50" t="str">
        <f t="shared" si="162"/>
        <v/>
      </c>
      <c r="G616" s="42" t="str">
        <f t="shared" si="163"/>
        <v/>
      </c>
      <c r="H616" s="42" t="str">
        <f t="shared" si="172"/>
        <v/>
      </c>
      <c r="I616" s="42" t="str">
        <f t="shared" si="164"/>
        <v/>
      </c>
      <c r="J616" s="42" t="str">
        <f t="shared" si="173"/>
        <v/>
      </c>
      <c r="K616" s="42">
        <f>IF(B616="",K615,SUM($J$6:J616))</f>
        <v>2100</v>
      </c>
      <c r="L616" s="2"/>
      <c r="M616" s="2"/>
      <c r="N616" s="2"/>
      <c r="O616" s="2"/>
      <c r="P616" s="2"/>
      <c r="Q616" s="2"/>
      <c r="S616" s="2"/>
      <c r="T616" s="2"/>
      <c r="U616" s="2"/>
      <c r="V616" s="42">
        <f t="shared" si="159"/>
        <v>0</v>
      </c>
      <c r="W616" s="2"/>
      <c r="X616" s="42" t="str">
        <f t="shared" si="165"/>
        <v/>
      </c>
      <c r="Y616" s="42" t="str">
        <f t="shared" si="166"/>
        <v/>
      </c>
      <c r="Z616" s="42" t="str">
        <f t="shared" si="167"/>
        <v/>
      </c>
      <c r="AA616" s="42" t="str">
        <f t="shared" si="168"/>
        <v/>
      </c>
      <c r="AB616" s="2"/>
      <c r="AC616" s="42" t="str">
        <f t="shared" si="174"/>
        <v>NB</v>
      </c>
      <c r="AD616" s="2"/>
      <c r="AE616" s="42">
        <f t="shared" si="170"/>
        <v>0</v>
      </c>
      <c r="AF616" s="42">
        <f t="shared" si="171"/>
        <v>0</v>
      </c>
      <c r="AG616" s="2"/>
      <c r="AH616" s="42">
        <f t="shared" si="169"/>
        <v>0</v>
      </c>
      <c r="AI616" s="2"/>
    </row>
    <row r="617" spans="2:35">
      <c r="B617" s="45"/>
      <c r="C617" s="17" t="str">
        <f t="shared" si="158"/>
        <v/>
      </c>
      <c r="D617" s="48" t="str">
        <f t="shared" si="160"/>
        <v/>
      </c>
      <c r="E617" s="49" t="str">
        <f t="shared" si="161"/>
        <v/>
      </c>
      <c r="F617" s="50" t="str">
        <f t="shared" si="162"/>
        <v/>
      </c>
      <c r="G617" s="42" t="str">
        <f t="shared" si="163"/>
        <v/>
      </c>
      <c r="H617" s="42" t="str">
        <f t="shared" si="172"/>
        <v/>
      </c>
      <c r="I617" s="42" t="str">
        <f t="shared" si="164"/>
        <v/>
      </c>
      <c r="J617" s="42" t="str">
        <f t="shared" si="173"/>
        <v/>
      </c>
      <c r="K617" s="42">
        <f>IF(B617="",K616,SUM($J$6:J617))</f>
        <v>2100</v>
      </c>
      <c r="L617" s="2"/>
      <c r="M617" s="2"/>
      <c r="N617" s="2"/>
      <c r="O617" s="2"/>
      <c r="P617" s="2"/>
      <c r="Q617" s="2"/>
      <c r="S617" s="2"/>
      <c r="T617" s="2"/>
      <c r="U617" s="2"/>
      <c r="V617" s="42">
        <f t="shared" si="159"/>
        <v>0</v>
      </c>
      <c r="W617" s="2"/>
      <c r="X617" s="42" t="str">
        <f t="shared" si="165"/>
        <v/>
      </c>
      <c r="Y617" s="42" t="str">
        <f t="shared" si="166"/>
        <v/>
      </c>
      <c r="Z617" s="42" t="str">
        <f t="shared" si="167"/>
        <v/>
      </c>
      <c r="AA617" s="42" t="str">
        <f t="shared" si="168"/>
        <v/>
      </c>
      <c r="AB617" s="2"/>
      <c r="AC617" s="42" t="str">
        <f t="shared" si="174"/>
        <v>NB</v>
      </c>
      <c r="AD617" s="2"/>
      <c r="AE617" s="42">
        <f t="shared" si="170"/>
        <v>0</v>
      </c>
      <c r="AF617" s="42">
        <f t="shared" si="171"/>
        <v>0</v>
      </c>
      <c r="AG617" s="2"/>
      <c r="AH617" s="42">
        <f t="shared" si="169"/>
        <v>0</v>
      </c>
      <c r="AI617" s="2"/>
    </row>
    <row r="618" spans="2:35">
      <c r="B618" s="45"/>
      <c r="C618" s="17" t="str">
        <f t="shared" si="158"/>
        <v/>
      </c>
      <c r="D618" s="48" t="str">
        <f t="shared" si="160"/>
        <v/>
      </c>
      <c r="E618" s="49" t="str">
        <f t="shared" si="161"/>
        <v/>
      </c>
      <c r="F618" s="50" t="str">
        <f t="shared" si="162"/>
        <v/>
      </c>
      <c r="G618" s="42" t="str">
        <f t="shared" si="163"/>
        <v/>
      </c>
      <c r="H618" s="42" t="str">
        <f t="shared" si="172"/>
        <v/>
      </c>
      <c r="I618" s="42" t="str">
        <f t="shared" si="164"/>
        <v/>
      </c>
      <c r="J618" s="42" t="str">
        <f t="shared" si="173"/>
        <v/>
      </c>
      <c r="K618" s="42">
        <f>IF(B618="",K617,SUM($J$6:J618))</f>
        <v>2100</v>
      </c>
      <c r="L618" s="2"/>
      <c r="M618" s="2"/>
      <c r="N618" s="2"/>
      <c r="O618" s="2"/>
      <c r="P618" s="2"/>
      <c r="Q618" s="2"/>
      <c r="S618" s="2"/>
      <c r="T618" s="2"/>
      <c r="U618" s="2"/>
      <c r="V618" s="42">
        <f t="shared" si="159"/>
        <v>0</v>
      </c>
      <c r="W618" s="2"/>
      <c r="X618" s="42" t="str">
        <f t="shared" si="165"/>
        <v/>
      </c>
      <c r="Y618" s="42" t="str">
        <f t="shared" si="166"/>
        <v/>
      </c>
      <c r="Z618" s="42" t="str">
        <f t="shared" si="167"/>
        <v/>
      </c>
      <c r="AA618" s="42" t="str">
        <f t="shared" si="168"/>
        <v/>
      </c>
      <c r="AB618" s="2"/>
      <c r="AC618" s="42" t="str">
        <f t="shared" si="174"/>
        <v>NB</v>
      </c>
      <c r="AD618" s="2"/>
      <c r="AE618" s="42">
        <f t="shared" si="170"/>
        <v>0</v>
      </c>
      <c r="AF618" s="42">
        <f t="shared" si="171"/>
        <v>0</v>
      </c>
      <c r="AG618" s="2"/>
      <c r="AH618" s="42">
        <f t="shared" si="169"/>
        <v>0</v>
      </c>
      <c r="AI618" s="2"/>
    </row>
    <row r="619" spans="2:35">
      <c r="B619" s="45"/>
      <c r="C619" s="17" t="str">
        <f t="shared" si="158"/>
        <v/>
      </c>
      <c r="D619" s="48" t="str">
        <f t="shared" si="160"/>
        <v/>
      </c>
      <c r="E619" s="49" t="str">
        <f t="shared" si="161"/>
        <v/>
      </c>
      <c r="F619" s="50" t="str">
        <f t="shared" si="162"/>
        <v/>
      </c>
      <c r="G619" s="42" t="str">
        <f t="shared" si="163"/>
        <v/>
      </c>
      <c r="H619" s="42" t="str">
        <f t="shared" si="172"/>
        <v/>
      </c>
      <c r="I619" s="42" t="str">
        <f t="shared" si="164"/>
        <v/>
      </c>
      <c r="J619" s="42" t="str">
        <f t="shared" si="173"/>
        <v/>
      </c>
      <c r="K619" s="42">
        <f>IF(B619="",K618,SUM($J$6:J619))</f>
        <v>2100</v>
      </c>
      <c r="L619" s="2"/>
      <c r="M619" s="2"/>
      <c r="N619" s="2"/>
      <c r="O619" s="2"/>
      <c r="P619" s="2"/>
      <c r="Q619" s="2"/>
      <c r="S619" s="2"/>
      <c r="T619" s="2"/>
      <c r="U619" s="2"/>
      <c r="V619" s="42">
        <f t="shared" si="159"/>
        <v>0</v>
      </c>
      <c r="W619" s="2"/>
      <c r="X619" s="42" t="str">
        <f t="shared" si="165"/>
        <v/>
      </c>
      <c r="Y619" s="42" t="str">
        <f t="shared" si="166"/>
        <v/>
      </c>
      <c r="Z619" s="42" t="str">
        <f t="shared" si="167"/>
        <v/>
      </c>
      <c r="AA619" s="42" t="str">
        <f t="shared" si="168"/>
        <v/>
      </c>
      <c r="AB619" s="2"/>
      <c r="AC619" s="42" t="str">
        <f t="shared" si="174"/>
        <v>NB</v>
      </c>
      <c r="AD619" s="2"/>
      <c r="AE619" s="42">
        <f t="shared" si="170"/>
        <v>0</v>
      </c>
      <c r="AF619" s="42">
        <f t="shared" si="171"/>
        <v>0</v>
      </c>
      <c r="AG619" s="2"/>
      <c r="AH619" s="42">
        <f t="shared" si="169"/>
        <v>0</v>
      </c>
      <c r="AI619" s="2"/>
    </row>
    <row r="620" spans="2:35">
      <c r="B620" s="45"/>
      <c r="C620" s="17" t="str">
        <f t="shared" si="158"/>
        <v/>
      </c>
      <c r="D620" s="48" t="str">
        <f t="shared" si="160"/>
        <v/>
      </c>
      <c r="E620" s="49" t="str">
        <f t="shared" si="161"/>
        <v/>
      </c>
      <c r="F620" s="50" t="str">
        <f t="shared" si="162"/>
        <v/>
      </c>
      <c r="G620" s="42" t="str">
        <f t="shared" si="163"/>
        <v/>
      </c>
      <c r="H620" s="42" t="str">
        <f t="shared" si="172"/>
        <v/>
      </c>
      <c r="I620" s="42" t="str">
        <f t="shared" si="164"/>
        <v/>
      </c>
      <c r="J620" s="42" t="str">
        <f t="shared" si="173"/>
        <v/>
      </c>
      <c r="K620" s="42">
        <f>IF(B620="",K619,SUM($J$6:J620))</f>
        <v>2100</v>
      </c>
      <c r="L620" s="2"/>
      <c r="M620" s="2"/>
      <c r="N620" s="2"/>
      <c r="O620" s="2"/>
      <c r="P620" s="2"/>
      <c r="Q620" s="2"/>
      <c r="S620" s="2"/>
      <c r="T620" s="2"/>
      <c r="U620" s="2"/>
      <c r="V620" s="42">
        <f t="shared" si="159"/>
        <v>0</v>
      </c>
      <c r="W620" s="2"/>
      <c r="X620" s="42" t="str">
        <f t="shared" si="165"/>
        <v/>
      </c>
      <c r="Y620" s="42" t="str">
        <f t="shared" si="166"/>
        <v/>
      </c>
      <c r="Z620" s="42" t="str">
        <f t="shared" si="167"/>
        <v/>
      </c>
      <c r="AA620" s="42" t="str">
        <f t="shared" si="168"/>
        <v/>
      </c>
      <c r="AB620" s="2"/>
      <c r="AC620" s="42" t="str">
        <f t="shared" si="174"/>
        <v>NB</v>
      </c>
      <c r="AD620" s="2"/>
      <c r="AE620" s="42">
        <f t="shared" si="170"/>
        <v>0</v>
      </c>
      <c r="AF620" s="42">
        <f t="shared" si="171"/>
        <v>0</v>
      </c>
      <c r="AG620" s="2"/>
      <c r="AH620" s="42">
        <f t="shared" si="169"/>
        <v>0</v>
      </c>
      <c r="AI620" s="2"/>
    </row>
    <row r="621" spans="2:35">
      <c r="B621" s="45"/>
      <c r="C621" s="17" t="str">
        <f t="shared" si="158"/>
        <v/>
      </c>
      <c r="D621" s="48" t="str">
        <f t="shared" si="160"/>
        <v/>
      </c>
      <c r="E621" s="49" t="str">
        <f t="shared" si="161"/>
        <v/>
      </c>
      <c r="F621" s="50" t="str">
        <f t="shared" si="162"/>
        <v/>
      </c>
      <c r="G621" s="42" t="str">
        <f t="shared" si="163"/>
        <v/>
      </c>
      <c r="H621" s="42" t="str">
        <f t="shared" si="172"/>
        <v/>
      </c>
      <c r="I621" s="42" t="str">
        <f t="shared" si="164"/>
        <v/>
      </c>
      <c r="J621" s="42" t="str">
        <f t="shared" si="173"/>
        <v/>
      </c>
      <c r="K621" s="42">
        <f>IF(B621="",K620,SUM($J$6:J621))</f>
        <v>2100</v>
      </c>
      <c r="L621" s="2"/>
      <c r="M621" s="2"/>
      <c r="N621" s="2"/>
      <c r="O621" s="2"/>
      <c r="P621" s="2"/>
      <c r="Q621" s="2"/>
      <c r="S621" s="2"/>
      <c r="T621" s="2"/>
      <c r="U621" s="2"/>
      <c r="V621" s="42">
        <f t="shared" si="159"/>
        <v>0</v>
      </c>
      <c r="W621" s="2"/>
      <c r="X621" s="42" t="str">
        <f t="shared" si="165"/>
        <v/>
      </c>
      <c r="Y621" s="42" t="str">
        <f t="shared" si="166"/>
        <v/>
      </c>
      <c r="Z621" s="42" t="str">
        <f t="shared" si="167"/>
        <v/>
      </c>
      <c r="AA621" s="42" t="str">
        <f t="shared" si="168"/>
        <v/>
      </c>
      <c r="AB621" s="2"/>
      <c r="AC621" s="42" t="str">
        <f t="shared" si="174"/>
        <v>NB</v>
      </c>
      <c r="AD621" s="2"/>
      <c r="AE621" s="42">
        <f t="shared" si="170"/>
        <v>0</v>
      </c>
      <c r="AF621" s="42">
        <f t="shared" si="171"/>
        <v>0</v>
      </c>
      <c r="AG621" s="2"/>
      <c r="AH621" s="42">
        <f t="shared" si="169"/>
        <v>0</v>
      </c>
      <c r="AI621" s="2"/>
    </row>
    <row r="622" spans="2:35">
      <c r="B622" s="45"/>
      <c r="C622" s="17" t="str">
        <f t="shared" si="158"/>
        <v/>
      </c>
      <c r="D622" s="48" t="str">
        <f t="shared" si="160"/>
        <v/>
      </c>
      <c r="E622" s="49" t="str">
        <f t="shared" si="161"/>
        <v/>
      </c>
      <c r="F622" s="50" t="str">
        <f t="shared" si="162"/>
        <v/>
      </c>
      <c r="G622" s="42" t="str">
        <f t="shared" si="163"/>
        <v/>
      </c>
      <c r="H622" s="42" t="str">
        <f t="shared" si="172"/>
        <v/>
      </c>
      <c r="I622" s="42" t="str">
        <f t="shared" si="164"/>
        <v/>
      </c>
      <c r="J622" s="42" t="str">
        <f t="shared" si="173"/>
        <v/>
      </c>
      <c r="K622" s="42">
        <f>IF(B622="",K621,SUM($J$6:J622))</f>
        <v>2100</v>
      </c>
      <c r="L622" s="2"/>
      <c r="M622" s="2"/>
      <c r="N622" s="2"/>
      <c r="O622" s="2"/>
      <c r="P622" s="2"/>
      <c r="Q622" s="2"/>
      <c r="S622" s="2"/>
      <c r="T622" s="2"/>
      <c r="U622" s="2"/>
      <c r="V622" s="42">
        <f t="shared" si="159"/>
        <v>0</v>
      </c>
      <c r="W622" s="2"/>
      <c r="X622" s="42" t="str">
        <f t="shared" si="165"/>
        <v/>
      </c>
      <c r="Y622" s="42" t="str">
        <f t="shared" si="166"/>
        <v/>
      </c>
      <c r="Z622" s="42" t="str">
        <f t="shared" si="167"/>
        <v/>
      </c>
      <c r="AA622" s="42" t="str">
        <f t="shared" si="168"/>
        <v/>
      </c>
      <c r="AB622" s="2"/>
      <c r="AC622" s="42" t="str">
        <f t="shared" si="174"/>
        <v>NB</v>
      </c>
      <c r="AD622" s="2"/>
      <c r="AE622" s="42">
        <f t="shared" si="170"/>
        <v>0</v>
      </c>
      <c r="AF622" s="42">
        <f t="shared" si="171"/>
        <v>0</v>
      </c>
      <c r="AG622" s="2"/>
      <c r="AH622" s="42">
        <f t="shared" si="169"/>
        <v>0</v>
      </c>
      <c r="AI622" s="2"/>
    </row>
    <row r="623" spans="2:35">
      <c r="B623" s="45"/>
      <c r="C623" s="17" t="str">
        <f t="shared" si="158"/>
        <v/>
      </c>
      <c r="D623" s="48" t="str">
        <f t="shared" si="160"/>
        <v/>
      </c>
      <c r="E623" s="49" t="str">
        <f t="shared" si="161"/>
        <v/>
      </c>
      <c r="F623" s="50" t="str">
        <f t="shared" si="162"/>
        <v/>
      </c>
      <c r="G623" s="42" t="str">
        <f t="shared" si="163"/>
        <v/>
      </c>
      <c r="H623" s="42" t="str">
        <f t="shared" si="172"/>
        <v/>
      </c>
      <c r="I623" s="42" t="str">
        <f t="shared" si="164"/>
        <v/>
      </c>
      <c r="J623" s="42" t="str">
        <f t="shared" si="173"/>
        <v/>
      </c>
      <c r="K623" s="42">
        <f>IF(B623="",K622,SUM($J$6:J623))</f>
        <v>2100</v>
      </c>
      <c r="L623" s="2"/>
      <c r="M623" s="2"/>
      <c r="N623" s="2"/>
      <c r="O623" s="2"/>
      <c r="P623" s="2"/>
      <c r="Q623" s="2"/>
      <c r="S623" s="2"/>
      <c r="T623" s="2"/>
      <c r="U623" s="2"/>
      <c r="V623" s="42">
        <f t="shared" si="159"/>
        <v>0</v>
      </c>
      <c r="W623" s="2"/>
      <c r="X623" s="42" t="str">
        <f t="shared" si="165"/>
        <v/>
      </c>
      <c r="Y623" s="42" t="str">
        <f t="shared" si="166"/>
        <v/>
      </c>
      <c r="Z623" s="42" t="str">
        <f t="shared" si="167"/>
        <v/>
      </c>
      <c r="AA623" s="42" t="str">
        <f t="shared" si="168"/>
        <v/>
      </c>
      <c r="AB623" s="2"/>
      <c r="AC623" s="42" t="str">
        <f t="shared" si="174"/>
        <v>NB</v>
      </c>
      <c r="AD623" s="2"/>
      <c r="AE623" s="42">
        <f t="shared" si="170"/>
        <v>0</v>
      </c>
      <c r="AF623" s="42">
        <f t="shared" si="171"/>
        <v>0</v>
      </c>
      <c r="AG623" s="2"/>
      <c r="AH623" s="42">
        <f t="shared" si="169"/>
        <v>0</v>
      </c>
      <c r="AI623" s="2"/>
    </row>
    <row r="624" spans="2:35">
      <c r="B624" s="45"/>
      <c r="C624" s="17" t="str">
        <f t="shared" si="158"/>
        <v/>
      </c>
      <c r="D624" s="48" t="str">
        <f t="shared" si="160"/>
        <v/>
      </c>
      <c r="E624" s="49" t="str">
        <f t="shared" si="161"/>
        <v/>
      </c>
      <c r="F624" s="50" t="str">
        <f t="shared" si="162"/>
        <v/>
      </c>
      <c r="G624" s="42" t="str">
        <f t="shared" si="163"/>
        <v/>
      </c>
      <c r="H624" s="42" t="str">
        <f t="shared" si="172"/>
        <v/>
      </c>
      <c r="I624" s="42" t="str">
        <f t="shared" si="164"/>
        <v/>
      </c>
      <c r="J624" s="42" t="str">
        <f t="shared" si="173"/>
        <v/>
      </c>
      <c r="K624" s="42">
        <f>IF(B624="",K623,SUM($J$6:J624))</f>
        <v>2100</v>
      </c>
      <c r="L624" s="2"/>
      <c r="M624" s="2"/>
      <c r="N624" s="2"/>
      <c r="O624" s="2"/>
      <c r="P624" s="2"/>
      <c r="Q624" s="2"/>
      <c r="S624" s="2"/>
      <c r="T624" s="2"/>
      <c r="U624" s="2"/>
      <c r="V624" s="42">
        <f t="shared" si="159"/>
        <v>0</v>
      </c>
      <c r="W624" s="2"/>
      <c r="X624" s="42" t="str">
        <f t="shared" si="165"/>
        <v/>
      </c>
      <c r="Y624" s="42" t="str">
        <f t="shared" si="166"/>
        <v/>
      </c>
      <c r="Z624" s="42" t="str">
        <f t="shared" si="167"/>
        <v/>
      </c>
      <c r="AA624" s="42" t="str">
        <f t="shared" si="168"/>
        <v/>
      </c>
      <c r="AB624" s="2"/>
      <c r="AC624" s="42" t="str">
        <f t="shared" si="174"/>
        <v>NB</v>
      </c>
      <c r="AD624" s="2"/>
      <c r="AE624" s="42">
        <f t="shared" si="170"/>
        <v>0</v>
      </c>
      <c r="AF624" s="42">
        <f t="shared" si="171"/>
        <v>0</v>
      </c>
      <c r="AG624" s="2"/>
      <c r="AH624" s="42">
        <f t="shared" si="169"/>
        <v>0</v>
      </c>
      <c r="AI624" s="2"/>
    </row>
    <row r="625" spans="2:35">
      <c r="B625" s="45"/>
      <c r="C625" s="17" t="str">
        <f t="shared" si="158"/>
        <v/>
      </c>
      <c r="D625" s="48" t="str">
        <f t="shared" si="160"/>
        <v/>
      </c>
      <c r="E625" s="49" t="str">
        <f t="shared" si="161"/>
        <v/>
      </c>
      <c r="F625" s="50" t="str">
        <f t="shared" si="162"/>
        <v/>
      </c>
      <c r="G625" s="42" t="str">
        <f t="shared" si="163"/>
        <v/>
      </c>
      <c r="H625" s="42" t="str">
        <f t="shared" si="172"/>
        <v/>
      </c>
      <c r="I625" s="42" t="str">
        <f t="shared" si="164"/>
        <v/>
      </c>
      <c r="J625" s="42" t="str">
        <f t="shared" si="173"/>
        <v/>
      </c>
      <c r="K625" s="42">
        <f>IF(B625="",K624,SUM($J$6:J625))</f>
        <v>2100</v>
      </c>
      <c r="L625" s="2"/>
      <c r="M625" s="2"/>
      <c r="N625" s="2"/>
      <c r="O625" s="2"/>
      <c r="P625" s="2"/>
      <c r="Q625" s="2"/>
      <c r="S625" s="2"/>
      <c r="T625" s="2"/>
      <c r="U625" s="2"/>
      <c r="V625" s="42">
        <f t="shared" si="159"/>
        <v>0</v>
      </c>
      <c r="W625" s="2"/>
      <c r="X625" s="42" t="str">
        <f t="shared" si="165"/>
        <v/>
      </c>
      <c r="Y625" s="42" t="str">
        <f t="shared" si="166"/>
        <v/>
      </c>
      <c r="Z625" s="42" t="str">
        <f t="shared" si="167"/>
        <v/>
      </c>
      <c r="AA625" s="42" t="str">
        <f t="shared" si="168"/>
        <v/>
      </c>
      <c r="AB625" s="2"/>
      <c r="AC625" s="42" t="str">
        <f t="shared" si="174"/>
        <v>NB</v>
      </c>
      <c r="AD625" s="2"/>
      <c r="AE625" s="42">
        <f t="shared" si="170"/>
        <v>0</v>
      </c>
      <c r="AF625" s="42">
        <f t="shared" si="171"/>
        <v>0</v>
      </c>
      <c r="AG625" s="2"/>
      <c r="AH625" s="42">
        <f t="shared" si="169"/>
        <v>0</v>
      </c>
      <c r="AI625" s="2"/>
    </row>
    <row r="626" spans="2:35">
      <c r="B626" s="45"/>
      <c r="C626" s="17" t="str">
        <f t="shared" si="158"/>
        <v/>
      </c>
      <c r="D626" s="48" t="str">
        <f t="shared" si="160"/>
        <v/>
      </c>
      <c r="E626" s="49" t="str">
        <f t="shared" si="161"/>
        <v/>
      </c>
      <c r="F626" s="50" t="str">
        <f t="shared" si="162"/>
        <v/>
      </c>
      <c r="G626" s="42" t="str">
        <f t="shared" si="163"/>
        <v/>
      </c>
      <c r="H626" s="42" t="str">
        <f t="shared" si="172"/>
        <v/>
      </c>
      <c r="I626" s="42" t="str">
        <f t="shared" si="164"/>
        <v/>
      </c>
      <c r="J626" s="42" t="str">
        <f t="shared" si="173"/>
        <v/>
      </c>
      <c r="K626" s="42">
        <f>IF(B626="",K625,SUM($J$6:J626))</f>
        <v>2100</v>
      </c>
      <c r="L626" s="2"/>
      <c r="M626" s="2"/>
      <c r="N626" s="2"/>
      <c r="O626" s="2"/>
      <c r="P626" s="2"/>
      <c r="Q626" s="2"/>
      <c r="S626" s="2"/>
      <c r="T626" s="2"/>
      <c r="U626" s="2"/>
      <c r="V626" s="42">
        <f t="shared" si="159"/>
        <v>0</v>
      </c>
      <c r="W626" s="2"/>
      <c r="X626" s="42" t="str">
        <f t="shared" si="165"/>
        <v/>
      </c>
      <c r="Y626" s="42" t="str">
        <f t="shared" si="166"/>
        <v/>
      </c>
      <c r="Z626" s="42" t="str">
        <f t="shared" si="167"/>
        <v/>
      </c>
      <c r="AA626" s="42" t="str">
        <f t="shared" si="168"/>
        <v/>
      </c>
      <c r="AB626" s="2"/>
      <c r="AC626" s="42" t="str">
        <f t="shared" si="174"/>
        <v>NB</v>
      </c>
      <c r="AD626" s="2"/>
      <c r="AE626" s="42">
        <f t="shared" si="170"/>
        <v>0</v>
      </c>
      <c r="AF626" s="42">
        <f t="shared" si="171"/>
        <v>0</v>
      </c>
      <c r="AG626" s="2"/>
      <c r="AH626" s="42">
        <f t="shared" si="169"/>
        <v>0</v>
      </c>
      <c r="AI626" s="2"/>
    </row>
    <row r="627" spans="2:35">
      <c r="B627" s="45"/>
      <c r="C627" s="17" t="str">
        <f t="shared" si="158"/>
        <v/>
      </c>
      <c r="D627" s="48" t="str">
        <f t="shared" si="160"/>
        <v/>
      </c>
      <c r="E627" s="49" t="str">
        <f t="shared" si="161"/>
        <v/>
      </c>
      <c r="F627" s="50" t="str">
        <f t="shared" si="162"/>
        <v/>
      </c>
      <c r="G627" s="42" t="str">
        <f t="shared" si="163"/>
        <v/>
      </c>
      <c r="H627" s="42" t="str">
        <f t="shared" si="172"/>
        <v/>
      </c>
      <c r="I627" s="42" t="str">
        <f t="shared" si="164"/>
        <v/>
      </c>
      <c r="J627" s="42" t="str">
        <f t="shared" si="173"/>
        <v/>
      </c>
      <c r="K627" s="42">
        <f>IF(B627="",K626,SUM($J$6:J627))</f>
        <v>2100</v>
      </c>
      <c r="L627" s="2"/>
      <c r="M627" s="2"/>
      <c r="N627" s="2"/>
      <c r="O627" s="2"/>
      <c r="P627" s="2"/>
      <c r="Q627" s="2"/>
      <c r="S627" s="2"/>
      <c r="T627" s="2"/>
      <c r="U627" s="2"/>
      <c r="V627" s="42">
        <f t="shared" si="159"/>
        <v>0</v>
      </c>
      <c r="W627" s="2"/>
      <c r="X627" s="42" t="str">
        <f t="shared" si="165"/>
        <v/>
      </c>
      <c r="Y627" s="42" t="str">
        <f t="shared" si="166"/>
        <v/>
      </c>
      <c r="Z627" s="42" t="str">
        <f t="shared" si="167"/>
        <v/>
      </c>
      <c r="AA627" s="42" t="str">
        <f t="shared" si="168"/>
        <v/>
      </c>
      <c r="AB627" s="2"/>
      <c r="AC627" s="42" t="str">
        <f t="shared" si="174"/>
        <v>NB</v>
      </c>
      <c r="AD627" s="2"/>
      <c r="AE627" s="42">
        <f t="shared" si="170"/>
        <v>0</v>
      </c>
      <c r="AF627" s="42">
        <f t="shared" si="171"/>
        <v>0</v>
      </c>
      <c r="AG627" s="2"/>
      <c r="AH627" s="42">
        <f t="shared" si="169"/>
        <v>0</v>
      </c>
      <c r="AI627" s="2"/>
    </row>
    <row r="628" spans="2:35">
      <c r="B628" s="45"/>
      <c r="C628" s="17" t="str">
        <f t="shared" si="158"/>
        <v/>
      </c>
      <c r="D628" s="48" t="str">
        <f t="shared" si="160"/>
        <v/>
      </c>
      <c r="E628" s="49" t="str">
        <f t="shared" si="161"/>
        <v/>
      </c>
      <c r="F628" s="50" t="str">
        <f t="shared" si="162"/>
        <v/>
      </c>
      <c r="G628" s="42" t="str">
        <f t="shared" si="163"/>
        <v/>
      </c>
      <c r="H628" s="42" t="str">
        <f t="shared" si="172"/>
        <v/>
      </c>
      <c r="I628" s="42" t="str">
        <f t="shared" si="164"/>
        <v/>
      </c>
      <c r="J628" s="42" t="str">
        <f t="shared" si="173"/>
        <v/>
      </c>
      <c r="K628" s="42">
        <f>IF(B628="",K627,SUM($J$6:J628))</f>
        <v>2100</v>
      </c>
      <c r="L628" s="2"/>
      <c r="M628" s="2"/>
      <c r="N628" s="2"/>
      <c r="O628" s="2"/>
      <c r="P628" s="2"/>
      <c r="Q628" s="2"/>
      <c r="S628" s="2"/>
      <c r="T628" s="2"/>
      <c r="U628" s="2"/>
      <c r="V628" s="42">
        <f t="shared" si="159"/>
        <v>0</v>
      </c>
      <c r="W628" s="2"/>
      <c r="X628" s="42" t="str">
        <f t="shared" si="165"/>
        <v/>
      </c>
      <c r="Y628" s="42" t="str">
        <f t="shared" si="166"/>
        <v/>
      </c>
      <c r="Z628" s="42" t="str">
        <f t="shared" si="167"/>
        <v/>
      </c>
      <c r="AA628" s="42" t="str">
        <f t="shared" si="168"/>
        <v/>
      </c>
      <c r="AB628" s="2"/>
      <c r="AC628" s="42" t="str">
        <f t="shared" si="174"/>
        <v>NB</v>
      </c>
      <c r="AD628" s="2"/>
      <c r="AE628" s="42">
        <f t="shared" si="170"/>
        <v>0</v>
      </c>
      <c r="AF628" s="42">
        <f t="shared" si="171"/>
        <v>0</v>
      </c>
      <c r="AG628" s="2"/>
      <c r="AH628" s="42">
        <f t="shared" si="169"/>
        <v>0</v>
      </c>
      <c r="AI628" s="2"/>
    </row>
    <row r="629" spans="2:35">
      <c r="B629" s="45"/>
      <c r="C629" s="17" t="str">
        <f t="shared" si="158"/>
        <v/>
      </c>
      <c r="D629" s="48" t="str">
        <f t="shared" si="160"/>
        <v/>
      </c>
      <c r="E629" s="49" t="str">
        <f t="shared" si="161"/>
        <v/>
      </c>
      <c r="F629" s="50" t="str">
        <f t="shared" si="162"/>
        <v/>
      </c>
      <c r="G629" s="42" t="str">
        <f t="shared" si="163"/>
        <v/>
      </c>
      <c r="H629" s="42" t="str">
        <f t="shared" si="172"/>
        <v/>
      </c>
      <c r="I629" s="42" t="str">
        <f t="shared" si="164"/>
        <v/>
      </c>
      <c r="J629" s="42" t="str">
        <f t="shared" si="173"/>
        <v/>
      </c>
      <c r="K629" s="42">
        <f>IF(B629="",K628,SUM($J$6:J629))</f>
        <v>2100</v>
      </c>
      <c r="L629" s="2"/>
      <c r="M629" s="2"/>
      <c r="N629" s="2"/>
      <c r="O629" s="2"/>
      <c r="P629" s="2"/>
      <c r="Q629" s="2"/>
      <c r="S629" s="2"/>
      <c r="T629" s="2"/>
      <c r="U629" s="2"/>
      <c r="V629" s="42">
        <f t="shared" si="159"/>
        <v>0</v>
      </c>
      <c r="W629" s="2"/>
      <c r="X629" s="42" t="str">
        <f t="shared" si="165"/>
        <v/>
      </c>
      <c r="Y629" s="42" t="str">
        <f t="shared" si="166"/>
        <v/>
      </c>
      <c r="Z629" s="42" t="str">
        <f t="shared" si="167"/>
        <v/>
      </c>
      <c r="AA629" s="42" t="str">
        <f t="shared" si="168"/>
        <v/>
      </c>
      <c r="AB629" s="2"/>
      <c r="AC629" s="42" t="str">
        <f t="shared" si="174"/>
        <v>NB</v>
      </c>
      <c r="AD629" s="2"/>
      <c r="AE629" s="42">
        <f t="shared" si="170"/>
        <v>0</v>
      </c>
      <c r="AF629" s="42">
        <f t="shared" si="171"/>
        <v>0</v>
      </c>
      <c r="AG629" s="2"/>
      <c r="AH629" s="42">
        <f t="shared" si="169"/>
        <v>0</v>
      </c>
      <c r="AI629" s="2"/>
    </row>
    <row r="630" spans="2:35">
      <c r="B630" s="45"/>
      <c r="C630" s="17" t="str">
        <f t="shared" si="158"/>
        <v/>
      </c>
      <c r="D630" s="48" t="str">
        <f t="shared" si="160"/>
        <v/>
      </c>
      <c r="E630" s="49" t="str">
        <f t="shared" si="161"/>
        <v/>
      </c>
      <c r="F630" s="50" t="str">
        <f t="shared" si="162"/>
        <v/>
      </c>
      <c r="G630" s="42" t="str">
        <f t="shared" si="163"/>
        <v/>
      </c>
      <c r="H630" s="42" t="str">
        <f t="shared" si="172"/>
        <v/>
      </c>
      <c r="I630" s="42" t="str">
        <f t="shared" si="164"/>
        <v/>
      </c>
      <c r="J630" s="42" t="str">
        <f t="shared" si="173"/>
        <v/>
      </c>
      <c r="K630" s="42">
        <f>IF(B630="",K629,SUM($J$6:J630))</f>
        <v>2100</v>
      </c>
      <c r="L630" s="2"/>
      <c r="M630" s="2"/>
      <c r="N630" s="2"/>
      <c r="O630" s="2"/>
      <c r="P630" s="2"/>
      <c r="Q630" s="2"/>
      <c r="S630" s="2"/>
      <c r="T630" s="2"/>
      <c r="U630" s="2"/>
      <c r="V630" s="42">
        <f t="shared" si="159"/>
        <v>0</v>
      </c>
      <c r="W630" s="2"/>
      <c r="X630" s="42" t="str">
        <f t="shared" si="165"/>
        <v/>
      </c>
      <c r="Y630" s="42" t="str">
        <f t="shared" si="166"/>
        <v/>
      </c>
      <c r="Z630" s="42" t="str">
        <f t="shared" si="167"/>
        <v/>
      </c>
      <c r="AA630" s="42" t="str">
        <f t="shared" si="168"/>
        <v/>
      </c>
      <c r="AB630" s="2"/>
      <c r="AC630" s="42" t="str">
        <f t="shared" si="174"/>
        <v>NB</v>
      </c>
      <c r="AD630" s="2"/>
      <c r="AE630" s="42">
        <f t="shared" si="170"/>
        <v>0</v>
      </c>
      <c r="AF630" s="42">
        <f t="shared" si="171"/>
        <v>0</v>
      </c>
      <c r="AG630" s="2"/>
      <c r="AH630" s="42">
        <f t="shared" si="169"/>
        <v>0</v>
      </c>
      <c r="AI630" s="2"/>
    </row>
    <row r="631" spans="2:35">
      <c r="B631" s="45"/>
      <c r="C631" s="17" t="str">
        <f t="shared" si="158"/>
        <v/>
      </c>
      <c r="D631" s="48" t="str">
        <f t="shared" si="160"/>
        <v/>
      </c>
      <c r="E631" s="49" t="str">
        <f t="shared" si="161"/>
        <v/>
      </c>
      <c r="F631" s="50" t="str">
        <f t="shared" si="162"/>
        <v/>
      </c>
      <c r="G631" s="42" t="str">
        <f t="shared" si="163"/>
        <v/>
      </c>
      <c r="H631" s="42" t="str">
        <f t="shared" si="172"/>
        <v/>
      </c>
      <c r="I631" s="42" t="str">
        <f t="shared" si="164"/>
        <v/>
      </c>
      <c r="J631" s="42" t="str">
        <f t="shared" si="173"/>
        <v/>
      </c>
      <c r="K631" s="42">
        <f>IF(B631="",K630,SUM($J$6:J631))</f>
        <v>2100</v>
      </c>
      <c r="L631" s="2"/>
      <c r="M631" s="2"/>
      <c r="N631" s="2"/>
      <c r="O631" s="2"/>
      <c r="P631" s="2"/>
      <c r="Q631" s="2"/>
      <c r="S631" s="2"/>
      <c r="T631" s="2"/>
      <c r="U631" s="2"/>
      <c r="V631" s="42">
        <f t="shared" si="159"/>
        <v>0</v>
      </c>
      <c r="W631" s="2"/>
      <c r="X631" s="42" t="str">
        <f t="shared" si="165"/>
        <v/>
      </c>
      <c r="Y631" s="42" t="str">
        <f t="shared" si="166"/>
        <v/>
      </c>
      <c r="Z631" s="42" t="str">
        <f t="shared" si="167"/>
        <v/>
      </c>
      <c r="AA631" s="42" t="str">
        <f t="shared" si="168"/>
        <v/>
      </c>
      <c r="AB631" s="2"/>
      <c r="AC631" s="42" t="str">
        <f t="shared" si="174"/>
        <v>NB</v>
      </c>
      <c r="AD631" s="2"/>
      <c r="AE631" s="42">
        <f t="shared" si="170"/>
        <v>0</v>
      </c>
      <c r="AF631" s="42">
        <f t="shared" si="171"/>
        <v>0</v>
      </c>
      <c r="AG631" s="2"/>
      <c r="AH631" s="42">
        <f t="shared" si="169"/>
        <v>0</v>
      </c>
      <c r="AI631" s="2"/>
    </row>
    <row r="632" spans="2:35">
      <c r="B632" s="45"/>
      <c r="C632" s="17" t="str">
        <f t="shared" si="158"/>
        <v/>
      </c>
      <c r="D632" s="48" t="str">
        <f t="shared" si="160"/>
        <v/>
      </c>
      <c r="E632" s="49" t="str">
        <f t="shared" si="161"/>
        <v/>
      </c>
      <c r="F632" s="50" t="str">
        <f t="shared" si="162"/>
        <v/>
      </c>
      <c r="G632" s="42" t="str">
        <f t="shared" si="163"/>
        <v/>
      </c>
      <c r="H632" s="42" t="str">
        <f t="shared" si="172"/>
        <v/>
      </c>
      <c r="I632" s="42" t="str">
        <f t="shared" si="164"/>
        <v/>
      </c>
      <c r="J632" s="42" t="str">
        <f t="shared" si="173"/>
        <v/>
      </c>
      <c r="K632" s="42">
        <f>IF(B632="",K631,SUM($J$6:J632))</f>
        <v>2100</v>
      </c>
      <c r="L632" s="2"/>
      <c r="M632" s="2"/>
      <c r="N632" s="2"/>
      <c r="O632" s="2"/>
      <c r="P632" s="2"/>
      <c r="Q632" s="2"/>
      <c r="S632" s="2"/>
      <c r="T632" s="2"/>
      <c r="U632" s="2"/>
      <c r="V632" s="42">
        <f t="shared" si="159"/>
        <v>0</v>
      </c>
      <c r="W632" s="2"/>
      <c r="X632" s="42" t="str">
        <f t="shared" si="165"/>
        <v/>
      </c>
      <c r="Y632" s="42" t="str">
        <f t="shared" si="166"/>
        <v/>
      </c>
      <c r="Z632" s="42" t="str">
        <f t="shared" si="167"/>
        <v/>
      </c>
      <c r="AA632" s="42" t="str">
        <f t="shared" si="168"/>
        <v/>
      </c>
      <c r="AB632" s="2"/>
      <c r="AC632" s="42" t="str">
        <f t="shared" si="174"/>
        <v>NB</v>
      </c>
      <c r="AD632" s="2"/>
      <c r="AE632" s="42">
        <f t="shared" si="170"/>
        <v>0</v>
      </c>
      <c r="AF632" s="42">
        <f t="shared" si="171"/>
        <v>0</v>
      </c>
      <c r="AG632" s="2"/>
      <c r="AH632" s="42">
        <f t="shared" si="169"/>
        <v>0</v>
      </c>
      <c r="AI632" s="2"/>
    </row>
    <row r="633" spans="2:35">
      <c r="B633" s="45"/>
      <c r="C633" s="17" t="str">
        <f t="shared" si="158"/>
        <v/>
      </c>
      <c r="D633" s="48" t="str">
        <f t="shared" si="160"/>
        <v/>
      </c>
      <c r="E633" s="49" t="str">
        <f t="shared" si="161"/>
        <v/>
      </c>
      <c r="F633" s="50" t="str">
        <f t="shared" si="162"/>
        <v/>
      </c>
      <c r="G633" s="42" t="str">
        <f t="shared" si="163"/>
        <v/>
      </c>
      <c r="H633" s="42" t="str">
        <f t="shared" si="172"/>
        <v/>
      </c>
      <c r="I633" s="42" t="str">
        <f t="shared" si="164"/>
        <v/>
      </c>
      <c r="J633" s="42" t="str">
        <f t="shared" si="173"/>
        <v/>
      </c>
      <c r="K633" s="42">
        <f>IF(B633="",K632,SUM($J$6:J633))</f>
        <v>2100</v>
      </c>
      <c r="L633" s="2"/>
      <c r="M633" s="2"/>
      <c r="N633" s="2"/>
      <c r="O633" s="2"/>
      <c r="P633" s="2"/>
      <c r="Q633" s="2"/>
      <c r="S633" s="2"/>
      <c r="T633" s="2"/>
      <c r="U633" s="2"/>
      <c r="V633" s="42">
        <f t="shared" si="159"/>
        <v>0</v>
      </c>
      <c r="W633" s="2"/>
      <c r="X633" s="42" t="str">
        <f t="shared" si="165"/>
        <v/>
      </c>
      <c r="Y633" s="42" t="str">
        <f t="shared" si="166"/>
        <v/>
      </c>
      <c r="Z633" s="42" t="str">
        <f t="shared" si="167"/>
        <v/>
      </c>
      <c r="AA633" s="42" t="str">
        <f t="shared" si="168"/>
        <v/>
      </c>
      <c r="AB633" s="2"/>
      <c r="AC633" s="42" t="str">
        <f t="shared" si="174"/>
        <v>NB</v>
      </c>
      <c r="AD633" s="2"/>
      <c r="AE633" s="42">
        <f t="shared" si="170"/>
        <v>0</v>
      </c>
      <c r="AF633" s="42">
        <f t="shared" si="171"/>
        <v>0</v>
      </c>
      <c r="AG633" s="2"/>
      <c r="AH633" s="42">
        <f t="shared" si="169"/>
        <v>0</v>
      </c>
      <c r="AI633" s="2"/>
    </row>
    <row r="634" spans="2:35">
      <c r="B634" s="45"/>
      <c r="C634" s="17" t="str">
        <f t="shared" si="158"/>
        <v/>
      </c>
      <c r="D634" s="48" t="str">
        <f t="shared" si="160"/>
        <v/>
      </c>
      <c r="E634" s="49" t="str">
        <f t="shared" si="161"/>
        <v/>
      </c>
      <c r="F634" s="50" t="str">
        <f t="shared" si="162"/>
        <v/>
      </c>
      <c r="G634" s="42" t="str">
        <f t="shared" si="163"/>
        <v/>
      </c>
      <c r="H634" s="42" t="str">
        <f t="shared" si="172"/>
        <v/>
      </c>
      <c r="I634" s="42" t="str">
        <f t="shared" si="164"/>
        <v/>
      </c>
      <c r="J634" s="42" t="str">
        <f t="shared" si="173"/>
        <v/>
      </c>
      <c r="K634" s="42">
        <f>IF(B634="",K633,SUM($J$6:J634))</f>
        <v>2100</v>
      </c>
      <c r="L634" s="2"/>
      <c r="M634" s="2"/>
      <c r="N634" s="2"/>
      <c r="O634" s="2"/>
      <c r="P634" s="2"/>
      <c r="Q634" s="2"/>
      <c r="S634" s="2"/>
      <c r="T634" s="2"/>
      <c r="U634" s="2"/>
      <c r="V634" s="42">
        <f t="shared" si="159"/>
        <v>0</v>
      </c>
      <c r="W634" s="2"/>
      <c r="X634" s="42" t="str">
        <f t="shared" si="165"/>
        <v/>
      </c>
      <c r="Y634" s="42" t="str">
        <f t="shared" si="166"/>
        <v/>
      </c>
      <c r="Z634" s="42" t="str">
        <f t="shared" si="167"/>
        <v/>
      </c>
      <c r="AA634" s="42" t="str">
        <f t="shared" si="168"/>
        <v/>
      </c>
      <c r="AB634" s="2"/>
      <c r="AC634" s="42" t="str">
        <f t="shared" si="174"/>
        <v>NB</v>
      </c>
      <c r="AD634" s="2"/>
      <c r="AE634" s="42">
        <f t="shared" si="170"/>
        <v>0</v>
      </c>
      <c r="AF634" s="42">
        <f t="shared" si="171"/>
        <v>0</v>
      </c>
      <c r="AG634" s="2"/>
      <c r="AH634" s="42">
        <f t="shared" si="169"/>
        <v>0</v>
      </c>
      <c r="AI634" s="2"/>
    </row>
    <row r="635" spans="2:35">
      <c r="B635" s="45"/>
      <c r="C635" s="17" t="str">
        <f t="shared" si="158"/>
        <v/>
      </c>
      <c r="D635" s="48" t="str">
        <f t="shared" si="160"/>
        <v/>
      </c>
      <c r="E635" s="49" t="str">
        <f t="shared" si="161"/>
        <v/>
      </c>
      <c r="F635" s="50" t="str">
        <f t="shared" si="162"/>
        <v/>
      </c>
      <c r="G635" s="42" t="str">
        <f t="shared" si="163"/>
        <v/>
      </c>
      <c r="H635" s="42" t="str">
        <f t="shared" si="172"/>
        <v/>
      </c>
      <c r="I635" s="42" t="str">
        <f t="shared" si="164"/>
        <v/>
      </c>
      <c r="J635" s="42" t="str">
        <f t="shared" si="173"/>
        <v/>
      </c>
      <c r="K635" s="42">
        <f>IF(B635="",K634,SUM($J$6:J635))</f>
        <v>2100</v>
      </c>
      <c r="L635" s="2"/>
      <c r="M635" s="2"/>
      <c r="N635" s="2"/>
      <c r="O635" s="2"/>
      <c r="P635" s="2"/>
      <c r="Q635" s="2"/>
      <c r="S635" s="2"/>
      <c r="T635" s="2"/>
      <c r="U635" s="2"/>
      <c r="V635" s="42">
        <f t="shared" si="159"/>
        <v>0</v>
      </c>
      <c r="W635" s="2"/>
      <c r="X635" s="42" t="str">
        <f t="shared" si="165"/>
        <v/>
      </c>
      <c r="Y635" s="42" t="str">
        <f t="shared" si="166"/>
        <v/>
      </c>
      <c r="Z635" s="42" t="str">
        <f t="shared" si="167"/>
        <v/>
      </c>
      <c r="AA635" s="42" t="str">
        <f t="shared" si="168"/>
        <v/>
      </c>
      <c r="AB635" s="2"/>
      <c r="AC635" s="42" t="str">
        <f t="shared" si="174"/>
        <v>NB</v>
      </c>
      <c r="AD635" s="2"/>
      <c r="AE635" s="42">
        <f t="shared" si="170"/>
        <v>0</v>
      </c>
      <c r="AF635" s="42">
        <f t="shared" si="171"/>
        <v>0</v>
      </c>
      <c r="AG635" s="2"/>
      <c r="AH635" s="42">
        <f t="shared" si="169"/>
        <v>0</v>
      </c>
      <c r="AI635" s="2"/>
    </row>
    <row r="636" spans="2:35">
      <c r="B636" s="45"/>
      <c r="C636" s="17" t="str">
        <f t="shared" si="158"/>
        <v/>
      </c>
      <c r="D636" s="48" t="str">
        <f t="shared" si="160"/>
        <v/>
      </c>
      <c r="E636" s="49" t="str">
        <f t="shared" si="161"/>
        <v/>
      </c>
      <c r="F636" s="50" t="str">
        <f t="shared" si="162"/>
        <v/>
      </c>
      <c r="G636" s="42" t="str">
        <f t="shared" si="163"/>
        <v/>
      </c>
      <c r="H636" s="42" t="str">
        <f t="shared" si="172"/>
        <v/>
      </c>
      <c r="I636" s="42" t="str">
        <f t="shared" si="164"/>
        <v/>
      </c>
      <c r="J636" s="42" t="str">
        <f t="shared" si="173"/>
        <v/>
      </c>
      <c r="K636" s="42">
        <f>IF(B636="",K635,SUM($J$6:J636))</f>
        <v>2100</v>
      </c>
      <c r="L636" s="2"/>
      <c r="M636" s="2"/>
      <c r="N636" s="2"/>
      <c r="O636" s="2"/>
      <c r="P636" s="2"/>
      <c r="Q636" s="2"/>
      <c r="S636" s="2"/>
      <c r="T636" s="2"/>
      <c r="U636" s="2"/>
      <c r="V636" s="42">
        <f t="shared" si="159"/>
        <v>0</v>
      </c>
      <c r="W636" s="2"/>
      <c r="X636" s="42" t="str">
        <f t="shared" si="165"/>
        <v/>
      </c>
      <c r="Y636" s="42" t="str">
        <f t="shared" si="166"/>
        <v/>
      </c>
      <c r="Z636" s="42" t="str">
        <f t="shared" si="167"/>
        <v/>
      </c>
      <c r="AA636" s="42" t="str">
        <f t="shared" si="168"/>
        <v/>
      </c>
      <c r="AB636" s="2"/>
      <c r="AC636" s="42" t="str">
        <f t="shared" si="174"/>
        <v>NB</v>
      </c>
      <c r="AD636" s="2"/>
      <c r="AE636" s="42">
        <f t="shared" si="170"/>
        <v>0</v>
      </c>
      <c r="AF636" s="42">
        <f t="shared" si="171"/>
        <v>0</v>
      </c>
      <c r="AG636" s="2"/>
      <c r="AH636" s="42">
        <f t="shared" si="169"/>
        <v>0</v>
      </c>
      <c r="AI636" s="2"/>
    </row>
    <row r="637" spans="2:35">
      <c r="B637" s="45"/>
      <c r="C637" s="17" t="str">
        <f t="shared" si="158"/>
        <v/>
      </c>
      <c r="D637" s="48" t="str">
        <f t="shared" si="160"/>
        <v/>
      </c>
      <c r="E637" s="49" t="str">
        <f t="shared" si="161"/>
        <v/>
      </c>
      <c r="F637" s="50" t="str">
        <f t="shared" si="162"/>
        <v/>
      </c>
      <c r="G637" s="42" t="str">
        <f t="shared" si="163"/>
        <v/>
      </c>
      <c r="H637" s="42" t="str">
        <f t="shared" si="172"/>
        <v/>
      </c>
      <c r="I637" s="42" t="str">
        <f t="shared" si="164"/>
        <v/>
      </c>
      <c r="J637" s="42" t="str">
        <f t="shared" si="173"/>
        <v/>
      </c>
      <c r="K637" s="42">
        <f>IF(B637="",K636,SUM($J$6:J637))</f>
        <v>2100</v>
      </c>
      <c r="L637" s="2"/>
      <c r="M637" s="2"/>
      <c r="N637" s="2"/>
      <c r="O637" s="2"/>
      <c r="P637" s="2"/>
      <c r="Q637" s="2"/>
      <c r="S637" s="2"/>
      <c r="T637" s="2"/>
      <c r="U637" s="2"/>
      <c r="V637" s="42">
        <f t="shared" si="159"/>
        <v>0</v>
      </c>
      <c r="W637" s="2"/>
      <c r="X637" s="42" t="str">
        <f t="shared" si="165"/>
        <v/>
      </c>
      <c r="Y637" s="42" t="str">
        <f t="shared" si="166"/>
        <v/>
      </c>
      <c r="Z637" s="42" t="str">
        <f t="shared" si="167"/>
        <v/>
      </c>
      <c r="AA637" s="42" t="str">
        <f t="shared" si="168"/>
        <v/>
      </c>
      <c r="AB637" s="2"/>
      <c r="AC637" s="42" t="str">
        <f t="shared" si="174"/>
        <v>NB</v>
      </c>
      <c r="AD637" s="2"/>
      <c r="AE637" s="42">
        <f t="shared" si="170"/>
        <v>0</v>
      </c>
      <c r="AF637" s="42">
        <f t="shared" si="171"/>
        <v>0</v>
      </c>
      <c r="AG637" s="2"/>
      <c r="AH637" s="42">
        <f t="shared" si="169"/>
        <v>0</v>
      </c>
      <c r="AI637" s="2"/>
    </row>
    <row r="638" spans="2:35">
      <c r="B638" s="45"/>
      <c r="C638" s="17" t="str">
        <f t="shared" si="158"/>
        <v/>
      </c>
      <c r="D638" s="48" t="str">
        <f t="shared" si="160"/>
        <v/>
      </c>
      <c r="E638" s="49" t="str">
        <f t="shared" si="161"/>
        <v/>
      </c>
      <c r="F638" s="50" t="str">
        <f t="shared" si="162"/>
        <v/>
      </c>
      <c r="G638" s="42" t="str">
        <f t="shared" si="163"/>
        <v/>
      </c>
      <c r="H638" s="42" t="str">
        <f t="shared" si="172"/>
        <v/>
      </c>
      <c r="I638" s="42" t="str">
        <f t="shared" si="164"/>
        <v/>
      </c>
      <c r="J638" s="42" t="str">
        <f t="shared" si="173"/>
        <v/>
      </c>
      <c r="K638" s="42">
        <f>IF(B638="",K637,SUM($J$6:J638))</f>
        <v>2100</v>
      </c>
      <c r="L638" s="2"/>
      <c r="M638" s="2"/>
      <c r="N638" s="2"/>
      <c r="O638" s="2"/>
      <c r="P638" s="2"/>
      <c r="Q638" s="2"/>
      <c r="S638" s="2"/>
      <c r="T638" s="2"/>
      <c r="U638" s="2"/>
      <c r="V638" s="42">
        <f t="shared" si="159"/>
        <v>0</v>
      </c>
      <c r="W638" s="2"/>
      <c r="X638" s="42" t="str">
        <f t="shared" si="165"/>
        <v/>
      </c>
      <c r="Y638" s="42" t="str">
        <f t="shared" si="166"/>
        <v/>
      </c>
      <c r="Z638" s="42" t="str">
        <f t="shared" si="167"/>
        <v/>
      </c>
      <c r="AA638" s="42" t="str">
        <f t="shared" si="168"/>
        <v/>
      </c>
      <c r="AB638" s="2"/>
      <c r="AC638" s="42" t="str">
        <f t="shared" si="174"/>
        <v>NB</v>
      </c>
      <c r="AD638" s="2"/>
      <c r="AE638" s="42">
        <f t="shared" si="170"/>
        <v>0</v>
      </c>
      <c r="AF638" s="42">
        <f t="shared" si="171"/>
        <v>0</v>
      </c>
      <c r="AG638" s="2"/>
      <c r="AH638" s="42">
        <f t="shared" si="169"/>
        <v>0</v>
      </c>
      <c r="AI638" s="2"/>
    </row>
    <row r="639" spans="2:35">
      <c r="B639" s="45"/>
      <c r="C639" s="17" t="str">
        <f t="shared" si="158"/>
        <v/>
      </c>
      <c r="D639" s="48" t="str">
        <f t="shared" si="160"/>
        <v/>
      </c>
      <c r="E639" s="49" t="str">
        <f t="shared" si="161"/>
        <v/>
      </c>
      <c r="F639" s="50" t="str">
        <f t="shared" si="162"/>
        <v/>
      </c>
      <c r="G639" s="42" t="str">
        <f t="shared" si="163"/>
        <v/>
      </c>
      <c r="H639" s="42" t="str">
        <f t="shared" si="172"/>
        <v/>
      </c>
      <c r="I639" s="42" t="str">
        <f t="shared" si="164"/>
        <v/>
      </c>
      <c r="J639" s="42" t="str">
        <f t="shared" si="173"/>
        <v/>
      </c>
      <c r="K639" s="42">
        <f>IF(B639="",K638,SUM($J$6:J639))</f>
        <v>2100</v>
      </c>
      <c r="L639" s="2"/>
      <c r="M639" s="2"/>
      <c r="N639" s="2"/>
      <c r="O639" s="2"/>
      <c r="P639" s="2"/>
      <c r="Q639" s="2"/>
      <c r="S639" s="2"/>
      <c r="T639" s="2"/>
      <c r="U639" s="2"/>
      <c r="V639" s="42">
        <f t="shared" si="159"/>
        <v>0</v>
      </c>
      <c r="W639" s="2"/>
      <c r="X639" s="42" t="str">
        <f t="shared" si="165"/>
        <v/>
      </c>
      <c r="Y639" s="42" t="str">
        <f t="shared" si="166"/>
        <v/>
      </c>
      <c r="Z639" s="42" t="str">
        <f t="shared" si="167"/>
        <v/>
      </c>
      <c r="AA639" s="42" t="str">
        <f t="shared" si="168"/>
        <v/>
      </c>
      <c r="AB639" s="2"/>
      <c r="AC639" s="42" t="str">
        <f t="shared" si="174"/>
        <v>NB</v>
      </c>
      <c r="AD639" s="2"/>
      <c r="AE639" s="42">
        <f t="shared" si="170"/>
        <v>0</v>
      </c>
      <c r="AF639" s="42">
        <f t="shared" si="171"/>
        <v>0</v>
      </c>
      <c r="AG639" s="2"/>
      <c r="AH639" s="42">
        <f t="shared" si="169"/>
        <v>0</v>
      </c>
      <c r="AI639" s="2"/>
    </row>
    <row r="640" spans="2:35">
      <c r="B640" s="45"/>
      <c r="C640" s="17" t="str">
        <f t="shared" si="158"/>
        <v/>
      </c>
      <c r="D640" s="48" t="str">
        <f t="shared" si="160"/>
        <v/>
      </c>
      <c r="E640" s="49" t="str">
        <f t="shared" si="161"/>
        <v/>
      </c>
      <c r="F640" s="50" t="str">
        <f t="shared" si="162"/>
        <v/>
      </c>
      <c r="G640" s="42" t="str">
        <f t="shared" si="163"/>
        <v/>
      </c>
      <c r="H640" s="42" t="str">
        <f t="shared" si="172"/>
        <v/>
      </c>
      <c r="I640" s="42" t="str">
        <f t="shared" si="164"/>
        <v/>
      </c>
      <c r="J640" s="42" t="str">
        <f t="shared" si="173"/>
        <v/>
      </c>
      <c r="K640" s="42">
        <f>IF(B640="",K639,SUM($J$6:J640))</f>
        <v>2100</v>
      </c>
      <c r="L640" s="2"/>
      <c r="M640" s="2"/>
      <c r="N640" s="2"/>
      <c r="O640" s="2"/>
      <c r="P640" s="2"/>
      <c r="Q640" s="2"/>
      <c r="S640" s="2"/>
      <c r="T640" s="2"/>
      <c r="U640" s="2"/>
      <c r="V640" s="42">
        <f t="shared" si="159"/>
        <v>0</v>
      </c>
      <c r="W640" s="2"/>
      <c r="X640" s="42" t="str">
        <f t="shared" si="165"/>
        <v/>
      </c>
      <c r="Y640" s="42" t="str">
        <f t="shared" si="166"/>
        <v/>
      </c>
      <c r="Z640" s="42" t="str">
        <f t="shared" si="167"/>
        <v/>
      </c>
      <c r="AA640" s="42" t="str">
        <f t="shared" si="168"/>
        <v/>
      </c>
      <c r="AB640" s="2"/>
      <c r="AC640" s="42" t="str">
        <f t="shared" si="174"/>
        <v>NB</v>
      </c>
      <c r="AD640" s="2"/>
      <c r="AE640" s="42">
        <f t="shared" si="170"/>
        <v>0</v>
      </c>
      <c r="AF640" s="42">
        <f t="shared" si="171"/>
        <v>0</v>
      </c>
      <c r="AG640" s="2"/>
      <c r="AH640" s="42">
        <f t="shared" si="169"/>
        <v>0</v>
      </c>
      <c r="AI640" s="2"/>
    </row>
    <row r="641" spans="2:35">
      <c r="B641" s="45"/>
      <c r="C641" s="17" t="str">
        <f t="shared" si="158"/>
        <v/>
      </c>
      <c r="D641" s="48" t="str">
        <f t="shared" si="160"/>
        <v/>
      </c>
      <c r="E641" s="49" t="str">
        <f t="shared" si="161"/>
        <v/>
      </c>
      <c r="F641" s="50" t="str">
        <f t="shared" si="162"/>
        <v/>
      </c>
      <c r="G641" s="42" t="str">
        <f t="shared" si="163"/>
        <v/>
      </c>
      <c r="H641" s="42" t="str">
        <f t="shared" si="172"/>
        <v/>
      </c>
      <c r="I641" s="42" t="str">
        <f t="shared" si="164"/>
        <v/>
      </c>
      <c r="J641" s="42" t="str">
        <f t="shared" si="173"/>
        <v/>
      </c>
      <c r="K641" s="42">
        <f>IF(B641="",K640,SUM($J$6:J641))</f>
        <v>2100</v>
      </c>
      <c r="L641" s="2"/>
      <c r="M641" s="2"/>
      <c r="N641" s="2"/>
      <c r="O641" s="2"/>
      <c r="P641" s="2"/>
      <c r="Q641" s="2"/>
      <c r="S641" s="2"/>
      <c r="T641" s="2"/>
      <c r="U641" s="2"/>
      <c r="V641" s="42">
        <f t="shared" si="159"/>
        <v>0</v>
      </c>
      <c r="W641" s="2"/>
      <c r="X641" s="42" t="str">
        <f t="shared" si="165"/>
        <v/>
      </c>
      <c r="Y641" s="42" t="str">
        <f t="shared" si="166"/>
        <v/>
      </c>
      <c r="Z641" s="42" t="str">
        <f t="shared" si="167"/>
        <v/>
      </c>
      <c r="AA641" s="42" t="str">
        <f t="shared" si="168"/>
        <v/>
      </c>
      <c r="AB641" s="2"/>
      <c r="AC641" s="42" t="str">
        <f t="shared" si="174"/>
        <v>NB</v>
      </c>
      <c r="AD641" s="2"/>
      <c r="AE641" s="42">
        <f t="shared" si="170"/>
        <v>0</v>
      </c>
      <c r="AF641" s="42">
        <f t="shared" si="171"/>
        <v>0</v>
      </c>
      <c r="AG641" s="2"/>
      <c r="AH641" s="42">
        <f t="shared" si="169"/>
        <v>0</v>
      </c>
      <c r="AI641" s="2"/>
    </row>
    <row r="642" spans="2:35">
      <c r="B642" s="45"/>
      <c r="C642" s="17" t="str">
        <f t="shared" si="158"/>
        <v/>
      </c>
      <c r="D642" s="48" t="str">
        <f t="shared" si="160"/>
        <v/>
      </c>
      <c r="E642" s="49" t="str">
        <f t="shared" si="161"/>
        <v/>
      </c>
      <c r="F642" s="50" t="str">
        <f t="shared" si="162"/>
        <v/>
      </c>
      <c r="G642" s="42" t="str">
        <f t="shared" si="163"/>
        <v/>
      </c>
      <c r="H642" s="42" t="str">
        <f t="shared" si="172"/>
        <v/>
      </c>
      <c r="I642" s="42" t="str">
        <f t="shared" si="164"/>
        <v/>
      </c>
      <c r="J642" s="42" t="str">
        <f t="shared" si="173"/>
        <v/>
      </c>
      <c r="K642" s="42">
        <f>IF(B642="",K641,SUM($J$6:J642))</f>
        <v>2100</v>
      </c>
      <c r="L642" s="2"/>
      <c r="M642" s="2"/>
      <c r="N642" s="2"/>
      <c r="O642" s="2"/>
      <c r="P642" s="2"/>
      <c r="Q642" s="2"/>
      <c r="S642" s="2"/>
      <c r="T642" s="2"/>
      <c r="U642" s="2"/>
      <c r="V642" s="42">
        <f t="shared" si="159"/>
        <v>0</v>
      </c>
      <c r="W642" s="2"/>
      <c r="X642" s="42" t="str">
        <f t="shared" si="165"/>
        <v/>
      </c>
      <c r="Y642" s="42" t="str">
        <f t="shared" si="166"/>
        <v/>
      </c>
      <c r="Z642" s="42" t="str">
        <f t="shared" si="167"/>
        <v/>
      </c>
      <c r="AA642" s="42" t="str">
        <f t="shared" si="168"/>
        <v/>
      </c>
      <c r="AB642" s="2"/>
      <c r="AC642" s="42" t="str">
        <f t="shared" si="174"/>
        <v>NB</v>
      </c>
      <c r="AD642" s="2"/>
      <c r="AE642" s="42">
        <f t="shared" si="170"/>
        <v>0</v>
      </c>
      <c r="AF642" s="42">
        <f t="shared" si="171"/>
        <v>0</v>
      </c>
      <c r="AG642" s="2"/>
      <c r="AH642" s="42">
        <f t="shared" si="169"/>
        <v>0</v>
      </c>
      <c r="AI642" s="2"/>
    </row>
    <row r="643" spans="2:35">
      <c r="B643" s="45"/>
      <c r="C643" s="17" t="str">
        <f t="shared" si="158"/>
        <v/>
      </c>
      <c r="D643" s="48" t="str">
        <f t="shared" si="160"/>
        <v/>
      </c>
      <c r="E643" s="49" t="str">
        <f t="shared" si="161"/>
        <v/>
      </c>
      <c r="F643" s="50" t="str">
        <f t="shared" si="162"/>
        <v/>
      </c>
      <c r="G643" s="42" t="str">
        <f t="shared" si="163"/>
        <v/>
      </c>
      <c r="H643" s="42" t="str">
        <f t="shared" si="172"/>
        <v/>
      </c>
      <c r="I643" s="42" t="str">
        <f t="shared" si="164"/>
        <v/>
      </c>
      <c r="J643" s="42" t="str">
        <f t="shared" si="173"/>
        <v/>
      </c>
      <c r="K643" s="42">
        <f>IF(B643="",K642,SUM($J$6:J643))</f>
        <v>2100</v>
      </c>
      <c r="L643" s="2"/>
      <c r="M643" s="2"/>
      <c r="N643" s="2"/>
      <c r="O643" s="2"/>
      <c r="P643" s="2"/>
      <c r="Q643" s="2"/>
      <c r="S643" s="2"/>
      <c r="T643" s="2"/>
      <c r="U643" s="2"/>
      <c r="V643" s="42">
        <f t="shared" si="159"/>
        <v>0</v>
      </c>
      <c r="W643" s="2"/>
      <c r="X643" s="42" t="str">
        <f t="shared" si="165"/>
        <v/>
      </c>
      <c r="Y643" s="42" t="str">
        <f t="shared" si="166"/>
        <v/>
      </c>
      <c r="Z643" s="42" t="str">
        <f t="shared" si="167"/>
        <v/>
      </c>
      <c r="AA643" s="42" t="str">
        <f t="shared" si="168"/>
        <v/>
      </c>
      <c r="AB643" s="2"/>
      <c r="AC643" s="42" t="str">
        <f t="shared" si="174"/>
        <v>NB</v>
      </c>
      <c r="AD643" s="2"/>
      <c r="AE643" s="42">
        <f t="shared" si="170"/>
        <v>0</v>
      </c>
      <c r="AF643" s="42">
        <f t="shared" si="171"/>
        <v>0</v>
      </c>
      <c r="AG643" s="2"/>
      <c r="AH643" s="42">
        <f t="shared" si="169"/>
        <v>0</v>
      </c>
      <c r="AI643" s="2"/>
    </row>
    <row r="644" spans="2:35">
      <c r="B644" s="45"/>
      <c r="C644" s="17" t="str">
        <f t="shared" ref="C644:C700" si="175">IF(B644="","",VLOOKUP(B644,$AK$1:$AR$38,3,0))</f>
        <v/>
      </c>
      <c r="D644" s="48" t="str">
        <f t="shared" si="160"/>
        <v/>
      </c>
      <c r="E644" s="49" t="str">
        <f t="shared" si="161"/>
        <v/>
      </c>
      <c r="F644" s="50" t="str">
        <f t="shared" si="162"/>
        <v/>
      </c>
      <c r="G644" s="42" t="str">
        <f t="shared" si="163"/>
        <v/>
      </c>
      <c r="H644" s="42" t="str">
        <f t="shared" si="172"/>
        <v/>
      </c>
      <c r="I644" s="42" t="str">
        <f t="shared" si="164"/>
        <v/>
      </c>
      <c r="J644" s="42" t="str">
        <f t="shared" si="173"/>
        <v/>
      </c>
      <c r="K644" s="42">
        <f>IF(B644="",K643,SUM($J$6:J644))</f>
        <v>2100</v>
      </c>
      <c r="L644" s="2"/>
      <c r="M644" s="2"/>
      <c r="N644" s="2"/>
      <c r="O644" s="2"/>
      <c r="P644" s="2"/>
      <c r="Q644" s="2"/>
      <c r="S644" s="2"/>
      <c r="T644" s="2"/>
      <c r="U644" s="2"/>
      <c r="V644" s="42">
        <f t="shared" si="159"/>
        <v>0</v>
      </c>
      <c r="W644" s="2"/>
      <c r="X644" s="42" t="str">
        <f t="shared" si="165"/>
        <v/>
      </c>
      <c r="Y644" s="42" t="str">
        <f t="shared" si="166"/>
        <v/>
      </c>
      <c r="Z644" s="42" t="str">
        <f t="shared" si="167"/>
        <v/>
      </c>
      <c r="AA644" s="42" t="str">
        <f t="shared" si="168"/>
        <v/>
      </c>
      <c r="AB644" s="2"/>
      <c r="AC644" s="42" t="str">
        <f t="shared" si="174"/>
        <v>NB</v>
      </c>
      <c r="AD644" s="2"/>
      <c r="AE644" s="42">
        <f t="shared" si="170"/>
        <v>0</v>
      </c>
      <c r="AF644" s="42">
        <f t="shared" si="171"/>
        <v>0</v>
      </c>
      <c r="AG644" s="2"/>
      <c r="AH644" s="42">
        <f t="shared" si="169"/>
        <v>0</v>
      </c>
      <c r="AI644" s="2"/>
    </row>
    <row r="645" spans="2:35">
      <c r="B645" s="45"/>
      <c r="C645" s="17" t="str">
        <f t="shared" si="175"/>
        <v/>
      </c>
      <c r="D645" s="48" t="str">
        <f t="shared" si="160"/>
        <v/>
      </c>
      <c r="E645" s="49" t="str">
        <f t="shared" si="161"/>
        <v/>
      </c>
      <c r="F645" s="50" t="str">
        <f t="shared" si="162"/>
        <v/>
      </c>
      <c r="G645" s="42" t="str">
        <f t="shared" si="163"/>
        <v/>
      </c>
      <c r="H645" s="42" t="str">
        <f t="shared" si="172"/>
        <v/>
      </c>
      <c r="I645" s="42" t="str">
        <f t="shared" si="164"/>
        <v/>
      </c>
      <c r="J645" s="42" t="str">
        <f t="shared" si="173"/>
        <v/>
      </c>
      <c r="K645" s="42">
        <f>IF(B645="",K644,SUM($J$6:J645))</f>
        <v>2100</v>
      </c>
      <c r="L645" s="2"/>
      <c r="M645" s="2"/>
      <c r="N645" s="2"/>
      <c r="O645" s="2"/>
      <c r="P645" s="2"/>
      <c r="Q645" s="2"/>
      <c r="S645" s="2"/>
      <c r="T645" s="2"/>
      <c r="U645" s="2"/>
      <c r="V645" s="42">
        <f t="shared" ref="V645:V700" si="176">IF(AND(G644="",G645="L"),1,IF(AND(G645="L",G644="L"),V644+1,IF(AND(G644="L",G645=""),0,IF(AND(G645="",G644=""),0,0))))</f>
        <v>0</v>
      </c>
      <c r="W645" s="2"/>
      <c r="X645" s="42" t="str">
        <f t="shared" si="165"/>
        <v/>
      </c>
      <c r="Y645" s="42" t="str">
        <f t="shared" si="166"/>
        <v/>
      </c>
      <c r="Z645" s="42" t="str">
        <f t="shared" si="167"/>
        <v/>
      </c>
      <c r="AA645" s="42" t="str">
        <f t="shared" si="168"/>
        <v/>
      </c>
      <c r="AB645" s="2"/>
      <c r="AC645" s="42" t="str">
        <f t="shared" si="174"/>
        <v>NB</v>
      </c>
      <c r="AD645" s="2"/>
      <c r="AE645" s="42">
        <f t="shared" si="170"/>
        <v>0</v>
      </c>
      <c r="AF645" s="42">
        <f t="shared" si="171"/>
        <v>0</v>
      </c>
      <c r="AG645" s="2"/>
      <c r="AH645" s="42">
        <f t="shared" si="169"/>
        <v>0</v>
      </c>
      <c r="AI645" s="2"/>
    </row>
    <row r="646" spans="2:35">
      <c r="B646" s="45"/>
      <c r="C646" s="17" t="str">
        <f t="shared" si="175"/>
        <v/>
      </c>
      <c r="D646" s="48" t="str">
        <f t="shared" ref="D646:D700" si="177">IF(AC646="Bet",X646,"")</f>
        <v/>
      </c>
      <c r="E646" s="49" t="str">
        <f t="shared" ref="E646:E700" si="178">IF(AC646="Bet",Y646,"")</f>
        <v/>
      </c>
      <c r="F646" s="50" t="str">
        <f t="shared" ref="F646:F700" si="179">IF(AC646="Bet",Z646,"")</f>
        <v/>
      </c>
      <c r="G646" s="42" t="str">
        <f t="shared" ref="G646:G700" si="180">IF(D645&lt;&gt;"",IF(OR(D645=C646,E645=C646,F645=C646),"W","L"),"")</f>
        <v/>
      </c>
      <c r="H646" s="42" t="str">
        <f t="shared" si="172"/>
        <v/>
      </c>
      <c r="I646" s="42" t="str">
        <f t="shared" ref="I646:I700" si="181">IF(G646&lt;&gt;"",VLOOKUP(V645,$M$4:$N$18,2,0),"")</f>
        <v/>
      </c>
      <c r="J646" s="42" t="str">
        <f t="shared" si="173"/>
        <v/>
      </c>
      <c r="K646" s="42">
        <f>IF(B646="",K645,SUM($J$6:J646))</f>
        <v>2100</v>
      </c>
      <c r="L646" s="2"/>
      <c r="M646" s="2"/>
      <c r="N646" s="2"/>
      <c r="O646" s="2"/>
      <c r="P646" s="2"/>
      <c r="Q646" s="2"/>
      <c r="S646" s="2"/>
      <c r="T646" s="2"/>
      <c r="U646" s="2"/>
      <c r="V646" s="42">
        <f t="shared" si="176"/>
        <v>0</v>
      </c>
      <c r="W646" s="2"/>
      <c r="X646" s="42" t="str">
        <f t="shared" ref="X646:X700" si="182">IF(C645=0,C646,IF(C646=0,X645,C646))</f>
        <v/>
      </c>
      <c r="Y646" s="42" t="str">
        <f t="shared" ref="Y646:Y700" si="183">IF(C645=0,X645,IF(C646=0,Y645,C645))</f>
        <v/>
      </c>
      <c r="Z646" s="42" t="str">
        <f t="shared" ref="Z646:Z700" si="184">IF(C644=0,C643,IF(C645=0,Y645,IF(C646=0,Z645,C644)))</f>
        <v/>
      </c>
      <c r="AA646" s="42" t="str">
        <f t="shared" ref="AA646:AA700" si="185">IF(C643=0,C642,IF(C644=0,C642,IF(C645=0,Z645,IF(C646=0,AA645,C643))))</f>
        <v/>
      </c>
      <c r="AB646" s="2"/>
      <c r="AC646" s="42" t="str">
        <f t="shared" si="174"/>
        <v>NB</v>
      </c>
      <c r="AD646" s="2"/>
      <c r="AE646" s="42">
        <f t="shared" si="170"/>
        <v>0</v>
      </c>
      <c r="AF646" s="42">
        <f t="shared" si="171"/>
        <v>0</v>
      </c>
      <c r="AG646" s="2"/>
      <c r="AH646" s="42">
        <f t="shared" ref="AH646:AH700" si="186">IF(G646="W",AF645+J646,IF(AE646=1,K645-K646+AF645,0))</f>
        <v>0</v>
      </c>
      <c r="AI646" s="2"/>
    </row>
    <row r="647" spans="2:35">
      <c r="B647" s="45"/>
      <c r="C647" s="17" t="str">
        <f t="shared" si="175"/>
        <v/>
      </c>
      <c r="D647" s="48" t="str">
        <f t="shared" si="177"/>
        <v/>
      </c>
      <c r="E647" s="49" t="str">
        <f t="shared" si="178"/>
        <v/>
      </c>
      <c r="F647" s="50" t="str">
        <f t="shared" si="179"/>
        <v/>
      </c>
      <c r="G647" s="42" t="str">
        <f t="shared" si="180"/>
        <v/>
      </c>
      <c r="H647" s="42" t="str">
        <f t="shared" si="172"/>
        <v/>
      </c>
      <c r="I647" s="42" t="str">
        <f t="shared" si="181"/>
        <v/>
      </c>
      <c r="J647" s="42" t="str">
        <f t="shared" si="173"/>
        <v/>
      </c>
      <c r="K647" s="42">
        <f>IF(B647="",K646,SUM($J$6:J647))</f>
        <v>2100</v>
      </c>
      <c r="L647" s="2"/>
      <c r="M647" s="2"/>
      <c r="N647" s="2"/>
      <c r="O647" s="2"/>
      <c r="P647" s="2"/>
      <c r="Q647" s="2"/>
      <c r="S647" s="2"/>
      <c r="T647" s="2"/>
      <c r="U647" s="2"/>
      <c r="V647" s="42">
        <f t="shared" si="176"/>
        <v>0</v>
      </c>
      <c r="W647" s="2"/>
      <c r="X647" s="42" t="str">
        <f t="shared" si="182"/>
        <v/>
      </c>
      <c r="Y647" s="42" t="str">
        <f t="shared" si="183"/>
        <v/>
      </c>
      <c r="Z647" s="42" t="str">
        <f t="shared" si="184"/>
        <v/>
      </c>
      <c r="AA647" s="42" t="str">
        <f t="shared" si="185"/>
        <v/>
      </c>
      <c r="AB647" s="2"/>
      <c r="AC647" s="42" t="str">
        <f t="shared" si="174"/>
        <v>NB</v>
      </c>
      <c r="AD647" s="2"/>
      <c r="AE647" s="42">
        <f t="shared" ref="AE647:AE700" si="187">IF(K647&lt;K646,1,0)</f>
        <v>0</v>
      </c>
      <c r="AF647" s="42">
        <f t="shared" ref="AF647:AF700" si="188">IF(G647="W",0,IF(AE647=1,K646-K647+AF646,0))</f>
        <v>0</v>
      </c>
      <c r="AG647" s="2"/>
      <c r="AH647" s="42">
        <f t="shared" si="186"/>
        <v>0</v>
      </c>
      <c r="AI647" s="2"/>
    </row>
    <row r="648" spans="2:35">
      <c r="B648" s="45"/>
      <c r="C648" s="17" t="str">
        <f t="shared" si="175"/>
        <v/>
      </c>
      <c r="D648" s="48" t="str">
        <f t="shared" si="177"/>
        <v/>
      </c>
      <c r="E648" s="49" t="str">
        <f t="shared" si="178"/>
        <v/>
      </c>
      <c r="F648" s="50" t="str">
        <f t="shared" si="179"/>
        <v/>
      </c>
      <c r="G648" s="42" t="str">
        <f t="shared" si="180"/>
        <v/>
      </c>
      <c r="H648" s="42" t="str">
        <f t="shared" si="172"/>
        <v/>
      </c>
      <c r="I648" s="42" t="str">
        <f t="shared" si="181"/>
        <v/>
      </c>
      <c r="J648" s="42" t="str">
        <f t="shared" si="173"/>
        <v/>
      </c>
      <c r="K648" s="42">
        <f>IF(B648="",K647,SUM($J$6:J648))</f>
        <v>2100</v>
      </c>
      <c r="L648" s="2"/>
      <c r="M648" s="2"/>
      <c r="N648" s="2"/>
      <c r="O648" s="2"/>
      <c r="P648" s="2"/>
      <c r="Q648" s="2"/>
      <c r="S648" s="2"/>
      <c r="T648" s="2"/>
      <c r="U648" s="2"/>
      <c r="V648" s="42">
        <f t="shared" si="176"/>
        <v>0</v>
      </c>
      <c r="W648" s="2"/>
      <c r="X648" s="42" t="str">
        <f t="shared" si="182"/>
        <v/>
      </c>
      <c r="Y648" s="42" t="str">
        <f t="shared" si="183"/>
        <v/>
      </c>
      <c r="Z648" s="42" t="str">
        <f t="shared" si="184"/>
        <v/>
      </c>
      <c r="AA648" s="42" t="str">
        <f t="shared" si="185"/>
        <v/>
      </c>
      <c r="AB648" s="2"/>
      <c r="AC648" s="42" t="str">
        <f t="shared" si="174"/>
        <v>NB</v>
      </c>
      <c r="AD648" s="2"/>
      <c r="AE648" s="42">
        <f t="shared" si="187"/>
        <v>0</v>
      </c>
      <c r="AF648" s="42">
        <f t="shared" si="188"/>
        <v>0</v>
      </c>
      <c r="AG648" s="2"/>
      <c r="AH648" s="42">
        <f t="shared" si="186"/>
        <v>0</v>
      </c>
      <c r="AI648" s="2"/>
    </row>
    <row r="649" spans="2:35">
      <c r="B649" s="45"/>
      <c r="C649" s="17" t="str">
        <f t="shared" si="175"/>
        <v/>
      </c>
      <c r="D649" s="48" t="str">
        <f t="shared" si="177"/>
        <v/>
      </c>
      <c r="E649" s="49" t="str">
        <f t="shared" si="178"/>
        <v/>
      </c>
      <c r="F649" s="50" t="str">
        <f t="shared" si="179"/>
        <v/>
      </c>
      <c r="G649" s="42" t="str">
        <f t="shared" si="180"/>
        <v/>
      </c>
      <c r="H649" s="42" t="str">
        <f t="shared" ref="H649:H700" si="189">IF(G649="W",3,IF(G649="L",-3,""))</f>
        <v/>
      </c>
      <c r="I649" s="42" t="str">
        <f t="shared" si="181"/>
        <v/>
      </c>
      <c r="J649" s="42" t="str">
        <f t="shared" si="173"/>
        <v/>
      </c>
      <c r="K649" s="42">
        <f>IF(B649="",K648,SUM($J$6:J649))</f>
        <v>2100</v>
      </c>
      <c r="L649" s="2"/>
      <c r="M649" s="2"/>
      <c r="N649" s="2"/>
      <c r="O649" s="2"/>
      <c r="P649" s="2"/>
      <c r="Q649" s="2"/>
      <c r="S649" s="2"/>
      <c r="T649" s="2"/>
      <c r="U649" s="2"/>
      <c r="V649" s="42">
        <f t="shared" si="176"/>
        <v>0</v>
      </c>
      <c r="W649" s="2"/>
      <c r="X649" s="42" t="str">
        <f t="shared" si="182"/>
        <v/>
      </c>
      <c r="Y649" s="42" t="str">
        <f t="shared" si="183"/>
        <v/>
      </c>
      <c r="Z649" s="42" t="str">
        <f t="shared" si="184"/>
        <v/>
      </c>
      <c r="AA649" s="42" t="str">
        <f t="shared" si="185"/>
        <v/>
      </c>
      <c r="AB649" s="2"/>
      <c r="AC649" s="42" t="str">
        <f t="shared" si="174"/>
        <v>NB</v>
      </c>
      <c r="AD649" s="2"/>
      <c r="AE649" s="42">
        <f t="shared" si="187"/>
        <v>0</v>
      </c>
      <c r="AF649" s="42">
        <f t="shared" si="188"/>
        <v>0</v>
      </c>
      <c r="AG649" s="2"/>
      <c r="AH649" s="42">
        <f t="shared" si="186"/>
        <v>0</v>
      </c>
      <c r="AI649" s="2"/>
    </row>
    <row r="650" spans="2:35">
      <c r="B650" s="45"/>
      <c r="C650" s="17" t="str">
        <f t="shared" si="175"/>
        <v/>
      </c>
      <c r="D650" s="48" t="str">
        <f t="shared" si="177"/>
        <v/>
      </c>
      <c r="E650" s="49" t="str">
        <f t="shared" si="178"/>
        <v/>
      </c>
      <c r="F650" s="50" t="str">
        <f t="shared" si="179"/>
        <v/>
      </c>
      <c r="G650" s="42" t="str">
        <f t="shared" si="180"/>
        <v/>
      </c>
      <c r="H650" s="42" t="str">
        <f t="shared" si="189"/>
        <v/>
      </c>
      <c r="I650" s="42" t="str">
        <f t="shared" si="181"/>
        <v/>
      </c>
      <c r="J650" s="42" t="str">
        <f t="shared" si="173"/>
        <v/>
      </c>
      <c r="K650" s="42">
        <f>IF(B650="",K649,SUM($J$6:J650))</f>
        <v>2100</v>
      </c>
      <c r="L650" s="2"/>
      <c r="M650" s="2"/>
      <c r="N650" s="2"/>
      <c r="O650" s="2"/>
      <c r="P650" s="2"/>
      <c r="Q650" s="2"/>
      <c r="S650" s="2"/>
      <c r="T650" s="2"/>
      <c r="U650" s="2"/>
      <c r="V650" s="42">
        <f t="shared" si="176"/>
        <v>0</v>
      </c>
      <c r="W650" s="2"/>
      <c r="X650" s="42" t="str">
        <f t="shared" si="182"/>
        <v/>
      </c>
      <c r="Y650" s="42" t="str">
        <f t="shared" si="183"/>
        <v/>
      </c>
      <c r="Z650" s="42" t="str">
        <f t="shared" si="184"/>
        <v/>
      </c>
      <c r="AA650" s="42" t="str">
        <f t="shared" si="185"/>
        <v/>
      </c>
      <c r="AB650" s="2"/>
      <c r="AC650" s="42" t="str">
        <f t="shared" si="174"/>
        <v>NB</v>
      </c>
      <c r="AD650" s="2"/>
      <c r="AE650" s="42">
        <f t="shared" si="187"/>
        <v>0</v>
      </c>
      <c r="AF650" s="42">
        <f t="shared" si="188"/>
        <v>0</v>
      </c>
      <c r="AG650" s="2"/>
      <c r="AH650" s="42">
        <f t="shared" si="186"/>
        <v>0</v>
      </c>
      <c r="AI650" s="2"/>
    </row>
    <row r="651" spans="2:35">
      <c r="B651" s="45"/>
      <c r="C651" s="17" t="str">
        <f t="shared" si="175"/>
        <v/>
      </c>
      <c r="D651" s="48" t="str">
        <f t="shared" si="177"/>
        <v/>
      </c>
      <c r="E651" s="49" t="str">
        <f t="shared" si="178"/>
        <v/>
      </c>
      <c r="F651" s="50" t="str">
        <f t="shared" si="179"/>
        <v/>
      </c>
      <c r="G651" s="42" t="str">
        <f t="shared" si="180"/>
        <v/>
      </c>
      <c r="H651" s="42" t="str">
        <f t="shared" si="189"/>
        <v/>
      </c>
      <c r="I651" s="42" t="str">
        <f t="shared" si="181"/>
        <v/>
      </c>
      <c r="J651" s="42" t="str">
        <f t="shared" si="173"/>
        <v/>
      </c>
      <c r="K651" s="42">
        <f>IF(B651="",K650,SUM($J$6:J651))</f>
        <v>2100</v>
      </c>
      <c r="L651" s="2"/>
      <c r="M651" s="2"/>
      <c r="N651" s="2"/>
      <c r="O651" s="2"/>
      <c r="P651" s="2"/>
      <c r="Q651" s="2"/>
      <c r="S651" s="2"/>
      <c r="T651" s="2"/>
      <c r="U651" s="2"/>
      <c r="V651" s="42">
        <f t="shared" si="176"/>
        <v>0</v>
      </c>
      <c r="W651" s="2"/>
      <c r="X651" s="42" t="str">
        <f t="shared" si="182"/>
        <v/>
      </c>
      <c r="Y651" s="42" t="str">
        <f t="shared" si="183"/>
        <v/>
      </c>
      <c r="Z651" s="42" t="str">
        <f t="shared" si="184"/>
        <v/>
      </c>
      <c r="AA651" s="42" t="str">
        <f t="shared" si="185"/>
        <v/>
      </c>
      <c r="AB651" s="2"/>
      <c r="AC651" s="42" t="str">
        <f t="shared" si="174"/>
        <v>NB</v>
      </c>
      <c r="AD651" s="2"/>
      <c r="AE651" s="42">
        <f t="shared" si="187"/>
        <v>0</v>
      </c>
      <c r="AF651" s="42">
        <f t="shared" si="188"/>
        <v>0</v>
      </c>
      <c r="AG651" s="2"/>
      <c r="AH651" s="42">
        <f t="shared" si="186"/>
        <v>0</v>
      </c>
      <c r="AI651" s="2"/>
    </row>
    <row r="652" spans="2:35">
      <c r="B652" s="45"/>
      <c r="C652" s="17" t="str">
        <f t="shared" si="175"/>
        <v/>
      </c>
      <c r="D652" s="48" t="str">
        <f t="shared" si="177"/>
        <v/>
      </c>
      <c r="E652" s="49" t="str">
        <f t="shared" si="178"/>
        <v/>
      </c>
      <c r="F652" s="50" t="str">
        <f t="shared" si="179"/>
        <v/>
      </c>
      <c r="G652" s="42" t="str">
        <f t="shared" si="180"/>
        <v/>
      </c>
      <c r="H652" s="42" t="str">
        <f t="shared" si="189"/>
        <v/>
      </c>
      <c r="I652" s="42" t="str">
        <f t="shared" si="181"/>
        <v/>
      </c>
      <c r="J652" s="42" t="str">
        <f t="shared" si="173"/>
        <v/>
      </c>
      <c r="K652" s="42">
        <f>IF(B652="",K651,SUM($J$6:J652))</f>
        <v>2100</v>
      </c>
      <c r="L652" s="2"/>
      <c r="M652" s="2"/>
      <c r="N652" s="2"/>
      <c r="O652" s="2"/>
      <c r="P652" s="2"/>
      <c r="Q652" s="2"/>
      <c r="S652" s="2"/>
      <c r="T652" s="2"/>
      <c r="U652" s="2"/>
      <c r="V652" s="42">
        <f t="shared" si="176"/>
        <v>0</v>
      </c>
      <c r="W652" s="2"/>
      <c r="X652" s="42" t="str">
        <f t="shared" si="182"/>
        <v/>
      </c>
      <c r="Y652" s="42" t="str">
        <f t="shared" si="183"/>
        <v/>
      </c>
      <c r="Z652" s="42" t="str">
        <f t="shared" si="184"/>
        <v/>
      </c>
      <c r="AA652" s="42" t="str">
        <f t="shared" si="185"/>
        <v/>
      </c>
      <c r="AB652" s="2"/>
      <c r="AC652" s="42" t="str">
        <f t="shared" si="174"/>
        <v>NB</v>
      </c>
      <c r="AD652" s="2"/>
      <c r="AE652" s="42">
        <f t="shared" si="187"/>
        <v>0</v>
      </c>
      <c r="AF652" s="42">
        <f t="shared" si="188"/>
        <v>0</v>
      </c>
      <c r="AG652" s="2"/>
      <c r="AH652" s="42">
        <f t="shared" si="186"/>
        <v>0</v>
      </c>
      <c r="AI652" s="2"/>
    </row>
    <row r="653" spans="2:35">
      <c r="B653" s="45"/>
      <c r="C653" s="17" t="str">
        <f t="shared" si="175"/>
        <v/>
      </c>
      <c r="D653" s="48" t="str">
        <f t="shared" si="177"/>
        <v/>
      </c>
      <c r="E653" s="49" t="str">
        <f t="shared" si="178"/>
        <v/>
      </c>
      <c r="F653" s="50" t="str">
        <f t="shared" si="179"/>
        <v/>
      </c>
      <c r="G653" s="42" t="str">
        <f t="shared" si="180"/>
        <v/>
      </c>
      <c r="H653" s="42" t="str">
        <f t="shared" si="189"/>
        <v/>
      </c>
      <c r="I653" s="42" t="str">
        <f t="shared" si="181"/>
        <v/>
      </c>
      <c r="J653" s="42" t="str">
        <f t="shared" si="173"/>
        <v/>
      </c>
      <c r="K653" s="42">
        <f>IF(B653="",K652,SUM($J$6:J653))</f>
        <v>2100</v>
      </c>
      <c r="L653" s="2"/>
      <c r="M653" s="2"/>
      <c r="N653" s="2"/>
      <c r="O653" s="2"/>
      <c r="P653" s="2"/>
      <c r="Q653" s="2"/>
      <c r="S653" s="2"/>
      <c r="T653" s="2"/>
      <c r="U653" s="2"/>
      <c r="V653" s="42">
        <f t="shared" si="176"/>
        <v>0</v>
      </c>
      <c r="W653" s="2"/>
      <c r="X653" s="42" t="str">
        <f t="shared" si="182"/>
        <v/>
      </c>
      <c r="Y653" s="42" t="str">
        <f t="shared" si="183"/>
        <v/>
      </c>
      <c r="Z653" s="42" t="str">
        <f t="shared" si="184"/>
        <v/>
      </c>
      <c r="AA653" s="42" t="str">
        <f t="shared" si="185"/>
        <v/>
      </c>
      <c r="AB653" s="2"/>
      <c r="AC653" s="42" t="str">
        <f t="shared" si="174"/>
        <v>NB</v>
      </c>
      <c r="AD653" s="2"/>
      <c r="AE653" s="42">
        <f t="shared" si="187"/>
        <v>0</v>
      </c>
      <c r="AF653" s="42">
        <f t="shared" si="188"/>
        <v>0</v>
      </c>
      <c r="AG653" s="2"/>
      <c r="AH653" s="42">
        <f t="shared" si="186"/>
        <v>0</v>
      </c>
      <c r="AI653" s="2"/>
    </row>
    <row r="654" spans="2:35">
      <c r="B654" s="45"/>
      <c r="C654" s="17" t="str">
        <f t="shared" si="175"/>
        <v/>
      </c>
      <c r="D654" s="48" t="str">
        <f t="shared" si="177"/>
        <v/>
      </c>
      <c r="E654" s="49" t="str">
        <f t="shared" si="178"/>
        <v/>
      </c>
      <c r="F654" s="50" t="str">
        <f t="shared" si="179"/>
        <v/>
      </c>
      <c r="G654" s="42" t="str">
        <f t="shared" si="180"/>
        <v/>
      </c>
      <c r="H654" s="42" t="str">
        <f t="shared" si="189"/>
        <v/>
      </c>
      <c r="I654" s="42" t="str">
        <f t="shared" si="181"/>
        <v/>
      </c>
      <c r="J654" s="42" t="str">
        <f t="shared" si="173"/>
        <v/>
      </c>
      <c r="K654" s="42">
        <f>IF(B654="",K653,SUM($J$6:J654))</f>
        <v>2100</v>
      </c>
      <c r="L654" s="2"/>
      <c r="M654" s="2"/>
      <c r="N654" s="2"/>
      <c r="O654" s="2"/>
      <c r="P654" s="2"/>
      <c r="Q654" s="2"/>
      <c r="S654" s="2"/>
      <c r="T654" s="2"/>
      <c r="U654" s="2"/>
      <c r="V654" s="42">
        <f t="shared" si="176"/>
        <v>0</v>
      </c>
      <c r="W654" s="2"/>
      <c r="X654" s="42" t="str">
        <f t="shared" si="182"/>
        <v/>
      </c>
      <c r="Y654" s="42" t="str">
        <f t="shared" si="183"/>
        <v/>
      </c>
      <c r="Z654" s="42" t="str">
        <f t="shared" si="184"/>
        <v/>
      </c>
      <c r="AA654" s="42" t="str">
        <f t="shared" si="185"/>
        <v/>
      </c>
      <c r="AB654" s="2"/>
      <c r="AC654" s="42" t="str">
        <f t="shared" si="174"/>
        <v>NB</v>
      </c>
      <c r="AD654" s="2"/>
      <c r="AE654" s="42">
        <f t="shared" si="187"/>
        <v>0</v>
      </c>
      <c r="AF654" s="42">
        <f t="shared" si="188"/>
        <v>0</v>
      </c>
      <c r="AG654" s="2"/>
      <c r="AH654" s="42">
        <f t="shared" si="186"/>
        <v>0</v>
      </c>
      <c r="AI654" s="2"/>
    </row>
    <row r="655" spans="2:35">
      <c r="B655" s="45"/>
      <c r="C655" s="17" t="str">
        <f t="shared" si="175"/>
        <v/>
      </c>
      <c r="D655" s="48" t="str">
        <f t="shared" si="177"/>
        <v/>
      </c>
      <c r="E655" s="49" t="str">
        <f t="shared" si="178"/>
        <v/>
      </c>
      <c r="F655" s="50" t="str">
        <f t="shared" si="179"/>
        <v/>
      </c>
      <c r="G655" s="42" t="str">
        <f t="shared" si="180"/>
        <v/>
      </c>
      <c r="H655" s="42" t="str">
        <f t="shared" si="189"/>
        <v/>
      </c>
      <c r="I655" s="42" t="str">
        <f t="shared" si="181"/>
        <v/>
      </c>
      <c r="J655" s="42" t="str">
        <f t="shared" si="173"/>
        <v/>
      </c>
      <c r="K655" s="42">
        <f>IF(B655="",K654,SUM($J$6:J655))</f>
        <v>2100</v>
      </c>
      <c r="L655" s="2"/>
      <c r="M655" s="2"/>
      <c r="N655" s="2"/>
      <c r="O655" s="2"/>
      <c r="P655" s="2"/>
      <c r="Q655" s="2"/>
      <c r="S655" s="2"/>
      <c r="T655" s="2"/>
      <c r="U655" s="2"/>
      <c r="V655" s="42">
        <f t="shared" si="176"/>
        <v>0</v>
      </c>
      <c r="W655" s="2"/>
      <c r="X655" s="42" t="str">
        <f t="shared" si="182"/>
        <v/>
      </c>
      <c r="Y655" s="42" t="str">
        <f t="shared" si="183"/>
        <v/>
      </c>
      <c r="Z655" s="42" t="str">
        <f t="shared" si="184"/>
        <v/>
      </c>
      <c r="AA655" s="42" t="str">
        <f t="shared" si="185"/>
        <v/>
      </c>
      <c r="AB655" s="2"/>
      <c r="AC655" s="42" t="str">
        <f t="shared" si="174"/>
        <v>NB</v>
      </c>
      <c r="AD655" s="2"/>
      <c r="AE655" s="42">
        <f t="shared" si="187"/>
        <v>0</v>
      </c>
      <c r="AF655" s="42">
        <f t="shared" si="188"/>
        <v>0</v>
      </c>
      <c r="AG655" s="2"/>
      <c r="AH655" s="42">
        <f t="shared" si="186"/>
        <v>0</v>
      </c>
      <c r="AI655" s="2"/>
    </row>
    <row r="656" spans="2:35">
      <c r="B656" s="45"/>
      <c r="C656" s="17" t="str">
        <f t="shared" si="175"/>
        <v/>
      </c>
      <c r="D656" s="48" t="str">
        <f t="shared" si="177"/>
        <v/>
      </c>
      <c r="E656" s="49" t="str">
        <f t="shared" si="178"/>
        <v/>
      </c>
      <c r="F656" s="50" t="str">
        <f t="shared" si="179"/>
        <v/>
      </c>
      <c r="G656" s="42" t="str">
        <f t="shared" si="180"/>
        <v/>
      </c>
      <c r="H656" s="42" t="str">
        <f t="shared" si="189"/>
        <v/>
      </c>
      <c r="I656" s="42" t="str">
        <f t="shared" si="181"/>
        <v/>
      </c>
      <c r="J656" s="42" t="str">
        <f t="shared" si="173"/>
        <v/>
      </c>
      <c r="K656" s="42">
        <f>IF(B656="",K655,SUM($J$6:J656))</f>
        <v>2100</v>
      </c>
      <c r="L656" s="2"/>
      <c r="M656" s="2"/>
      <c r="N656" s="2"/>
      <c r="O656" s="2"/>
      <c r="P656" s="2"/>
      <c r="Q656" s="2"/>
      <c r="S656" s="2"/>
      <c r="T656" s="2"/>
      <c r="U656" s="2"/>
      <c r="V656" s="42">
        <f t="shared" si="176"/>
        <v>0</v>
      </c>
      <c r="W656" s="2"/>
      <c r="X656" s="42" t="str">
        <f t="shared" si="182"/>
        <v/>
      </c>
      <c r="Y656" s="42" t="str">
        <f t="shared" si="183"/>
        <v/>
      </c>
      <c r="Z656" s="42" t="str">
        <f t="shared" si="184"/>
        <v/>
      </c>
      <c r="AA656" s="42" t="str">
        <f t="shared" si="185"/>
        <v/>
      </c>
      <c r="AB656" s="2"/>
      <c r="AC656" s="42" t="str">
        <f t="shared" si="174"/>
        <v>NB</v>
      </c>
      <c r="AD656" s="2"/>
      <c r="AE656" s="42">
        <f t="shared" si="187"/>
        <v>0</v>
      </c>
      <c r="AF656" s="42">
        <f t="shared" si="188"/>
        <v>0</v>
      </c>
      <c r="AG656" s="2"/>
      <c r="AH656" s="42">
        <f t="shared" si="186"/>
        <v>0</v>
      </c>
      <c r="AI656" s="2"/>
    </row>
    <row r="657" spans="2:35">
      <c r="B657" s="45"/>
      <c r="C657" s="17" t="str">
        <f t="shared" si="175"/>
        <v/>
      </c>
      <c r="D657" s="48" t="str">
        <f t="shared" si="177"/>
        <v/>
      </c>
      <c r="E657" s="49" t="str">
        <f t="shared" si="178"/>
        <v/>
      </c>
      <c r="F657" s="50" t="str">
        <f t="shared" si="179"/>
        <v/>
      </c>
      <c r="G657" s="42" t="str">
        <f t="shared" si="180"/>
        <v/>
      </c>
      <c r="H657" s="42" t="str">
        <f t="shared" si="189"/>
        <v/>
      </c>
      <c r="I657" s="42" t="str">
        <f t="shared" si="181"/>
        <v/>
      </c>
      <c r="J657" s="42" t="str">
        <f t="shared" si="173"/>
        <v/>
      </c>
      <c r="K657" s="42">
        <f>IF(B657="",K656,SUM($J$6:J657))</f>
        <v>2100</v>
      </c>
      <c r="L657" s="2"/>
      <c r="M657" s="2"/>
      <c r="N657" s="2"/>
      <c r="O657" s="2"/>
      <c r="P657" s="2"/>
      <c r="Q657" s="2"/>
      <c r="S657" s="2"/>
      <c r="T657" s="2"/>
      <c r="U657" s="2"/>
      <c r="V657" s="42">
        <f t="shared" si="176"/>
        <v>0</v>
      </c>
      <c r="W657" s="2"/>
      <c r="X657" s="42" t="str">
        <f t="shared" si="182"/>
        <v/>
      </c>
      <c r="Y657" s="42" t="str">
        <f t="shared" si="183"/>
        <v/>
      </c>
      <c r="Z657" s="42" t="str">
        <f t="shared" si="184"/>
        <v/>
      </c>
      <c r="AA657" s="42" t="str">
        <f t="shared" si="185"/>
        <v/>
      </c>
      <c r="AB657" s="2"/>
      <c r="AC657" s="42" t="str">
        <f t="shared" si="174"/>
        <v>NB</v>
      </c>
      <c r="AD657" s="2"/>
      <c r="AE657" s="42">
        <f t="shared" si="187"/>
        <v>0</v>
      </c>
      <c r="AF657" s="42">
        <f t="shared" si="188"/>
        <v>0</v>
      </c>
      <c r="AG657" s="2"/>
      <c r="AH657" s="42">
        <f t="shared" si="186"/>
        <v>0</v>
      </c>
      <c r="AI657" s="2"/>
    </row>
    <row r="658" spans="2:35">
      <c r="B658" s="45"/>
      <c r="C658" s="17" t="str">
        <f t="shared" si="175"/>
        <v/>
      </c>
      <c r="D658" s="48" t="str">
        <f t="shared" si="177"/>
        <v/>
      </c>
      <c r="E658" s="49" t="str">
        <f t="shared" si="178"/>
        <v/>
      </c>
      <c r="F658" s="50" t="str">
        <f t="shared" si="179"/>
        <v/>
      </c>
      <c r="G658" s="42" t="str">
        <f t="shared" si="180"/>
        <v/>
      </c>
      <c r="H658" s="42" t="str">
        <f t="shared" si="189"/>
        <v/>
      </c>
      <c r="I658" s="42" t="str">
        <f t="shared" si="181"/>
        <v/>
      </c>
      <c r="J658" s="42" t="str">
        <f t="shared" si="173"/>
        <v/>
      </c>
      <c r="K658" s="42">
        <f>IF(B658="",K657,SUM($J$6:J658))</f>
        <v>2100</v>
      </c>
      <c r="L658" s="2"/>
      <c r="M658" s="2"/>
      <c r="N658" s="2"/>
      <c r="O658" s="2"/>
      <c r="P658" s="2"/>
      <c r="Q658" s="2"/>
      <c r="S658" s="2"/>
      <c r="T658" s="2"/>
      <c r="U658" s="2"/>
      <c r="V658" s="42">
        <f t="shared" si="176"/>
        <v>0</v>
      </c>
      <c r="W658" s="2"/>
      <c r="X658" s="42" t="str">
        <f t="shared" si="182"/>
        <v/>
      </c>
      <c r="Y658" s="42" t="str">
        <f t="shared" si="183"/>
        <v/>
      </c>
      <c r="Z658" s="42" t="str">
        <f t="shared" si="184"/>
        <v/>
      </c>
      <c r="AA658" s="42" t="str">
        <f t="shared" si="185"/>
        <v/>
      </c>
      <c r="AB658" s="2"/>
      <c r="AC658" s="42" t="str">
        <f t="shared" si="174"/>
        <v>NB</v>
      </c>
      <c r="AD658" s="2"/>
      <c r="AE658" s="42">
        <f t="shared" si="187"/>
        <v>0</v>
      </c>
      <c r="AF658" s="42">
        <f t="shared" si="188"/>
        <v>0</v>
      </c>
      <c r="AG658" s="2"/>
      <c r="AH658" s="42">
        <f t="shared" si="186"/>
        <v>0</v>
      </c>
      <c r="AI658" s="2"/>
    </row>
    <row r="659" spans="2:35">
      <c r="B659" s="45"/>
      <c r="C659" s="17" t="str">
        <f t="shared" si="175"/>
        <v/>
      </c>
      <c r="D659" s="48" t="str">
        <f t="shared" si="177"/>
        <v/>
      </c>
      <c r="E659" s="49" t="str">
        <f t="shared" si="178"/>
        <v/>
      </c>
      <c r="F659" s="50" t="str">
        <f t="shared" si="179"/>
        <v/>
      </c>
      <c r="G659" s="42" t="str">
        <f t="shared" si="180"/>
        <v/>
      </c>
      <c r="H659" s="42" t="str">
        <f t="shared" si="189"/>
        <v/>
      </c>
      <c r="I659" s="42" t="str">
        <f t="shared" si="181"/>
        <v/>
      </c>
      <c r="J659" s="42" t="str">
        <f t="shared" si="173"/>
        <v/>
      </c>
      <c r="K659" s="42">
        <f>IF(B659="",K658,SUM($J$6:J659))</f>
        <v>2100</v>
      </c>
      <c r="L659" s="2"/>
      <c r="M659" s="2"/>
      <c r="N659" s="2"/>
      <c r="O659" s="2"/>
      <c r="P659" s="2"/>
      <c r="Q659" s="2"/>
      <c r="S659" s="2"/>
      <c r="T659" s="2"/>
      <c r="U659" s="2"/>
      <c r="V659" s="42">
        <f t="shared" si="176"/>
        <v>0</v>
      </c>
      <c r="W659" s="2"/>
      <c r="X659" s="42" t="str">
        <f t="shared" si="182"/>
        <v/>
      </c>
      <c r="Y659" s="42" t="str">
        <f t="shared" si="183"/>
        <v/>
      </c>
      <c r="Z659" s="42" t="str">
        <f t="shared" si="184"/>
        <v/>
      </c>
      <c r="AA659" s="42" t="str">
        <f t="shared" si="185"/>
        <v/>
      </c>
      <c r="AB659" s="2"/>
      <c r="AC659" s="42" t="str">
        <f t="shared" si="174"/>
        <v>NB</v>
      </c>
      <c r="AD659" s="2"/>
      <c r="AE659" s="42">
        <f t="shared" si="187"/>
        <v>0</v>
      </c>
      <c r="AF659" s="42">
        <f t="shared" si="188"/>
        <v>0</v>
      </c>
      <c r="AG659" s="2"/>
      <c r="AH659" s="42">
        <f t="shared" si="186"/>
        <v>0</v>
      </c>
      <c r="AI659" s="2"/>
    </row>
    <row r="660" spans="2:35">
      <c r="B660" s="45"/>
      <c r="C660" s="17" t="str">
        <f t="shared" si="175"/>
        <v/>
      </c>
      <c r="D660" s="48" t="str">
        <f t="shared" si="177"/>
        <v/>
      </c>
      <c r="E660" s="49" t="str">
        <f t="shared" si="178"/>
        <v/>
      </c>
      <c r="F660" s="50" t="str">
        <f t="shared" si="179"/>
        <v/>
      </c>
      <c r="G660" s="42" t="str">
        <f t="shared" si="180"/>
        <v/>
      </c>
      <c r="H660" s="42" t="str">
        <f t="shared" si="189"/>
        <v/>
      </c>
      <c r="I660" s="42" t="str">
        <f t="shared" si="181"/>
        <v/>
      </c>
      <c r="J660" s="42" t="str">
        <f t="shared" si="173"/>
        <v/>
      </c>
      <c r="K660" s="42">
        <f>IF(B660="",K659,SUM($J$6:J660))</f>
        <v>2100</v>
      </c>
      <c r="L660" s="2"/>
      <c r="M660" s="2"/>
      <c r="N660" s="2"/>
      <c r="O660" s="2"/>
      <c r="P660" s="2"/>
      <c r="Q660" s="2"/>
      <c r="S660" s="2"/>
      <c r="T660" s="2"/>
      <c r="U660" s="2"/>
      <c r="V660" s="42">
        <f t="shared" si="176"/>
        <v>0</v>
      </c>
      <c r="W660" s="2"/>
      <c r="X660" s="42" t="str">
        <f t="shared" si="182"/>
        <v/>
      </c>
      <c r="Y660" s="42" t="str">
        <f t="shared" si="183"/>
        <v/>
      </c>
      <c r="Z660" s="42" t="str">
        <f t="shared" si="184"/>
        <v/>
      </c>
      <c r="AA660" s="42" t="str">
        <f t="shared" si="185"/>
        <v/>
      </c>
      <c r="AB660" s="2"/>
      <c r="AC660" s="42" t="str">
        <f t="shared" si="174"/>
        <v>NB</v>
      </c>
      <c r="AD660" s="2"/>
      <c r="AE660" s="42">
        <f t="shared" si="187"/>
        <v>0</v>
      </c>
      <c r="AF660" s="42">
        <f t="shared" si="188"/>
        <v>0</v>
      </c>
      <c r="AG660" s="2"/>
      <c r="AH660" s="42">
        <f t="shared" si="186"/>
        <v>0</v>
      </c>
      <c r="AI660" s="2"/>
    </row>
    <row r="661" spans="2:35">
      <c r="B661" s="45"/>
      <c r="C661" s="17" t="str">
        <f t="shared" si="175"/>
        <v/>
      </c>
      <c r="D661" s="48" t="str">
        <f t="shared" si="177"/>
        <v/>
      </c>
      <c r="E661" s="49" t="str">
        <f t="shared" si="178"/>
        <v/>
      </c>
      <c r="F661" s="50" t="str">
        <f t="shared" si="179"/>
        <v/>
      </c>
      <c r="G661" s="42" t="str">
        <f t="shared" si="180"/>
        <v/>
      </c>
      <c r="H661" s="42" t="str">
        <f t="shared" si="189"/>
        <v/>
      </c>
      <c r="I661" s="42" t="str">
        <f t="shared" si="181"/>
        <v/>
      </c>
      <c r="J661" s="42" t="str">
        <f t="shared" si="173"/>
        <v/>
      </c>
      <c r="K661" s="42">
        <f>IF(B661="",K660,SUM($J$6:J661))</f>
        <v>2100</v>
      </c>
      <c r="L661" s="2"/>
      <c r="M661" s="2"/>
      <c r="N661" s="2"/>
      <c r="O661" s="2"/>
      <c r="P661" s="2"/>
      <c r="Q661" s="2"/>
      <c r="S661" s="2"/>
      <c r="T661" s="2"/>
      <c r="U661" s="2"/>
      <c r="V661" s="42">
        <f t="shared" si="176"/>
        <v>0</v>
      </c>
      <c r="W661" s="2"/>
      <c r="X661" s="42" t="str">
        <f t="shared" si="182"/>
        <v/>
      </c>
      <c r="Y661" s="42" t="str">
        <f t="shared" si="183"/>
        <v/>
      </c>
      <c r="Z661" s="42" t="str">
        <f t="shared" si="184"/>
        <v/>
      </c>
      <c r="AA661" s="42" t="str">
        <f t="shared" si="185"/>
        <v/>
      </c>
      <c r="AB661" s="2"/>
      <c r="AC661" s="42" t="str">
        <f t="shared" si="174"/>
        <v>NB</v>
      </c>
      <c r="AD661" s="2"/>
      <c r="AE661" s="42">
        <f t="shared" si="187"/>
        <v>0</v>
      </c>
      <c r="AF661" s="42">
        <f t="shared" si="188"/>
        <v>0</v>
      </c>
      <c r="AG661" s="2"/>
      <c r="AH661" s="42">
        <f t="shared" si="186"/>
        <v>0</v>
      </c>
      <c r="AI661" s="2"/>
    </row>
    <row r="662" spans="2:35">
      <c r="B662" s="45"/>
      <c r="C662" s="17" t="str">
        <f t="shared" si="175"/>
        <v/>
      </c>
      <c r="D662" s="48" t="str">
        <f t="shared" si="177"/>
        <v/>
      </c>
      <c r="E662" s="49" t="str">
        <f t="shared" si="178"/>
        <v/>
      </c>
      <c r="F662" s="50" t="str">
        <f t="shared" si="179"/>
        <v/>
      </c>
      <c r="G662" s="42" t="str">
        <f t="shared" si="180"/>
        <v/>
      </c>
      <c r="H662" s="42" t="str">
        <f t="shared" si="189"/>
        <v/>
      </c>
      <c r="I662" s="42" t="str">
        <f t="shared" si="181"/>
        <v/>
      </c>
      <c r="J662" s="42" t="str">
        <f t="shared" si="173"/>
        <v/>
      </c>
      <c r="K662" s="42">
        <f>IF(B662="",K661,SUM($J$6:J662))</f>
        <v>2100</v>
      </c>
      <c r="L662" s="2"/>
      <c r="M662" s="2"/>
      <c r="N662" s="2"/>
      <c r="O662" s="2"/>
      <c r="P662" s="2"/>
      <c r="Q662" s="2"/>
      <c r="S662" s="2"/>
      <c r="T662" s="2"/>
      <c r="U662" s="2"/>
      <c r="V662" s="42">
        <f t="shared" si="176"/>
        <v>0</v>
      </c>
      <c r="W662" s="2"/>
      <c r="X662" s="42" t="str">
        <f t="shared" si="182"/>
        <v/>
      </c>
      <c r="Y662" s="42" t="str">
        <f t="shared" si="183"/>
        <v/>
      </c>
      <c r="Z662" s="42" t="str">
        <f t="shared" si="184"/>
        <v/>
      </c>
      <c r="AA662" s="42" t="str">
        <f t="shared" si="185"/>
        <v/>
      </c>
      <c r="AB662" s="2"/>
      <c r="AC662" s="42" t="str">
        <f t="shared" si="174"/>
        <v>NB</v>
      </c>
      <c r="AD662" s="2"/>
      <c r="AE662" s="42">
        <f t="shared" si="187"/>
        <v>0</v>
      </c>
      <c r="AF662" s="42">
        <f t="shared" si="188"/>
        <v>0</v>
      </c>
      <c r="AG662" s="2"/>
      <c r="AH662" s="42">
        <f t="shared" si="186"/>
        <v>0</v>
      </c>
      <c r="AI662" s="2"/>
    </row>
    <row r="663" spans="2:35">
      <c r="B663" s="45"/>
      <c r="C663" s="17" t="str">
        <f t="shared" si="175"/>
        <v/>
      </c>
      <c r="D663" s="48" t="str">
        <f t="shared" si="177"/>
        <v/>
      </c>
      <c r="E663" s="49" t="str">
        <f t="shared" si="178"/>
        <v/>
      </c>
      <c r="F663" s="50" t="str">
        <f t="shared" si="179"/>
        <v/>
      </c>
      <c r="G663" s="42" t="str">
        <f t="shared" si="180"/>
        <v/>
      </c>
      <c r="H663" s="42" t="str">
        <f t="shared" si="189"/>
        <v/>
      </c>
      <c r="I663" s="42" t="str">
        <f t="shared" si="181"/>
        <v/>
      </c>
      <c r="J663" s="42" t="str">
        <f t="shared" si="173"/>
        <v/>
      </c>
      <c r="K663" s="42">
        <f>IF(B663="",K662,SUM($J$6:J663))</f>
        <v>2100</v>
      </c>
      <c r="L663" s="2"/>
      <c r="M663" s="2"/>
      <c r="N663" s="2"/>
      <c r="O663" s="2"/>
      <c r="P663" s="2"/>
      <c r="Q663" s="2"/>
      <c r="S663" s="2"/>
      <c r="T663" s="2"/>
      <c r="U663" s="2"/>
      <c r="V663" s="42">
        <f t="shared" si="176"/>
        <v>0</v>
      </c>
      <c r="W663" s="2"/>
      <c r="X663" s="42" t="str">
        <f t="shared" si="182"/>
        <v/>
      </c>
      <c r="Y663" s="42" t="str">
        <f t="shared" si="183"/>
        <v/>
      </c>
      <c r="Z663" s="42" t="str">
        <f t="shared" si="184"/>
        <v/>
      </c>
      <c r="AA663" s="42" t="str">
        <f t="shared" si="185"/>
        <v/>
      </c>
      <c r="AB663" s="2"/>
      <c r="AC663" s="42" t="str">
        <f t="shared" si="174"/>
        <v>NB</v>
      </c>
      <c r="AD663" s="2"/>
      <c r="AE663" s="42">
        <f t="shared" si="187"/>
        <v>0</v>
      </c>
      <c r="AF663" s="42">
        <f t="shared" si="188"/>
        <v>0</v>
      </c>
      <c r="AG663" s="2"/>
      <c r="AH663" s="42">
        <f t="shared" si="186"/>
        <v>0</v>
      </c>
      <c r="AI663" s="2"/>
    </row>
    <row r="664" spans="2:35">
      <c r="B664" s="45"/>
      <c r="C664" s="17" t="str">
        <f t="shared" si="175"/>
        <v/>
      </c>
      <c r="D664" s="48" t="str">
        <f t="shared" si="177"/>
        <v/>
      </c>
      <c r="E664" s="49" t="str">
        <f t="shared" si="178"/>
        <v/>
      </c>
      <c r="F664" s="50" t="str">
        <f t="shared" si="179"/>
        <v/>
      </c>
      <c r="G664" s="42" t="str">
        <f t="shared" si="180"/>
        <v/>
      </c>
      <c r="H664" s="42" t="str">
        <f t="shared" si="189"/>
        <v/>
      </c>
      <c r="I664" s="42" t="str">
        <f t="shared" si="181"/>
        <v/>
      </c>
      <c r="J664" s="42" t="str">
        <f t="shared" si="173"/>
        <v/>
      </c>
      <c r="K664" s="42">
        <f>IF(B664="",K663,SUM($J$6:J664))</f>
        <v>2100</v>
      </c>
      <c r="L664" s="2"/>
      <c r="M664" s="2"/>
      <c r="N664" s="2"/>
      <c r="O664" s="2"/>
      <c r="P664" s="2"/>
      <c r="Q664" s="2"/>
      <c r="S664" s="2"/>
      <c r="T664" s="2"/>
      <c r="U664" s="2"/>
      <c r="V664" s="42">
        <f t="shared" si="176"/>
        <v>0</v>
      </c>
      <c r="W664" s="2"/>
      <c r="X664" s="42" t="str">
        <f t="shared" si="182"/>
        <v/>
      </c>
      <c r="Y664" s="42" t="str">
        <f t="shared" si="183"/>
        <v/>
      </c>
      <c r="Z664" s="42" t="str">
        <f t="shared" si="184"/>
        <v/>
      </c>
      <c r="AA664" s="42" t="str">
        <f t="shared" si="185"/>
        <v/>
      </c>
      <c r="AB664" s="2"/>
      <c r="AC664" s="42" t="str">
        <f t="shared" si="174"/>
        <v>NB</v>
      </c>
      <c r="AD664" s="2"/>
      <c r="AE664" s="42">
        <f t="shared" si="187"/>
        <v>0</v>
      </c>
      <c r="AF664" s="42">
        <f t="shared" si="188"/>
        <v>0</v>
      </c>
      <c r="AG664" s="2"/>
      <c r="AH664" s="42">
        <f t="shared" si="186"/>
        <v>0</v>
      </c>
      <c r="AI664" s="2"/>
    </row>
    <row r="665" spans="2:35">
      <c r="B665" s="45"/>
      <c r="C665" s="17" t="str">
        <f t="shared" si="175"/>
        <v/>
      </c>
      <c r="D665" s="48" t="str">
        <f t="shared" si="177"/>
        <v/>
      </c>
      <c r="E665" s="49" t="str">
        <f t="shared" si="178"/>
        <v/>
      </c>
      <c r="F665" s="50" t="str">
        <f t="shared" si="179"/>
        <v/>
      </c>
      <c r="G665" s="42" t="str">
        <f t="shared" si="180"/>
        <v/>
      </c>
      <c r="H665" s="42" t="str">
        <f t="shared" si="189"/>
        <v/>
      </c>
      <c r="I665" s="42" t="str">
        <f t="shared" si="181"/>
        <v/>
      </c>
      <c r="J665" s="42" t="str">
        <f t="shared" si="173"/>
        <v/>
      </c>
      <c r="K665" s="42">
        <f>IF(B665="",K664,SUM($J$6:J665))</f>
        <v>2100</v>
      </c>
      <c r="L665" s="2"/>
      <c r="M665" s="2"/>
      <c r="N665" s="2"/>
      <c r="O665" s="2"/>
      <c r="P665" s="2"/>
      <c r="Q665" s="2"/>
      <c r="S665" s="2"/>
      <c r="T665" s="2"/>
      <c r="U665" s="2"/>
      <c r="V665" s="42">
        <f t="shared" si="176"/>
        <v>0</v>
      </c>
      <c r="W665" s="2"/>
      <c r="X665" s="42" t="str">
        <f t="shared" si="182"/>
        <v/>
      </c>
      <c r="Y665" s="42" t="str">
        <f t="shared" si="183"/>
        <v/>
      </c>
      <c r="Z665" s="42" t="str">
        <f t="shared" si="184"/>
        <v/>
      </c>
      <c r="AA665" s="42" t="str">
        <f t="shared" si="185"/>
        <v/>
      </c>
      <c r="AB665" s="2"/>
      <c r="AC665" s="42" t="str">
        <f t="shared" si="174"/>
        <v>NB</v>
      </c>
      <c r="AD665" s="2"/>
      <c r="AE665" s="42">
        <f t="shared" si="187"/>
        <v>0</v>
      </c>
      <c r="AF665" s="42">
        <f t="shared" si="188"/>
        <v>0</v>
      </c>
      <c r="AG665" s="2"/>
      <c r="AH665" s="42">
        <f t="shared" si="186"/>
        <v>0</v>
      </c>
      <c r="AI665" s="2"/>
    </row>
    <row r="666" spans="2:35">
      <c r="B666" s="45"/>
      <c r="C666" s="17" t="str">
        <f t="shared" si="175"/>
        <v/>
      </c>
      <c r="D666" s="48" t="str">
        <f t="shared" si="177"/>
        <v/>
      </c>
      <c r="E666" s="49" t="str">
        <f t="shared" si="178"/>
        <v/>
      </c>
      <c r="F666" s="50" t="str">
        <f t="shared" si="179"/>
        <v/>
      </c>
      <c r="G666" s="42" t="str">
        <f t="shared" si="180"/>
        <v/>
      </c>
      <c r="H666" s="42" t="str">
        <f t="shared" si="189"/>
        <v/>
      </c>
      <c r="I666" s="42" t="str">
        <f t="shared" si="181"/>
        <v/>
      </c>
      <c r="J666" s="42" t="str">
        <f t="shared" si="173"/>
        <v/>
      </c>
      <c r="K666" s="42">
        <f>IF(B666="",K665,SUM($J$6:J666))</f>
        <v>2100</v>
      </c>
      <c r="L666" s="2"/>
      <c r="M666" s="2"/>
      <c r="N666" s="2"/>
      <c r="O666" s="2"/>
      <c r="P666" s="2"/>
      <c r="Q666" s="2"/>
      <c r="S666" s="2"/>
      <c r="T666" s="2"/>
      <c r="U666" s="2"/>
      <c r="V666" s="42">
        <f t="shared" si="176"/>
        <v>0</v>
      </c>
      <c r="W666" s="2"/>
      <c r="X666" s="42" t="str">
        <f t="shared" si="182"/>
        <v/>
      </c>
      <c r="Y666" s="42" t="str">
        <f t="shared" si="183"/>
        <v/>
      </c>
      <c r="Z666" s="42" t="str">
        <f t="shared" si="184"/>
        <v/>
      </c>
      <c r="AA666" s="42" t="str">
        <f t="shared" si="185"/>
        <v/>
      </c>
      <c r="AB666" s="2"/>
      <c r="AC666" s="42" t="str">
        <f t="shared" si="174"/>
        <v>NB</v>
      </c>
      <c r="AD666" s="2"/>
      <c r="AE666" s="42">
        <f t="shared" si="187"/>
        <v>0</v>
      </c>
      <c r="AF666" s="42">
        <f t="shared" si="188"/>
        <v>0</v>
      </c>
      <c r="AG666" s="2"/>
      <c r="AH666" s="42">
        <f t="shared" si="186"/>
        <v>0</v>
      </c>
      <c r="AI666" s="2"/>
    </row>
    <row r="667" spans="2:35">
      <c r="B667" s="45"/>
      <c r="C667" s="17" t="str">
        <f t="shared" si="175"/>
        <v/>
      </c>
      <c r="D667" s="48" t="str">
        <f t="shared" si="177"/>
        <v/>
      </c>
      <c r="E667" s="49" t="str">
        <f t="shared" si="178"/>
        <v/>
      </c>
      <c r="F667" s="50" t="str">
        <f t="shared" si="179"/>
        <v/>
      </c>
      <c r="G667" s="42" t="str">
        <f t="shared" si="180"/>
        <v/>
      </c>
      <c r="H667" s="42" t="str">
        <f t="shared" si="189"/>
        <v/>
      </c>
      <c r="I667" s="42" t="str">
        <f t="shared" si="181"/>
        <v/>
      </c>
      <c r="J667" s="42" t="str">
        <f t="shared" si="173"/>
        <v/>
      </c>
      <c r="K667" s="42">
        <f>IF(B667="",K666,SUM($J$6:J667))</f>
        <v>2100</v>
      </c>
      <c r="L667" s="2"/>
      <c r="M667" s="2"/>
      <c r="N667" s="2"/>
      <c r="O667" s="2"/>
      <c r="P667" s="2"/>
      <c r="Q667" s="2"/>
      <c r="S667" s="2"/>
      <c r="T667" s="2"/>
      <c r="U667" s="2"/>
      <c r="V667" s="42">
        <f t="shared" si="176"/>
        <v>0</v>
      </c>
      <c r="W667" s="2"/>
      <c r="X667" s="42" t="str">
        <f t="shared" si="182"/>
        <v/>
      </c>
      <c r="Y667" s="42" t="str">
        <f t="shared" si="183"/>
        <v/>
      </c>
      <c r="Z667" s="42" t="str">
        <f t="shared" si="184"/>
        <v/>
      </c>
      <c r="AA667" s="42" t="str">
        <f t="shared" si="185"/>
        <v/>
      </c>
      <c r="AB667" s="2"/>
      <c r="AC667" s="42" t="str">
        <f t="shared" si="174"/>
        <v>NB</v>
      </c>
      <c r="AD667" s="2"/>
      <c r="AE667" s="42">
        <f t="shared" si="187"/>
        <v>0</v>
      </c>
      <c r="AF667" s="42">
        <f t="shared" si="188"/>
        <v>0</v>
      </c>
      <c r="AG667" s="2"/>
      <c r="AH667" s="42">
        <f t="shared" si="186"/>
        <v>0</v>
      </c>
      <c r="AI667" s="2"/>
    </row>
    <row r="668" spans="2:35">
      <c r="B668" s="45"/>
      <c r="C668" s="17" t="str">
        <f t="shared" si="175"/>
        <v/>
      </c>
      <c r="D668" s="48" t="str">
        <f t="shared" si="177"/>
        <v/>
      </c>
      <c r="E668" s="49" t="str">
        <f t="shared" si="178"/>
        <v/>
      </c>
      <c r="F668" s="50" t="str">
        <f t="shared" si="179"/>
        <v/>
      </c>
      <c r="G668" s="42" t="str">
        <f t="shared" si="180"/>
        <v/>
      </c>
      <c r="H668" s="42" t="str">
        <f t="shared" si="189"/>
        <v/>
      </c>
      <c r="I668" s="42" t="str">
        <f t="shared" si="181"/>
        <v/>
      </c>
      <c r="J668" s="42" t="str">
        <f t="shared" si="173"/>
        <v/>
      </c>
      <c r="K668" s="42">
        <f>IF(B668="",K667,SUM($J$6:J668))</f>
        <v>2100</v>
      </c>
      <c r="L668" s="2"/>
      <c r="M668" s="2"/>
      <c r="N668" s="2"/>
      <c r="O668" s="2"/>
      <c r="P668" s="2"/>
      <c r="Q668" s="2"/>
      <c r="S668" s="2"/>
      <c r="T668" s="2"/>
      <c r="U668" s="2"/>
      <c r="V668" s="42">
        <f t="shared" si="176"/>
        <v>0</v>
      </c>
      <c r="W668" s="2"/>
      <c r="X668" s="42" t="str">
        <f t="shared" si="182"/>
        <v/>
      </c>
      <c r="Y668" s="42" t="str">
        <f t="shared" si="183"/>
        <v/>
      </c>
      <c r="Z668" s="42" t="str">
        <f t="shared" si="184"/>
        <v/>
      </c>
      <c r="AA668" s="42" t="str">
        <f t="shared" si="185"/>
        <v/>
      </c>
      <c r="AB668" s="2"/>
      <c r="AC668" s="42" t="str">
        <f t="shared" si="174"/>
        <v>NB</v>
      </c>
      <c r="AD668" s="2"/>
      <c r="AE668" s="42">
        <f t="shared" si="187"/>
        <v>0</v>
      </c>
      <c r="AF668" s="42">
        <f t="shared" si="188"/>
        <v>0</v>
      </c>
      <c r="AG668" s="2"/>
      <c r="AH668" s="42">
        <f t="shared" si="186"/>
        <v>0</v>
      </c>
      <c r="AI668" s="2"/>
    </row>
    <row r="669" spans="2:35">
      <c r="B669" s="45"/>
      <c r="C669" s="17" t="str">
        <f t="shared" si="175"/>
        <v/>
      </c>
      <c r="D669" s="48" t="str">
        <f t="shared" si="177"/>
        <v/>
      </c>
      <c r="E669" s="49" t="str">
        <f t="shared" si="178"/>
        <v/>
      </c>
      <c r="F669" s="50" t="str">
        <f t="shared" si="179"/>
        <v/>
      </c>
      <c r="G669" s="42" t="str">
        <f t="shared" si="180"/>
        <v/>
      </c>
      <c r="H669" s="42" t="str">
        <f t="shared" si="189"/>
        <v/>
      </c>
      <c r="I669" s="42" t="str">
        <f t="shared" si="181"/>
        <v/>
      </c>
      <c r="J669" s="42" t="str">
        <f t="shared" si="173"/>
        <v/>
      </c>
      <c r="K669" s="42">
        <f>IF(B669="",K668,SUM($J$6:J669))</f>
        <v>2100</v>
      </c>
      <c r="L669" s="2"/>
      <c r="M669" s="2"/>
      <c r="N669" s="2"/>
      <c r="O669" s="2"/>
      <c r="P669" s="2"/>
      <c r="Q669" s="2"/>
      <c r="S669" s="2"/>
      <c r="T669" s="2"/>
      <c r="U669" s="2"/>
      <c r="V669" s="42">
        <f t="shared" si="176"/>
        <v>0</v>
      </c>
      <c r="W669" s="2"/>
      <c r="X669" s="42" t="str">
        <f t="shared" si="182"/>
        <v/>
      </c>
      <c r="Y669" s="42" t="str">
        <f t="shared" si="183"/>
        <v/>
      </c>
      <c r="Z669" s="42" t="str">
        <f t="shared" si="184"/>
        <v/>
      </c>
      <c r="AA669" s="42" t="str">
        <f t="shared" si="185"/>
        <v/>
      </c>
      <c r="AB669" s="2"/>
      <c r="AC669" s="42" t="str">
        <f t="shared" si="174"/>
        <v>NB</v>
      </c>
      <c r="AD669" s="2"/>
      <c r="AE669" s="42">
        <f t="shared" si="187"/>
        <v>0</v>
      </c>
      <c r="AF669" s="42">
        <f t="shared" si="188"/>
        <v>0</v>
      </c>
      <c r="AG669" s="2"/>
      <c r="AH669" s="42">
        <f t="shared" si="186"/>
        <v>0</v>
      </c>
      <c r="AI669" s="2"/>
    </row>
    <row r="670" spans="2:35">
      <c r="B670" s="45"/>
      <c r="C670" s="17" t="str">
        <f t="shared" si="175"/>
        <v/>
      </c>
      <c r="D670" s="48" t="str">
        <f t="shared" si="177"/>
        <v/>
      </c>
      <c r="E670" s="49" t="str">
        <f t="shared" si="178"/>
        <v/>
      </c>
      <c r="F670" s="50" t="str">
        <f t="shared" si="179"/>
        <v/>
      </c>
      <c r="G670" s="42" t="str">
        <f t="shared" si="180"/>
        <v/>
      </c>
      <c r="H670" s="42" t="str">
        <f t="shared" si="189"/>
        <v/>
      </c>
      <c r="I670" s="42" t="str">
        <f t="shared" si="181"/>
        <v/>
      </c>
      <c r="J670" s="42" t="str">
        <f t="shared" si="173"/>
        <v/>
      </c>
      <c r="K670" s="42">
        <f>IF(B670="",K669,SUM($J$6:J670))</f>
        <v>2100</v>
      </c>
      <c r="L670" s="2"/>
      <c r="M670" s="2"/>
      <c r="N670" s="2"/>
      <c r="O670" s="2"/>
      <c r="P670" s="2"/>
      <c r="Q670" s="2"/>
      <c r="S670" s="2"/>
      <c r="T670" s="2"/>
      <c r="U670" s="2"/>
      <c r="V670" s="42">
        <f t="shared" si="176"/>
        <v>0</v>
      </c>
      <c r="W670" s="2"/>
      <c r="X670" s="42" t="str">
        <f t="shared" si="182"/>
        <v/>
      </c>
      <c r="Y670" s="42" t="str">
        <f t="shared" si="183"/>
        <v/>
      </c>
      <c r="Z670" s="42" t="str">
        <f t="shared" si="184"/>
        <v/>
      </c>
      <c r="AA670" s="42" t="str">
        <f t="shared" si="185"/>
        <v/>
      </c>
      <c r="AB670" s="2"/>
      <c r="AC670" s="42" t="str">
        <f t="shared" si="174"/>
        <v>NB</v>
      </c>
      <c r="AD670" s="2"/>
      <c r="AE670" s="42">
        <f t="shared" si="187"/>
        <v>0</v>
      </c>
      <c r="AF670" s="42">
        <f t="shared" si="188"/>
        <v>0</v>
      </c>
      <c r="AG670" s="2"/>
      <c r="AH670" s="42">
        <f t="shared" si="186"/>
        <v>0</v>
      </c>
      <c r="AI670" s="2"/>
    </row>
    <row r="671" spans="2:35">
      <c r="B671" s="45"/>
      <c r="C671" s="17" t="str">
        <f t="shared" si="175"/>
        <v/>
      </c>
      <c r="D671" s="48" t="str">
        <f t="shared" si="177"/>
        <v/>
      </c>
      <c r="E671" s="49" t="str">
        <f t="shared" si="178"/>
        <v/>
      </c>
      <c r="F671" s="50" t="str">
        <f t="shared" si="179"/>
        <v/>
      </c>
      <c r="G671" s="42" t="str">
        <f t="shared" si="180"/>
        <v/>
      </c>
      <c r="H671" s="42" t="str">
        <f t="shared" si="189"/>
        <v/>
      </c>
      <c r="I671" s="42" t="str">
        <f t="shared" si="181"/>
        <v/>
      </c>
      <c r="J671" s="42" t="str">
        <f t="shared" si="173"/>
        <v/>
      </c>
      <c r="K671" s="42">
        <f>IF(B671="",K670,SUM($J$6:J671))</f>
        <v>2100</v>
      </c>
      <c r="L671" s="2"/>
      <c r="M671" s="2"/>
      <c r="N671" s="2"/>
      <c r="O671" s="2"/>
      <c r="P671" s="2"/>
      <c r="Q671" s="2"/>
      <c r="S671" s="2"/>
      <c r="T671" s="2"/>
      <c r="U671" s="2"/>
      <c r="V671" s="42">
        <f t="shared" si="176"/>
        <v>0</v>
      </c>
      <c r="W671" s="2"/>
      <c r="X671" s="42" t="str">
        <f t="shared" si="182"/>
        <v/>
      </c>
      <c r="Y671" s="42" t="str">
        <f t="shared" si="183"/>
        <v/>
      </c>
      <c r="Z671" s="42" t="str">
        <f t="shared" si="184"/>
        <v/>
      </c>
      <c r="AA671" s="42" t="str">
        <f t="shared" si="185"/>
        <v/>
      </c>
      <c r="AB671" s="2"/>
      <c r="AC671" s="42" t="str">
        <f t="shared" si="174"/>
        <v>NB</v>
      </c>
      <c r="AD671" s="2"/>
      <c r="AE671" s="42">
        <f t="shared" si="187"/>
        <v>0</v>
      </c>
      <c r="AF671" s="42">
        <f t="shared" si="188"/>
        <v>0</v>
      </c>
      <c r="AG671" s="2"/>
      <c r="AH671" s="42">
        <f t="shared" si="186"/>
        <v>0</v>
      </c>
      <c r="AI671" s="2"/>
    </row>
    <row r="672" spans="2:35">
      <c r="B672" s="45"/>
      <c r="C672" s="17" t="str">
        <f t="shared" si="175"/>
        <v/>
      </c>
      <c r="D672" s="48" t="str">
        <f t="shared" si="177"/>
        <v/>
      </c>
      <c r="E672" s="49" t="str">
        <f t="shared" si="178"/>
        <v/>
      </c>
      <c r="F672" s="50" t="str">
        <f t="shared" si="179"/>
        <v/>
      </c>
      <c r="G672" s="42" t="str">
        <f t="shared" si="180"/>
        <v/>
      </c>
      <c r="H672" s="42" t="str">
        <f t="shared" si="189"/>
        <v/>
      </c>
      <c r="I672" s="42" t="str">
        <f t="shared" si="181"/>
        <v/>
      </c>
      <c r="J672" s="42" t="str">
        <f t="shared" ref="J672:J700" si="190">IF(G672&lt;&gt;"",H672*I672,"")</f>
        <v/>
      </c>
      <c r="K672" s="42">
        <f>IF(B672="",K671,SUM($J$6:J672))</f>
        <v>2100</v>
      </c>
      <c r="L672" s="2"/>
      <c r="M672" s="2"/>
      <c r="N672" s="2"/>
      <c r="O672" s="2"/>
      <c r="P672" s="2"/>
      <c r="Q672" s="2"/>
      <c r="S672" s="2"/>
      <c r="T672" s="2"/>
      <c r="U672" s="2"/>
      <c r="V672" s="42">
        <f t="shared" si="176"/>
        <v>0</v>
      </c>
      <c r="W672" s="2"/>
      <c r="X672" s="42" t="str">
        <f t="shared" si="182"/>
        <v/>
      </c>
      <c r="Y672" s="42" t="str">
        <f t="shared" si="183"/>
        <v/>
      </c>
      <c r="Z672" s="42" t="str">
        <f t="shared" si="184"/>
        <v/>
      </c>
      <c r="AA672" s="42" t="str">
        <f t="shared" si="185"/>
        <v/>
      </c>
      <c r="AB672" s="2"/>
      <c r="AC672" s="42" t="str">
        <f t="shared" ref="AC672:AC700" si="191">IF(OR(X672=Y672,X672=Z672,X672=AA672),"NB",IF(OR(Y672=X672,Y672=Z672,Y672=AA672),"NB",IF(OR(Z672=Y672,Z672=X672,Z672=AA672),"NB",IF(OR(AA672=Y672,AA672=X672,AA672=Z672),"NB","Bet"))))</f>
        <v>NB</v>
      </c>
      <c r="AD672" s="2"/>
      <c r="AE672" s="42">
        <f t="shared" si="187"/>
        <v>0</v>
      </c>
      <c r="AF672" s="42">
        <f t="shared" si="188"/>
        <v>0</v>
      </c>
      <c r="AG672" s="2"/>
      <c r="AH672" s="42">
        <f t="shared" si="186"/>
        <v>0</v>
      </c>
      <c r="AI672" s="2"/>
    </row>
    <row r="673" spans="2:35">
      <c r="B673" s="45"/>
      <c r="C673" s="17" t="str">
        <f t="shared" si="175"/>
        <v/>
      </c>
      <c r="D673" s="48" t="str">
        <f t="shared" si="177"/>
        <v/>
      </c>
      <c r="E673" s="49" t="str">
        <f t="shared" si="178"/>
        <v/>
      </c>
      <c r="F673" s="50" t="str">
        <f t="shared" si="179"/>
        <v/>
      </c>
      <c r="G673" s="42" t="str">
        <f t="shared" si="180"/>
        <v/>
      </c>
      <c r="H673" s="42" t="str">
        <f t="shared" si="189"/>
        <v/>
      </c>
      <c r="I673" s="42" t="str">
        <f t="shared" si="181"/>
        <v/>
      </c>
      <c r="J673" s="42" t="str">
        <f t="shared" si="190"/>
        <v/>
      </c>
      <c r="K673" s="42">
        <f>IF(B673="",K672,SUM($J$6:J673))</f>
        <v>2100</v>
      </c>
      <c r="L673" s="2"/>
      <c r="M673" s="2"/>
      <c r="N673" s="2"/>
      <c r="O673" s="2"/>
      <c r="P673" s="2"/>
      <c r="Q673" s="2"/>
      <c r="S673" s="2"/>
      <c r="T673" s="2"/>
      <c r="U673" s="2"/>
      <c r="V673" s="42">
        <f t="shared" si="176"/>
        <v>0</v>
      </c>
      <c r="W673" s="2"/>
      <c r="X673" s="42" t="str">
        <f t="shared" si="182"/>
        <v/>
      </c>
      <c r="Y673" s="42" t="str">
        <f t="shared" si="183"/>
        <v/>
      </c>
      <c r="Z673" s="42" t="str">
        <f t="shared" si="184"/>
        <v/>
      </c>
      <c r="AA673" s="42" t="str">
        <f t="shared" si="185"/>
        <v/>
      </c>
      <c r="AB673" s="2"/>
      <c r="AC673" s="42" t="str">
        <f t="shared" si="191"/>
        <v>NB</v>
      </c>
      <c r="AD673" s="2"/>
      <c r="AE673" s="42">
        <f t="shared" si="187"/>
        <v>0</v>
      </c>
      <c r="AF673" s="42">
        <f t="shared" si="188"/>
        <v>0</v>
      </c>
      <c r="AG673" s="2"/>
      <c r="AH673" s="42">
        <f t="shared" si="186"/>
        <v>0</v>
      </c>
      <c r="AI673" s="2"/>
    </row>
    <row r="674" spans="2:35">
      <c r="B674" s="45"/>
      <c r="C674" s="17" t="str">
        <f t="shared" si="175"/>
        <v/>
      </c>
      <c r="D674" s="48" t="str">
        <f t="shared" si="177"/>
        <v/>
      </c>
      <c r="E674" s="49" t="str">
        <f t="shared" si="178"/>
        <v/>
      </c>
      <c r="F674" s="50" t="str">
        <f t="shared" si="179"/>
        <v/>
      </c>
      <c r="G674" s="42" t="str">
        <f t="shared" si="180"/>
        <v/>
      </c>
      <c r="H674" s="42" t="str">
        <f t="shared" si="189"/>
        <v/>
      </c>
      <c r="I674" s="42" t="str">
        <f t="shared" si="181"/>
        <v/>
      </c>
      <c r="J674" s="42" t="str">
        <f t="shared" si="190"/>
        <v/>
      </c>
      <c r="K674" s="42">
        <f>IF(B674="",K673,SUM($J$6:J674))</f>
        <v>2100</v>
      </c>
      <c r="L674" s="2"/>
      <c r="M674" s="2"/>
      <c r="N674" s="2"/>
      <c r="O674" s="2"/>
      <c r="P674" s="2"/>
      <c r="Q674" s="2"/>
      <c r="S674" s="2"/>
      <c r="T674" s="2"/>
      <c r="U674" s="2"/>
      <c r="V674" s="42">
        <f t="shared" si="176"/>
        <v>0</v>
      </c>
      <c r="W674" s="2"/>
      <c r="X674" s="42" t="str">
        <f t="shared" si="182"/>
        <v/>
      </c>
      <c r="Y674" s="42" t="str">
        <f t="shared" si="183"/>
        <v/>
      </c>
      <c r="Z674" s="42" t="str">
        <f t="shared" si="184"/>
        <v/>
      </c>
      <c r="AA674" s="42" t="str">
        <f t="shared" si="185"/>
        <v/>
      </c>
      <c r="AB674" s="2"/>
      <c r="AC674" s="42" t="str">
        <f t="shared" si="191"/>
        <v>NB</v>
      </c>
      <c r="AD674" s="2"/>
      <c r="AE674" s="42">
        <f t="shared" si="187"/>
        <v>0</v>
      </c>
      <c r="AF674" s="42">
        <f t="shared" si="188"/>
        <v>0</v>
      </c>
      <c r="AG674" s="2"/>
      <c r="AH674" s="42">
        <f t="shared" si="186"/>
        <v>0</v>
      </c>
      <c r="AI674" s="2"/>
    </row>
    <row r="675" spans="2:35">
      <c r="B675" s="45"/>
      <c r="C675" s="17" t="str">
        <f t="shared" si="175"/>
        <v/>
      </c>
      <c r="D675" s="48" t="str">
        <f t="shared" si="177"/>
        <v/>
      </c>
      <c r="E675" s="49" t="str">
        <f t="shared" si="178"/>
        <v/>
      </c>
      <c r="F675" s="50" t="str">
        <f t="shared" si="179"/>
        <v/>
      </c>
      <c r="G675" s="42" t="str">
        <f t="shared" si="180"/>
        <v/>
      </c>
      <c r="H675" s="42" t="str">
        <f t="shared" si="189"/>
        <v/>
      </c>
      <c r="I675" s="42" t="str">
        <f t="shared" si="181"/>
        <v/>
      </c>
      <c r="J675" s="42" t="str">
        <f t="shared" si="190"/>
        <v/>
      </c>
      <c r="K675" s="42">
        <f>IF(B675="",K674,SUM($J$6:J675))</f>
        <v>2100</v>
      </c>
      <c r="L675" s="2"/>
      <c r="M675" s="2"/>
      <c r="N675" s="2"/>
      <c r="O675" s="2"/>
      <c r="P675" s="2"/>
      <c r="Q675" s="2"/>
      <c r="S675" s="2"/>
      <c r="T675" s="2"/>
      <c r="U675" s="2"/>
      <c r="V675" s="42">
        <f t="shared" si="176"/>
        <v>0</v>
      </c>
      <c r="W675" s="2"/>
      <c r="X675" s="42" t="str">
        <f t="shared" si="182"/>
        <v/>
      </c>
      <c r="Y675" s="42" t="str">
        <f t="shared" si="183"/>
        <v/>
      </c>
      <c r="Z675" s="42" t="str">
        <f t="shared" si="184"/>
        <v/>
      </c>
      <c r="AA675" s="42" t="str">
        <f t="shared" si="185"/>
        <v/>
      </c>
      <c r="AB675" s="2"/>
      <c r="AC675" s="42" t="str">
        <f t="shared" si="191"/>
        <v>NB</v>
      </c>
      <c r="AD675" s="2"/>
      <c r="AE675" s="42">
        <f t="shared" si="187"/>
        <v>0</v>
      </c>
      <c r="AF675" s="42">
        <f t="shared" si="188"/>
        <v>0</v>
      </c>
      <c r="AG675" s="2"/>
      <c r="AH675" s="42">
        <f t="shared" si="186"/>
        <v>0</v>
      </c>
      <c r="AI675" s="2"/>
    </row>
    <row r="676" spans="2:35">
      <c r="B676" s="45"/>
      <c r="C676" s="17" t="str">
        <f t="shared" si="175"/>
        <v/>
      </c>
      <c r="D676" s="48" t="str">
        <f t="shared" si="177"/>
        <v/>
      </c>
      <c r="E676" s="49" t="str">
        <f t="shared" si="178"/>
        <v/>
      </c>
      <c r="F676" s="50" t="str">
        <f t="shared" si="179"/>
        <v/>
      </c>
      <c r="G676" s="42" t="str">
        <f t="shared" si="180"/>
        <v/>
      </c>
      <c r="H676" s="42" t="str">
        <f t="shared" si="189"/>
        <v/>
      </c>
      <c r="I676" s="42" t="str">
        <f t="shared" si="181"/>
        <v/>
      </c>
      <c r="J676" s="42" t="str">
        <f t="shared" si="190"/>
        <v/>
      </c>
      <c r="K676" s="42">
        <f>IF(B676="",K675,SUM($J$6:J676))</f>
        <v>2100</v>
      </c>
      <c r="L676" s="2"/>
      <c r="M676" s="2"/>
      <c r="N676" s="2"/>
      <c r="O676" s="2"/>
      <c r="P676" s="2"/>
      <c r="Q676" s="2"/>
      <c r="S676" s="2"/>
      <c r="T676" s="2"/>
      <c r="U676" s="2"/>
      <c r="V676" s="42">
        <f t="shared" si="176"/>
        <v>0</v>
      </c>
      <c r="W676" s="2"/>
      <c r="X676" s="42" t="str">
        <f t="shared" si="182"/>
        <v/>
      </c>
      <c r="Y676" s="42" t="str">
        <f t="shared" si="183"/>
        <v/>
      </c>
      <c r="Z676" s="42" t="str">
        <f t="shared" si="184"/>
        <v/>
      </c>
      <c r="AA676" s="42" t="str">
        <f t="shared" si="185"/>
        <v/>
      </c>
      <c r="AB676" s="2"/>
      <c r="AC676" s="42" t="str">
        <f t="shared" si="191"/>
        <v>NB</v>
      </c>
      <c r="AD676" s="2"/>
      <c r="AE676" s="42">
        <f t="shared" si="187"/>
        <v>0</v>
      </c>
      <c r="AF676" s="42">
        <f t="shared" si="188"/>
        <v>0</v>
      </c>
      <c r="AG676" s="2"/>
      <c r="AH676" s="42">
        <f t="shared" si="186"/>
        <v>0</v>
      </c>
      <c r="AI676" s="2"/>
    </row>
    <row r="677" spans="2:35">
      <c r="B677" s="45"/>
      <c r="C677" s="17" t="str">
        <f t="shared" si="175"/>
        <v/>
      </c>
      <c r="D677" s="48" t="str">
        <f t="shared" si="177"/>
        <v/>
      </c>
      <c r="E677" s="49" t="str">
        <f t="shared" si="178"/>
        <v/>
      </c>
      <c r="F677" s="50" t="str">
        <f t="shared" si="179"/>
        <v/>
      </c>
      <c r="G677" s="42" t="str">
        <f t="shared" si="180"/>
        <v/>
      </c>
      <c r="H677" s="42" t="str">
        <f t="shared" si="189"/>
        <v/>
      </c>
      <c r="I677" s="42" t="str">
        <f t="shared" si="181"/>
        <v/>
      </c>
      <c r="J677" s="42" t="str">
        <f t="shared" si="190"/>
        <v/>
      </c>
      <c r="K677" s="42">
        <f>IF(B677="",K676,SUM($J$6:J677))</f>
        <v>2100</v>
      </c>
      <c r="L677" s="2"/>
      <c r="M677" s="2"/>
      <c r="N677" s="2"/>
      <c r="O677" s="2"/>
      <c r="P677" s="2"/>
      <c r="Q677" s="2"/>
      <c r="S677" s="2"/>
      <c r="T677" s="2"/>
      <c r="U677" s="2"/>
      <c r="V677" s="42">
        <f t="shared" si="176"/>
        <v>0</v>
      </c>
      <c r="W677" s="2"/>
      <c r="X677" s="42" t="str">
        <f t="shared" si="182"/>
        <v/>
      </c>
      <c r="Y677" s="42" t="str">
        <f t="shared" si="183"/>
        <v/>
      </c>
      <c r="Z677" s="42" t="str">
        <f t="shared" si="184"/>
        <v/>
      </c>
      <c r="AA677" s="42" t="str">
        <f t="shared" si="185"/>
        <v/>
      </c>
      <c r="AB677" s="2"/>
      <c r="AC677" s="42" t="str">
        <f t="shared" si="191"/>
        <v>NB</v>
      </c>
      <c r="AD677" s="2"/>
      <c r="AE677" s="42">
        <f t="shared" si="187"/>
        <v>0</v>
      </c>
      <c r="AF677" s="42">
        <f t="shared" si="188"/>
        <v>0</v>
      </c>
      <c r="AG677" s="2"/>
      <c r="AH677" s="42">
        <f t="shared" si="186"/>
        <v>0</v>
      </c>
      <c r="AI677" s="2"/>
    </row>
    <row r="678" spans="2:35">
      <c r="B678" s="45"/>
      <c r="C678" s="17" t="str">
        <f t="shared" si="175"/>
        <v/>
      </c>
      <c r="D678" s="48" t="str">
        <f t="shared" si="177"/>
        <v/>
      </c>
      <c r="E678" s="49" t="str">
        <f t="shared" si="178"/>
        <v/>
      </c>
      <c r="F678" s="50" t="str">
        <f t="shared" si="179"/>
        <v/>
      </c>
      <c r="G678" s="42" t="str">
        <f t="shared" si="180"/>
        <v/>
      </c>
      <c r="H678" s="42" t="str">
        <f t="shared" si="189"/>
        <v/>
      </c>
      <c r="I678" s="42" t="str">
        <f t="shared" si="181"/>
        <v/>
      </c>
      <c r="J678" s="42" t="str">
        <f t="shared" si="190"/>
        <v/>
      </c>
      <c r="K678" s="42">
        <f>IF(B678="",K677,SUM($J$6:J678))</f>
        <v>2100</v>
      </c>
      <c r="L678" s="2"/>
      <c r="M678" s="2"/>
      <c r="N678" s="2"/>
      <c r="O678" s="2"/>
      <c r="P678" s="2"/>
      <c r="Q678" s="2"/>
      <c r="S678" s="2"/>
      <c r="T678" s="2"/>
      <c r="U678" s="2"/>
      <c r="V678" s="42">
        <f t="shared" si="176"/>
        <v>0</v>
      </c>
      <c r="W678" s="2"/>
      <c r="X678" s="42" t="str">
        <f t="shared" si="182"/>
        <v/>
      </c>
      <c r="Y678" s="42" t="str">
        <f t="shared" si="183"/>
        <v/>
      </c>
      <c r="Z678" s="42" t="str">
        <f t="shared" si="184"/>
        <v/>
      </c>
      <c r="AA678" s="42" t="str">
        <f t="shared" si="185"/>
        <v/>
      </c>
      <c r="AB678" s="2"/>
      <c r="AC678" s="42" t="str">
        <f t="shared" si="191"/>
        <v>NB</v>
      </c>
      <c r="AD678" s="2"/>
      <c r="AE678" s="42">
        <f t="shared" si="187"/>
        <v>0</v>
      </c>
      <c r="AF678" s="42">
        <f t="shared" si="188"/>
        <v>0</v>
      </c>
      <c r="AG678" s="2"/>
      <c r="AH678" s="42">
        <f t="shared" si="186"/>
        <v>0</v>
      </c>
      <c r="AI678" s="2"/>
    </row>
    <row r="679" spans="2:35">
      <c r="B679" s="45"/>
      <c r="C679" s="17" t="str">
        <f t="shared" si="175"/>
        <v/>
      </c>
      <c r="D679" s="48" t="str">
        <f t="shared" si="177"/>
        <v/>
      </c>
      <c r="E679" s="49" t="str">
        <f t="shared" si="178"/>
        <v/>
      </c>
      <c r="F679" s="50" t="str">
        <f t="shared" si="179"/>
        <v/>
      </c>
      <c r="G679" s="42" t="str">
        <f t="shared" si="180"/>
        <v/>
      </c>
      <c r="H679" s="42" t="str">
        <f t="shared" si="189"/>
        <v/>
      </c>
      <c r="I679" s="42" t="str">
        <f t="shared" si="181"/>
        <v/>
      </c>
      <c r="J679" s="42" t="str">
        <f t="shared" si="190"/>
        <v/>
      </c>
      <c r="K679" s="42">
        <f>IF(B679="",K678,SUM($J$6:J679))</f>
        <v>2100</v>
      </c>
      <c r="L679" s="2"/>
      <c r="M679" s="2"/>
      <c r="N679" s="2"/>
      <c r="O679" s="2"/>
      <c r="P679" s="2"/>
      <c r="Q679" s="2"/>
      <c r="S679" s="2"/>
      <c r="T679" s="2"/>
      <c r="U679" s="2"/>
      <c r="V679" s="42">
        <f t="shared" si="176"/>
        <v>0</v>
      </c>
      <c r="W679" s="2"/>
      <c r="X679" s="42" t="str">
        <f t="shared" si="182"/>
        <v/>
      </c>
      <c r="Y679" s="42" t="str">
        <f t="shared" si="183"/>
        <v/>
      </c>
      <c r="Z679" s="42" t="str">
        <f t="shared" si="184"/>
        <v/>
      </c>
      <c r="AA679" s="42" t="str">
        <f t="shared" si="185"/>
        <v/>
      </c>
      <c r="AB679" s="2"/>
      <c r="AC679" s="42" t="str">
        <f t="shared" si="191"/>
        <v>NB</v>
      </c>
      <c r="AD679" s="2"/>
      <c r="AE679" s="42">
        <f t="shared" si="187"/>
        <v>0</v>
      </c>
      <c r="AF679" s="42">
        <f t="shared" si="188"/>
        <v>0</v>
      </c>
      <c r="AG679" s="2"/>
      <c r="AH679" s="42">
        <f t="shared" si="186"/>
        <v>0</v>
      </c>
      <c r="AI679" s="2"/>
    </row>
    <row r="680" spans="2:35">
      <c r="B680" s="45"/>
      <c r="C680" s="17" t="str">
        <f t="shared" si="175"/>
        <v/>
      </c>
      <c r="D680" s="48" t="str">
        <f t="shared" si="177"/>
        <v/>
      </c>
      <c r="E680" s="49" t="str">
        <f t="shared" si="178"/>
        <v/>
      </c>
      <c r="F680" s="50" t="str">
        <f t="shared" si="179"/>
        <v/>
      </c>
      <c r="G680" s="42" t="str">
        <f t="shared" si="180"/>
        <v/>
      </c>
      <c r="H680" s="42" t="str">
        <f t="shared" si="189"/>
        <v/>
      </c>
      <c r="I680" s="42" t="str">
        <f t="shared" si="181"/>
        <v/>
      </c>
      <c r="J680" s="42" t="str">
        <f t="shared" si="190"/>
        <v/>
      </c>
      <c r="K680" s="42">
        <f>IF(B680="",K679,SUM($J$6:J680))</f>
        <v>2100</v>
      </c>
      <c r="L680" s="2"/>
      <c r="M680" s="2"/>
      <c r="N680" s="2"/>
      <c r="O680" s="2"/>
      <c r="P680" s="2"/>
      <c r="Q680" s="2"/>
      <c r="S680" s="2"/>
      <c r="T680" s="2"/>
      <c r="U680" s="2"/>
      <c r="V680" s="42">
        <f t="shared" si="176"/>
        <v>0</v>
      </c>
      <c r="W680" s="2"/>
      <c r="X680" s="42" t="str">
        <f t="shared" si="182"/>
        <v/>
      </c>
      <c r="Y680" s="42" t="str">
        <f t="shared" si="183"/>
        <v/>
      </c>
      <c r="Z680" s="42" t="str">
        <f t="shared" si="184"/>
        <v/>
      </c>
      <c r="AA680" s="42" t="str">
        <f t="shared" si="185"/>
        <v/>
      </c>
      <c r="AB680" s="2"/>
      <c r="AC680" s="42" t="str">
        <f t="shared" si="191"/>
        <v>NB</v>
      </c>
      <c r="AD680" s="2"/>
      <c r="AE680" s="42">
        <f t="shared" si="187"/>
        <v>0</v>
      </c>
      <c r="AF680" s="42">
        <f t="shared" si="188"/>
        <v>0</v>
      </c>
      <c r="AG680" s="2"/>
      <c r="AH680" s="42">
        <f t="shared" si="186"/>
        <v>0</v>
      </c>
      <c r="AI680" s="2"/>
    </row>
    <row r="681" spans="2:35">
      <c r="B681" s="45"/>
      <c r="C681" s="17" t="str">
        <f t="shared" si="175"/>
        <v/>
      </c>
      <c r="D681" s="48" t="str">
        <f t="shared" si="177"/>
        <v/>
      </c>
      <c r="E681" s="49" t="str">
        <f t="shared" si="178"/>
        <v/>
      </c>
      <c r="F681" s="50" t="str">
        <f t="shared" si="179"/>
        <v/>
      </c>
      <c r="G681" s="42" t="str">
        <f t="shared" si="180"/>
        <v/>
      </c>
      <c r="H681" s="42" t="str">
        <f t="shared" si="189"/>
        <v/>
      </c>
      <c r="I681" s="42" t="str">
        <f t="shared" si="181"/>
        <v/>
      </c>
      <c r="J681" s="42" t="str">
        <f t="shared" si="190"/>
        <v/>
      </c>
      <c r="K681" s="42">
        <f>IF(B681="",K680,SUM($J$6:J681))</f>
        <v>2100</v>
      </c>
      <c r="L681" s="2"/>
      <c r="M681" s="2"/>
      <c r="N681" s="2"/>
      <c r="O681" s="2"/>
      <c r="P681" s="2"/>
      <c r="Q681" s="2"/>
      <c r="S681" s="2"/>
      <c r="T681" s="2"/>
      <c r="U681" s="2"/>
      <c r="V681" s="42">
        <f t="shared" si="176"/>
        <v>0</v>
      </c>
      <c r="W681" s="2"/>
      <c r="X681" s="42" t="str">
        <f t="shared" si="182"/>
        <v/>
      </c>
      <c r="Y681" s="42" t="str">
        <f t="shared" si="183"/>
        <v/>
      </c>
      <c r="Z681" s="42" t="str">
        <f t="shared" si="184"/>
        <v/>
      </c>
      <c r="AA681" s="42" t="str">
        <f t="shared" si="185"/>
        <v/>
      </c>
      <c r="AB681" s="2"/>
      <c r="AC681" s="42" t="str">
        <f t="shared" si="191"/>
        <v>NB</v>
      </c>
      <c r="AD681" s="2"/>
      <c r="AE681" s="42">
        <f t="shared" si="187"/>
        <v>0</v>
      </c>
      <c r="AF681" s="42">
        <f t="shared" si="188"/>
        <v>0</v>
      </c>
      <c r="AG681" s="2"/>
      <c r="AH681" s="42">
        <f t="shared" si="186"/>
        <v>0</v>
      </c>
      <c r="AI681" s="2"/>
    </row>
    <row r="682" spans="2:35">
      <c r="B682" s="45"/>
      <c r="C682" s="17" t="str">
        <f t="shared" si="175"/>
        <v/>
      </c>
      <c r="D682" s="48" t="str">
        <f t="shared" si="177"/>
        <v/>
      </c>
      <c r="E682" s="49" t="str">
        <f t="shared" si="178"/>
        <v/>
      </c>
      <c r="F682" s="50" t="str">
        <f t="shared" si="179"/>
        <v/>
      </c>
      <c r="G682" s="42" t="str">
        <f t="shared" si="180"/>
        <v/>
      </c>
      <c r="H682" s="42" t="str">
        <f t="shared" si="189"/>
        <v/>
      </c>
      <c r="I682" s="42" t="str">
        <f t="shared" si="181"/>
        <v/>
      </c>
      <c r="J682" s="42" t="str">
        <f t="shared" si="190"/>
        <v/>
      </c>
      <c r="K682" s="42">
        <f>IF(B682="",K681,SUM($J$6:J682))</f>
        <v>2100</v>
      </c>
      <c r="L682" s="2"/>
      <c r="M682" s="2"/>
      <c r="N682" s="2"/>
      <c r="O682" s="2"/>
      <c r="P682" s="2"/>
      <c r="Q682" s="2"/>
      <c r="S682" s="2"/>
      <c r="T682" s="2"/>
      <c r="U682" s="2"/>
      <c r="V682" s="42">
        <f t="shared" si="176"/>
        <v>0</v>
      </c>
      <c r="W682" s="2"/>
      <c r="X682" s="42" t="str">
        <f t="shared" si="182"/>
        <v/>
      </c>
      <c r="Y682" s="42" t="str">
        <f t="shared" si="183"/>
        <v/>
      </c>
      <c r="Z682" s="42" t="str">
        <f t="shared" si="184"/>
        <v/>
      </c>
      <c r="AA682" s="42" t="str">
        <f t="shared" si="185"/>
        <v/>
      </c>
      <c r="AB682" s="2"/>
      <c r="AC682" s="42" t="str">
        <f t="shared" si="191"/>
        <v>NB</v>
      </c>
      <c r="AD682" s="2"/>
      <c r="AE682" s="42">
        <f t="shared" si="187"/>
        <v>0</v>
      </c>
      <c r="AF682" s="42">
        <f t="shared" si="188"/>
        <v>0</v>
      </c>
      <c r="AG682" s="2"/>
      <c r="AH682" s="42">
        <f t="shared" si="186"/>
        <v>0</v>
      </c>
      <c r="AI682" s="2"/>
    </row>
    <row r="683" spans="2:35">
      <c r="B683" s="45"/>
      <c r="C683" s="17" t="str">
        <f t="shared" si="175"/>
        <v/>
      </c>
      <c r="D683" s="48" t="str">
        <f t="shared" si="177"/>
        <v/>
      </c>
      <c r="E683" s="49" t="str">
        <f t="shared" si="178"/>
        <v/>
      </c>
      <c r="F683" s="50" t="str">
        <f t="shared" si="179"/>
        <v/>
      </c>
      <c r="G683" s="42" t="str">
        <f t="shared" si="180"/>
        <v/>
      </c>
      <c r="H683" s="42" t="str">
        <f t="shared" si="189"/>
        <v/>
      </c>
      <c r="I683" s="42" t="str">
        <f t="shared" si="181"/>
        <v/>
      </c>
      <c r="J683" s="42" t="str">
        <f t="shared" si="190"/>
        <v/>
      </c>
      <c r="K683" s="42">
        <f>IF(B683="",K682,SUM($J$6:J683))</f>
        <v>2100</v>
      </c>
      <c r="L683" s="2"/>
      <c r="M683" s="2"/>
      <c r="N683" s="2"/>
      <c r="O683" s="2"/>
      <c r="P683" s="2"/>
      <c r="Q683" s="2"/>
      <c r="S683" s="2"/>
      <c r="T683" s="2"/>
      <c r="U683" s="2"/>
      <c r="V683" s="42">
        <f t="shared" si="176"/>
        <v>0</v>
      </c>
      <c r="W683" s="2"/>
      <c r="X683" s="42" t="str">
        <f t="shared" si="182"/>
        <v/>
      </c>
      <c r="Y683" s="42" t="str">
        <f t="shared" si="183"/>
        <v/>
      </c>
      <c r="Z683" s="42" t="str">
        <f t="shared" si="184"/>
        <v/>
      </c>
      <c r="AA683" s="42" t="str">
        <f t="shared" si="185"/>
        <v/>
      </c>
      <c r="AB683" s="2"/>
      <c r="AC683" s="42" t="str">
        <f t="shared" si="191"/>
        <v>NB</v>
      </c>
      <c r="AD683" s="2"/>
      <c r="AE683" s="42">
        <f t="shared" si="187"/>
        <v>0</v>
      </c>
      <c r="AF683" s="42">
        <f t="shared" si="188"/>
        <v>0</v>
      </c>
      <c r="AG683" s="2"/>
      <c r="AH683" s="42">
        <f t="shared" si="186"/>
        <v>0</v>
      </c>
      <c r="AI683" s="2"/>
    </row>
    <row r="684" spans="2:35">
      <c r="B684" s="45"/>
      <c r="C684" s="17" t="str">
        <f t="shared" si="175"/>
        <v/>
      </c>
      <c r="D684" s="48" t="str">
        <f t="shared" si="177"/>
        <v/>
      </c>
      <c r="E684" s="49" t="str">
        <f t="shared" si="178"/>
        <v/>
      </c>
      <c r="F684" s="50" t="str">
        <f t="shared" si="179"/>
        <v/>
      </c>
      <c r="G684" s="42" t="str">
        <f t="shared" si="180"/>
        <v/>
      </c>
      <c r="H684" s="42" t="str">
        <f t="shared" si="189"/>
        <v/>
      </c>
      <c r="I684" s="42" t="str">
        <f t="shared" si="181"/>
        <v/>
      </c>
      <c r="J684" s="42" t="str">
        <f t="shared" si="190"/>
        <v/>
      </c>
      <c r="K684" s="42">
        <f>IF(B684="",K683,SUM($J$6:J684))</f>
        <v>2100</v>
      </c>
      <c r="L684" s="2"/>
      <c r="M684" s="2"/>
      <c r="N684" s="2"/>
      <c r="O684" s="2"/>
      <c r="P684" s="2"/>
      <c r="Q684" s="2"/>
      <c r="S684" s="2"/>
      <c r="T684" s="2"/>
      <c r="U684" s="2"/>
      <c r="V684" s="42">
        <f t="shared" si="176"/>
        <v>0</v>
      </c>
      <c r="W684" s="2"/>
      <c r="X684" s="42" t="str">
        <f t="shared" si="182"/>
        <v/>
      </c>
      <c r="Y684" s="42" t="str">
        <f t="shared" si="183"/>
        <v/>
      </c>
      <c r="Z684" s="42" t="str">
        <f t="shared" si="184"/>
        <v/>
      </c>
      <c r="AA684" s="42" t="str">
        <f t="shared" si="185"/>
        <v/>
      </c>
      <c r="AB684" s="2"/>
      <c r="AC684" s="42" t="str">
        <f t="shared" si="191"/>
        <v>NB</v>
      </c>
      <c r="AD684" s="2"/>
      <c r="AE684" s="42">
        <f t="shared" si="187"/>
        <v>0</v>
      </c>
      <c r="AF684" s="42">
        <f t="shared" si="188"/>
        <v>0</v>
      </c>
      <c r="AG684" s="2"/>
      <c r="AH684" s="42">
        <f t="shared" si="186"/>
        <v>0</v>
      </c>
      <c r="AI684" s="2"/>
    </row>
    <row r="685" spans="2:35">
      <c r="B685" s="45"/>
      <c r="C685" s="17" t="str">
        <f t="shared" si="175"/>
        <v/>
      </c>
      <c r="D685" s="48" t="str">
        <f t="shared" si="177"/>
        <v/>
      </c>
      <c r="E685" s="49" t="str">
        <f t="shared" si="178"/>
        <v/>
      </c>
      <c r="F685" s="50" t="str">
        <f t="shared" si="179"/>
        <v/>
      </c>
      <c r="G685" s="42" t="str">
        <f t="shared" si="180"/>
        <v/>
      </c>
      <c r="H685" s="42" t="str">
        <f t="shared" si="189"/>
        <v/>
      </c>
      <c r="I685" s="42" t="str">
        <f t="shared" si="181"/>
        <v/>
      </c>
      <c r="J685" s="42" t="str">
        <f t="shared" si="190"/>
        <v/>
      </c>
      <c r="K685" s="42">
        <f>IF(B685="",K684,SUM($J$6:J685))</f>
        <v>2100</v>
      </c>
      <c r="L685" s="2"/>
      <c r="M685" s="2"/>
      <c r="N685" s="2"/>
      <c r="O685" s="2"/>
      <c r="P685" s="2"/>
      <c r="Q685" s="2"/>
      <c r="S685" s="2"/>
      <c r="T685" s="2"/>
      <c r="U685" s="2"/>
      <c r="V685" s="42">
        <f t="shared" si="176"/>
        <v>0</v>
      </c>
      <c r="W685" s="2"/>
      <c r="X685" s="42" t="str">
        <f t="shared" si="182"/>
        <v/>
      </c>
      <c r="Y685" s="42" t="str">
        <f t="shared" si="183"/>
        <v/>
      </c>
      <c r="Z685" s="42" t="str">
        <f t="shared" si="184"/>
        <v/>
      </c>
      <c r="AA685" s="42" t="str">
        <f t="shared" si="185"/>
        <v/>
      </c>
      <c r="AB685" s="2"/>
      <c r="AC685" s="42" t="str">
        <f t="shared" si="191"/>
        <v>NB</v>
      </c>
      <c r="AD685" s="2"/>
      <c r="AE685" s="42">
        <f t="shared" si="187"/>
        <v>0</v>
      </c>
      <c r="AF685" s="42">
        <f t="shared" si="188"/>
        <v>0</v>
      </c>
      <c r="AG685" s="2"/>
      <c r="AH685" s="42">
        <f t="shared" si="186"/>
        <v>0</v>
      </c>
      <c r="AI685" s="2"/>
    </row>
    <row r="686" spans="2:35">
      <c r="B686" s="45"/>
      <c r="C686" s="17" t="str">
        <f t="shared" si="175"/>
        <v/>
      </c>
      <c r="D686" s="48" t="str">
        <f t="shared" si="177"/>
        <v/>
      </c>
      <c r="E686" s="49" t="str">
        <f t="shared" si="178"/>
        <v/>
      </c>
      <c r="F686" s="50" t="str">
        <f t="shared" si="179"/>
        <v/>
      </c>
      <c r="G686" s="42" t="str">
        <f t="shared" si="180"/>
        <v/>
      </c>
      <c r="H686" s="42" t="str">
        <f t="shared" si="189"/>
        <v/>
      </c>
      <c r="I686" s="42" t="str">
        <f t="shared" si="181"/>
        <v/>
      </c>
      <c r="J686" s="42" t="str">
        <f t="shared" si="190"/>
        <v/>
      </c>
      <c r="K686" s="42">
        <f>IF(B686="",K685,SUM($J$6:J686))</f>
        <v>2100</v>
      </c>
      <c r="L686" s="2"/>
      <c r="M686" s="2"/>
      <c r="N686" s="2"/>
      <c r="O686" s="2"/>
      <c r="P686" s="2"/>
      <c r="Q686" s="2"/>
      <c r="S686" s="2"/>
      <c r="T686" s="2"/>
      <c r="U686" s="2"/>
      <c r="V686" s="42">
        <f t="shared" si="176"/>
        <v>0</v>
      </c>
      <c r="W686" s="2"/>
      <c r="X686" s="42" t="str">
        <f t="shared" si="182"/>
        <v/>
      </c>
      <c r="Y686" s="42" t="str">
        <f t="shared" si="183"/>
        <v/>
      </c>
      <c r="Z686" s="42" t="str">
        <f t="shared" si="184"/>
        <v/>
      </c>
      <c r="AA686" s="42" t="str">
        <f t="shared" si="185"/>
        <v/>
      </c>
      <c r="AB686" s="2"/>
      <c r="AC686" s="42" t="str">
        <f t="shared" si="191"/>
        <v>NB</v>
      </c>
      <c r="AD686" s="2"/>
      <c r="AE686" s="42">
        <f t="shared" si="187"/>
        <v>0</v>
      </c>
      <c r="AF686" s="42">
        <f t="shared" si="188"/>
        <v>0</v>
      </c>
      <c r="AG686" s="2"/>
      <c r="AH686" s="42">
        <f t="shared" si="186"/>
        <v>0</v>
      </c>
      <c r="AI686" s="2"/>
    </row>
    <row r="687" spans="2:35">
      <c r="B687" s="45"/>
      <c r="C687" s="17" t="str">
        <f t="shared" si="175"/>
        <v/>
      </c>
      <c r="D687" s="48" t="str">
        <f t="shared" si="177"/>
        <v/>
      </c>
      <c r="E687" s="49" t="str">
        <f t="shared" si="178"/>
        <v/>
      </c>
      <c r="F687" s="50" t="str">
        <f t="shared" si="179"/>
        <v/>
      </c>
      <c r="G687" s="42" t="str">
        <f t="shared" si="180"/>
        <v/>
      </c>
      <c r="H687" s="42" t="str">
        <f t="shared" si="189"/>
        <v/>
      </c>
      <c r="I687" s="42" t="str">
        <f t="shared" si="181"/>
        <v/>
      </c>
      <c r="J687" s="42" t="str">
        <f t="shared" si="190"/>
        <v/>
      </c>
      <c r="K687" s="42">
        <f>IF(B687="",K686,SUM($J$6:J687))</f>
        <v>2100</v>
      </c>
      <c r="L687" s="2"/>
      <c r="M687" s="2"/>
      <c r="N687" s="2"/>
      <c r="O687" s="2"/>
      <c r="P687" s="2"/>
      <c r="Q687" s="2"/>
      <c r="S687" s="2"/>
      <c r="T687" s="2"/>
      <c r="U687" s="2"/>
      <c r="V687" s="42">
        <f t="shared" si="176"/>
        <v>0</v>
      </c>
      <c r="W687" s="2"/>
      <c r="X687" s="42" t="str">
        <f t="shared" si="182"/>
        <v/>
      </c>
      <c r="Y687" s="42" t="str">
        <f t="shared" si="183"/>
        <v/>
      </c>
      <c r="Z687" s="42" t="str">
        <f t="shared" si="184"/>
        <v/>
      </c>
      <c r="AA687" s="42" t="str">
        <f t="shared" si="185"/>
        <v/>
      </c>
      <c r="AB687" s="2"/>
      <c r="AC687" s="42" t="str">
        <f t="shared" si="191"/>
        <v>NB</v>
      </c>
      <c r="AD687" s="2"/>
      <c r="AE687" s="42">
        <f t="shared" si="187"/>
        <v>0</v>
      </c>
      <c r="AF687" s="42">
        <f t="shared" si="188"/>
        <v>0</v>
      </c>
      <c r="AG687" s="2"/>
      <c r="AH687" s="42">
        <f t="shared" si="186"/>
        <v>0</v>
      </c>
      <c r="AI687" s="2"/>
    </row>
    <row r="688" spans="2:35">
      <c r="B688" s="45"/>
      <c r="C688" s="17" t="str">
        <f t="shared" si="175"/>
        <v/>
      </c>
      <c r="D688" s="48" t="str">
        <f t="shared" si="177"/>
        <v/>
      </c>
      <c r="E688" s="49" t="str">
        <f t="shared" si="178"/>
        <v/>
      </c>
      <c r="F688" s="50" t="str">
        <f t="shared" si="179"/>
        <v/>
      </c>
      <c r="G688" s="42" t="str">
        <f t="shared" si="180"/>
        <v/>
      </c>
      <c r="H688" s="42" t="str">
        <f t="shared" si="189"/>
        <v/>
      </c>
      <c r="I688" s="42" t="str">
        <f t="shared" si="181"/>
        <v/>
      </c>
      <c r="J688" s="42" t="str">
        <f t="shared" si="190"/>
        <v/>
      </c>
      <c r="K688" s="42">
        <f>IF(B688="",K687,SUM($J$6:J688))</f>
        <v>2100</v>
      </c>
      <c r="L688" s="2"/>
      <c r="M688" s="2"/>
      <c r="N688" s="2"/>
      <c r="O688" s="2"/>
      <c r="P688" s="2"/>
      <c r="Q688" s="2"/>
      <c r="S688" s="2"/>
      <c r="T688" s="2"/>
      <c r="U688" s="2"/>
      <c r="V688" s="42">
        <f t="shared" si="176"/>
        <v>0</v>
      </c>
      <c r="W688" s="2"/>
      <c r="X688" s="42" t="str">
        <f t="shared" si="182"/>
        <v/>
      </c>
      <c r="Y688" s="42" t="str">
        <f t="shared" si="183"/>
        <v/>
      </c>
      <c r="Z688" s="42" t="str">
        <f t="shared" si="184"/>
        <v/>
      </c>
      <c r="AA688" s="42" t="str">
        <f t="shared" si="185"/>
        <v/>
      </c>
      <c r="AB688" s="2"/>
      <c r="AC688" s="42" t="str">
        <f t="shared" si="191"/>
        <v>NB</v>
      </c>
      <c r="AD688" s="2"/>
      <c r="AE688" s="42">
        <f t="shared" si="187"/>
        <v>0</v>
      </c>
      <c r="AF688" s="42">
        <f t="shared" si="188"/>
        <v>0</v>
      </c>
      <c r="AG688" s="2"/>
      <c r="AH688" s="42">
        <f t="shared" si="186"/>
        <v>0</v>
      </c>
      <c r="AI688" s="2"/>
    </row>
    <row r="689" spans="2:35">
      <c r="B689" s="45"/>
      <c r="C689" s="17" t="str">
        <f t="shared" si="175"/>
        <v/>
      </c>
      <c r="D689" s="48" t="str">
        <f t="shared" si="177"/>
        <v/>
      </c>
      <c r="E689" s="49" t="str">
        <f t="shared" si="178"/>
        <v/>
      </c>
      <c r="F689" s="50" t="str">
        <f t="shared" si="179"/>
        <v/>
      </c>
      <c r="G689" s="42" t="str">
        <f t="shared" si="180"/>
        <v/>
      </c>
      <c r="H689" s="42" t="str">
        <f t="shared" si="189"/>
        <v/>
      </c>
      <c r="I689" s="42" t="str">
        <f t="shared" si="181"/>
        <v/>
      </c>
      <c r="J689" s="42" t="str">
        <f t="shared" si="190"/>
        <v/>
      </c>
      <c r="K689" s="42">
        <f>IF(B689="",K688,SUM($J$6:J689))</f>
        <v>2100</v>
      </c>
      <c r="L689" s="2"/>
      <c r="M689" s="2"/>
      <c r="N689" s="2"/>
      <c r="O689" s="2"/>
      <c r="P689" s="2"/>
      <c r="Q689" s="2"/>
      <c r="S689" s="2"/>
      <c r="T689" s="2"/>
      <c r="U689" s="2"/>
      <c r="V689" s="42">
        <f t="shared" si="176"/>
        <v>0</v>
      </c>
      <c r="W689" s="2"/>
      <c r="X689" s="42" t="str">
        <f t="shared" si="182"/>
        <v/>
      </c>
      <c r="Y689" s="42" t="str">
        <f t="shared" si="183"/>
        <v/>
      </c>
      <c r="Z689" s="42" t="str">
        <f t="shared" si="184"/>
        <v/>
      </c>
      <c r="AA689" s="42" t="str">
        <f t="shared" si="185"/>
        <v/>
      </c>
      <c r="AB689" s="2"/>
      <c r="AC689" s="42" t="str">
        <f t="shared" si="191"/>
        <v>NB</v>
      </c>
      <c r="AD689" s="2"/>
      <c r="AE689" s="42">
        <f t="shared" si="187"/>
        <v>0</v>
      </c>
      <c r="AF689" s="42">
        <f t="shared" si="188"/>
        <v>0</v>
      </c>
      <c r="AG689" s="2"/>
      <c r="AH689" s="42">
        <f t="shared" si="186"/>
        <v>0</v>
      </c>
      <c r="AI689" s="2"/>
    </row>
    <row r="690" spans="2:35">
      <c r="B690" s="45"/>
      <c r="C690" s="17" t="str">
        <f t="shared" si="175"/>
        <v/>
      </c>
      <c r="D690" s="48" t="str">
        <f t="shared" si="177"/>
        <v/>
      </c>
      <c r="E690" s="49" t="str">
        <f t="shared" si="178"/>
        <v/>
      </c>
      <c r="F690" s="50" t="str">
        <f t="shared" si="179"/>
        <v/>
      </c>
      <c r="G690" s="42" t="str">
        <f t="shared" si="180"/>
        <v/>
      </c>
      <c r="H690" s="42" t="str">
        <f t="shared" si="189"/>
        <v/>
      </c>
      <c r="I690" s="42" t="str">
        <f t="shared" si="181"/>
        <v/>
      </c>
      <c r="J690" s="42" t="str">
        <f t="shared" si="190"/>
        <v/>
      </c>
      <c r="K690" s="42">
        <f>IF(B690="",K689,SUM($J$6:J690))</f>
        <v>2100</v>
      </c>
      <c r="L690" s="2"/>
      <c r="M690" s="2"/>
      <c r="N690" s="2"/>
      <c r="O690" s="2"/>
      <c r="P690" s="2"/>
      <c r="Q690" s="2"/>
      <c r="S690" s="2"/>
      <c r="T690" s="2"/>
      <c r="U690" s="2"/>
      <c r="V690" s="42">
        <f t="shared" si="176"/>
        <v>0</v>
      </c>
      <c r="W690" s="2"/>
      <c r="X690" s="42" t="str">
        <f t="shared" si="182"/>
        <v/>
      </c>
      <c r="Y690" s="42" t="str">
        <f t="shared" si="183"/>
        <v/>
      </c>
      <c r="Z690" s="42" t="str">
        <f t="shared" si="184"/>
        <v/>
      </c>
      <c r="AA690" s="42" t="str">
        <f t="shared" si="185"/>
        <v/>
      </c>
      <c r="AB690" s="2"/>
      <c r="AC690" s="42" t="str">
        <f t="shared" si="191"/>
        <v>NB</v>
      </c>
      <c r="AD690" s="2"/>
      <c r="AE690" s="42">
        <f t="shared" si="187"/>
        <v>0</v>
      </c>
      <c r="AF690" s="42">
        <f t="shared" si="188"/>
        <v>0</v>
      </c>
      <c r="AG690" s="2"/>
      <c r="AH690" s="42">
        <f t="shared" si="186"/>
        <v>0</v>
      </c>
      <c r="AI690" s="2"/>
    </row>
    <row r="691" spans="2:35">
      <c r="B691" s="45"/>
      <c r="C691" s="17" t="str">
        <f t="shared" si="175"/>
        <v/>
      </c>
      <c r="D691" s="48" t="str">
        <f t="shared" si="177"/>
        <v/>
      </c>
      <c r="E691" s="49" t="str">
        <f t="shared" si="178"/>
        <v/>
      </c>
      <c r="F691" s="50" t="str">
        <f t="shared" si="179"/>
        <v/>
      </c>
      <c r="G691" s="42" t="str">
        <f t="shared" si="180"/>
        <v/>
      </c>
      <c r="H691" s="42" t="str">
        <f t="shared" si="189"/>
        <v/>
      </c>
      <c r="I691" s="42" t="str">
        <f t="shared" si="181"/>
        <v/>
      </c>
      <c r="J691" s="42" t="str">
        <f t="shared" si="190"/>
        <v/>
      </c>
      <c r="K691" s="42">
        <f>IF(B691="",K690,SUM($J$6:J691))</f>
        <v>2100</v>
      </c>
      <c r="L691" s="2"/>
      <c r="M691" s="2"/>
      <c r="N691" s="2"/>
      <c r="O691" s="2"/>
      <c r="P691" s="2"/>
      <c r="Q691" s="2"/>
      <c r="S691" s="2"/>
      <c r="T691" s="2"/>
      <c r="U691" s="2"/>
      <c r="V691" s="42">
        <f t="shared" si="176"/>
        <v>0</v>
      </c>
      <c r="W691" s="2"/>
      <c r="X691" s="42" t="str">
        <f t="shared" si="182"/>
        <v/>
      </c>
      <c r="Y691" s="42" t="str">
        <f t="shared" si="183"/>
        <v/>
      </c>
      <c r="Z691" s="42" t="str">
        <f t="shared" si="184"/>
        <v/>
      </c>
      <c r="AA691" s="42" t="str">
        <f t="shared" si="185"/>
        <v/>
      </c>
      <c r="AB691" s="2"/>
      <c r="AC691" s="42" t="str">
        <f t="shared" si="191"/>
        <v>NB</v>
      </c>
      <c r="AD691" s="2"/>
      <c r="AE691" s="42">
        <f t="shared" si="187"/>
        <v>0</v>
      </c>
      <c r="AF691" s="42">
        <f t="shared" si="188"/>
        <v>0</v>
      </c>
      <c r="AG691" s="2"/>
      <c r="AH691" s="42">
        <f t="shared" si="186"/>
        <v>0</v>
      </c>
      <c r="AI691" s="2"/>
    </row>
    <row r="692" spans="2:35">
      <c r="B692" s="45"/>
      <c r="C692" s="17" t="str">
        <f t="shared" si="175"/>
        <v/>
      </c>
      <c r="D692" s="48" t="str">
        <f t="shared" si="177"/>
        <v/>
      </c>
      <c r="E692" s="49" t="str">
        <f t="shared" si="178"/>
        <v/>
      </c>
      <c r="F692" s="50" t="str">
        <f t="shared" si="179"/>
        <v/>
      </c>
      <c r="G692" s="42" t="str">
        <f t="shared" si="180"/>
        <v/>
      </c>
      <c r="H692" s="42" t="str">
        <f t="shared" si="189"/>
        <v/>
      </c>
      <c r="I692" s="42" t="str">
        <f t="shared" si="181"/>
        <v/>
      </c>
      <c r="J692" s="42" t="str">
        <f t="shared" si="190"/>
        <v/>
      </c>
      <c r="K692" s="42">
        <f>IF(B692="",K691,SUM($J$6:J692))</f>
        <v>2100</v>
      </c>
      <c r="L692" s="2"/>
      <c r="M692" s="2"/>
      <c r="N692" s="2"/>
      <c r="O692" s="2"/>
      <c r="P692" s="2"/>
      <c r="Q692" s="2"/>
      <c r="S692" s="2"/>
      <c r="T692" s="2"/>
      <c r="U692" s="2"/>
      <c r="V692" s="42">
        <f t="shared" si="176"/>
        <v>0</v>
      </c>
      <c r="W692" s="2"/>
      <c r="X692" s="42" t="str">
        <f t="shared" si="182"/>
        <v/>
      </c>
      <c r="Y692" s="42" t="str">
        <f t="shared" si="183"/>
        <v/>
      </c>
      <c r="Z692" s="42" t="str">
        <f t="shared" si="184"/>
        <v/>
      </c>
      <c r="AA692" s="42" t="str">
        <f t="shared" si="185"/>
        <v/>
      </c>
      <c r="AB692" s="2"/>
      <c r="AC692" s="42" t="str">
        <f t="shared" si="191"/>
        <v>NB</v>
      </c>
      <c r="AD692" s="2"/>
      <c r="AE692" s="42">
        <f t="shared" si="187"/>
        <v>0</v>
      </c>
      <c r="AF692" s="42">
        <f t="shared" si="188"/>
        <v>0</v>
      </c>
      <c r="AG692" s="2"/>
      <c r="AH692" s="42">
        <f t="shared" si="186"/>
        <v>0</v>
      </c>
      <c r="AI692" s="2"/>
    </row>
    <row r="693" spans="2:35">
      <c r="B693" s="45"/>
      <c r="C693" s="17" t="str">
        <f t="shared" si="175"/>
        <v/>
      </c>
      <c r="D693" s="48" t="str">
        <f t="shared" si="177"/>
        <v/>
      </c>
      <c r="E693" s="49" t="str">
        <f t="shared" si="178"/>
        <v/>
      </c>
      <c r="F693" s="50" t="str">
        <f t="shared" si="179"/>
        <v/>
      </c>
      <c r="G693" s="42" t="str">
        <f t="shared" si="180"/>
        <v/>
      </c>
      <c r="H693" s="42" t="str">
        <f t="shared" si="189"/>
        <v/>
      </c>
      <c r="I693" s="42" t="str">
        <f t="shared" si="181"/>
        <v/>
      </c>
      <c r="J693" s="42" t="str">
        <f t="shared" si="190"/>
        <v/>
      </c>
      <c r="K693" s="42">
        <f>IF(B693="",K692,SUM($J$6:J693))</f>
        <v>2100</v>
      </c>
      <c r="L693" s="2"/>
      <c r="M693" s="2"/>
      <c r="N693" s="2"/>
      <c r="O693" s="2"/>
      <c r="P693" s="2"/>
      <c r="Q693" s="2"/>
      <c r="S693" s="2"/>
      <c r="T693" s="2"/>
      <c r="U693" s="2"/>
      <c r="V693" s="42">
        <f t="shared" si="176"/>
        <v>0</v>
      </c>
      <c r="W693" s="2"/>
      <c r="X693" s="42" t="str">
        <f t="shared" si="182"/>
        <v/>
      </c>
      <c r="Y693" s="42" t="str">
        <f t="shared" si="183"/>
        <v/>
      </c>
      <c r="Z693" s="42" t="str">
        <f t="shared" si="184"/>
        <v/>
      </c>
      <c r="AA693" s="42" t="str">
        <f t="shared" si="185"/>
        <v/>
      </c>
      <c r="AB693" s="2"/>
      <c r="AC693" s="42" t="str">
        <f t="shared" si="191"/>
        <v>NB</v>
      </c>
      <c r="AD693" s="2"/>
      <c r="AE693" s="42">
        <f t="shared" si="187"/>
        <v>0</v>
      </c>
      <c r="AF693" s="42">
        <f t="shared" si="188"/>
        <v>0</v>
      </c>
      <c r="AG693" s="2"/>
      <c r="AH693" s="42">
        <f t="shared" si="186"/>
        <v>0</v>
      </c>
      <c r="AI693" s="2"/>
    </row>
    <row r="694" spans="2:35">
      <c r="B694" s="45"/>
      <c r="C694" s="17" t="str">
        <f t="shared" si="175"/>
        <v/>
      </c>
      <c r="D694" s="48" t="str">
        <f t="shared" si="177"/>
        <v/>
      </c>
      <c r="E694" s="49" t="str">
        <f t="shared" si="178"/>
        <v/>
      </c>
      <c r="F694" s="50" t="str">
        <f t="shared" si="179"/>
        <v/>
      </c>
      <c r="G694" s="42" t="str">
        <f t="shared" si="180"/>
        <v/>
      </c>
      <c r="H694" s="42" t="str">
        <f t="shared" si="189"/>
        <v/>
      </c>
      <c r="I694" s="42" t="str">
        <f t="shared" si="181"/>
        <v/>
      </c>
      <c r="J694" s="42" t="str">
        <f t="shared" si="190"/>
        <v/>
      </c>
      <c r="K694" s="42">
        <f>IF(B694="",K693,SUM($J$6:J694))</f>
        <v>2100</v>
      </c>
      <c r="L694" s="2"/>
      <c r="M694" s="2"/>
      <c r="N694" s="2"/>
      <c r="O694" s="2"/>
      <c r="P694" s="2"/>
      <c r="Q694" s="2"/>
      <c r="S694" s="2"/>
      <c r="T694" s="2"/>
      <c r="U694" s="2"/>
      <c r="V694" s="42">
        <f t="shared" si="176"/>
        <v>0</v>
      </c>
      <c r="W694" s="2"/>
      <c r="X694" s="42" t="str">
        <f t="shared" si="182"/>
        <v/>
      </c>
      <c r="Y694" s="42" t="str">
        <f t="shared" si="183"/>
        <v/>
      </c>
      <c r="Z694" s="42" t="str">
        <f t="shared" si="184"/>
        <v/>
      </c>
      <c r="AA694" s="42" t="str">
        <f t="shared" si="185"/>
        <v/>
      </c>
      <c r="AB694" s="2"/>
      <c r="AC694" s="42" t="str">
        <f t="shared" si="191"/>
        <v>NB</v>
      </c>
      <c r="AD694" s="2"/>
      <c r="AE694" s="42">
        <f t="shared" si="187"/>
        <v>0</v>
      </c>
      <c r="AF694" s="42">
        <f t="shared" si="188"/>
        <v>0</v>
      </c>
      <c r="AG694" s="2"/>
      <c r="AH694" s="42">
        <f t="shared" si="186"/>
        <v>0</v>
      </c>
      <c r="AI694" s="2"/>
    </row>
    <row r="695" spans="2:35">
      <c r="B695" s="45"/>
      <c r="C695" s="17" t="str">
        <f t="shared" si="175"/>
        <v/>
      </c>
      <c r="D695" s="48" t="str">
        <f t="shared" si="177"/>
        <v/>
      </c>
      <c r="E695" s="49" t="str">
        <f t="shared" si="178"/>
        <v/>
      </c>
      <c r="F695" s="50" t="str">
        <f t="shared" si="179"/>
        <v/>
      </c>
      <c r="G695" s="42" t="str">
        <f t="shared" si="180"/>
        <v/>
      </c>
      <c r="H695" s="42" t="str">
        <f t="shared" si="189"/>
        <v/>
      </c>
      <c r="I695" s="42" t="str">
        <f t="shared" si="181"/>
        <v/>
      </c>
      <c r="J695" s="42" t="str">
        <f t="shared" si="190"/>
        <v/>
      </c>
      <c r="K695" s="42">
        <f>IF(B695="",K694,SUM($J$6:J695))</f>
        <v>2100</v>
      </c>
      <c r="L695" s="2"/>
      <c r="M695" s="2"/>
      <c r="N695" s="2"/>
      <c r="O695" s="2"/>
      <c r="P695" s="2"/>
      <c r="Q695" s="2"/>
      <c r="S695" s="2"/>
      <c r="T695" s="2"/>
      <c r="U695" s="2"/>
      <c r="V695" s="42">
        <f t="shared" si="176"/>
        <v>0</v>
      </c>
      <c r="W695" s="2"/>
      <c r="X695" s="42" t="str">
        <f t="shared" si="182"/>
        <v/>
      </c>
      <c r="Y695" s="42" t="str">
        <f t="shared" si="183"/>
        <v/>
      </c>
      <c r="Z695" s="42" t="str">
        <f t="shared" si="184"/>
        <v/>
      </c>
      <c r="AA695" s="42" t="str">
        <f t="shared" si="185"/>
        <v/>
      </c>
      <c r="AB695" s="2"/>
      <c r="AC695" s="42" t="str">
        <f t="shared" si="191"/>
        <v>NB</v>
      </c>
      <c r="AD695" s="2"/>
      <c r="AE695" s="42">
        <f t="shared" si="187"/>
        <v>0</v>
      </c>
      <c r="AF695" s="42">
        <f t="shared" si="188"/>
        <v>0</v>
      </c>
      <c r="AG695" s="2"/>
      <c r="AH695" s="42">
        <f t="shared" si="186"/>
        <v>0</v>
      </c>
      <c r="AI695" s="2"/>
    </row>
    <row r="696" spans="2:35">
      <c r="B696" s="45"/>
      <c r="C696" s="17" t="str">
        <f t="shared" si="175"/>
        <v/>
      </c>
      <c r="D696" s="48" t="str">
        <f t="shared" si="177"/>
        <v/>
      </c>
      <c r="E696" s="49" t="str">
        <f t="shared" si="178"/>
        <v/>
      </c>
      <c r="F696" s="50" t="str">
        <f t="shared" si="179"/>
        <v/>
      </c>
      <c r="G696" s="42" t="str">
        <f t="shared" si="180"/>
        <v/>
      </c>
      <c r="H696" s="42" t="str">
        <f t="shared" si="189"/>
        <v/>
      </c>
      <c r="I696" s="42" t="str">
        <f t="shared" si="181"/>
        <v/>
      </c>
      <c r="J696" s="42" t="str">
        <f t="shared" si="190"/>
        <v/>
      </c>
      <c r="K696" s="42">
        <f>IF(B696="",K695,SUM($J$6:J696))</f>
        <v>2100</v>
      </c>
      <c r="L696" s="2"/>
      <c r="M696" s="2"/>
      <c r="N696" s="2"/>
      <c r="O696" s="2"/>
      <c r="P696" s="2"/>
      <c r="Q696" s="2"/>
      <c r="S696" s="2"/>
      <c r="T696" s="2"/>
      <c r="U696" s="2"/>
      <c r="V696" s="42">
        <f t="shared" si="176"/>
        <v>0</v>
      </c>
      <c r="W696" s="2"/>
      <c r="X696" s="42" t="str">
        <f t="shared" si="182"/>
        <v/>
      </c>
      <c r="Y696" s="42" t="str">
        <f t="shared" si="183"/>
        <v/>
      </c>
      <c r="Z696" s="42" t="str">
        <f t="shared" si="184"/>
        <v/>
      </c>
      <c r="AA696" s="42" t="str">
        <f t="shared" si="185"/>
        <v/>
      </c>
      <c r="AB696" s="2"/>
      <c r="AC696" s="42" t="str">
        <f t="shared" si="191"/>
        <v>NB</v>
      </c>
      <c r="AD696" s="2"/>
      <c r="AE696" s="42">
        <f t="shared" si="187"/>
        <v>0</v>
      </c>
      <c r="AF696" s="42">
        <f t="shared" si="188"/>
        <v>0</v>
      </c>
      <c r="AG696" s="2"/>
      <c r="AH696" s="42">
        <f t="shared" si="186"/>
        <v>0</v>
      </c>
      <c r="AI696" s="2"/>
    </row>
    <row r="697" spans="2:35">
      <c r="B697" s="45"/>
      <c r="C697" s="17" t="str">
        <f t="shared" si="175"/>
        <v/>
      </c>
      <c r="D697" s="48" t="str">
        <f t="shared" si="177"/>
        <v/>
      </c>
      <c r="E697" s="49" t="str">
        <f t="shared" si="178"/>
        <v/>
      </c>
      <c r="F697" s="50" t="str">
        <f t="shared" si="179"/>
        <v/>
      </c>
      <c r="G697" s="42" t="str">
        <f t="shared" si="180"/>
        <v/>
      </c>
      <c r="H697" s="42" t="str">
        <f t="shared" si="189"/>
        <v/>
      </c>
      <c r="I697" s="42" t="str">
        <f t="shared" si="181"/>
        <v/>
      </c>
      <c r="J697" s="42" t="str">
        <f t="shared" si="190"/>
        <v/>
      </c>
      <c r="K697" s="42">
        <f>IF(B697="",K696,SUM($J$6:J697))</f>
        <v>2100</v>
      </c>
      <c r="L697" s="2"/>
      <c r="M697" s="2"/>
      <c r="N697" s="2"/>
      <c r="O697" s="2"/>
      <c r="P697" s="2"/>
      <c r="Q697" s="2"/>
      <c r="S697" s="2"/>
      <c r="T697" s="2"/>
      <c r="U697" s="2"/>
      <c r="V697" s="42">
        <f t="shared" si="176"/>
        <v>0</v>
      </c>
      <c r="W697" s="2"/>
      <c r="X697" s="42" t="str">
        <f t="shared" si="182"/>
        <v/>
      </c>
      <c r="Y697" s="42" t="str">
        <f t="shared" si="183"/>
        <v/>
      </c>
      <c r="Z697" s="42" t="str">
        <f t="shared" si="184"/>
        <v/>
      </c>
      <c r="AA697" s="42" t="str">
        <f t="shared" si="185"/>
        <v/>
      </c>
      <c r="AB697" s="2"/>
      <c r="AC697" s="42" t="str">
        <f t="shared" si="191"/>
        <v>NB</v>
      </c>
      <c r="AD697" s="2"/>
      <c r="AE697" s="42">
        <f t="shared" si="187"/>
        <v>0</v>
      </c>
      <c r="AF697" s="42">
        <f t="shared" si="188"/>
        <v>0</v>
      </c>
      <c r="AG697" s="2"/>
      <c r="AH697" s="42">
        <f t="shared" si="186"/>
        <v>0</v>
      </c>
      <c r="AI697" s="2"/>
    </row>
    <row r="698" spans="2:35">
      <c r="B698" s="45"/>
      <c r="C698" s="17" t="str">
        <f t="shared" si="175"/>
        <v/>
      </c>
      <c r="D698" s="48" t="str">
        <f t="shared" si="177"/>
        <v/>
      </c>
      <c r="E698" s="49" t="str">
        <f t="shared" si="178"/>
        <v/>
      </c>
      <c r="F698" s="50" t="str">
        <f t="shared" si="179"/>
        <v/>
      </c>
      <c r="G698" s="42" t="str">
        <f t="shared" si="180"/>
        <v/>
      </c>
      <c r="H698" s="42" t="str">
        <f t="shared" si="189"/>
        <v/>
      </c>
      <c r="I698" s="42" t="str">
        <f t="shared" si="181"/>
        <v/>
      </c>
      <c r="J698" s="42" t="str">
        <f t="shared" si="190"/>
        <v/>
      </c>
      <c r="K698" s="42">
        <f>IF(B698="",K697,SUM($J$6:J698))</f>
        <v>2100</v>
      </c>
      <c r="L698" s="2"/>
      <c r="M698" s="2"/>
      <c r="N698" s="2"/>
      <c r="O698" s="2"/>
      <c r="P698" s="2"/>
      <c r="Q698" s="2"/>
      <c r="S698" s="2"/>
      <c r="T698" s="2"/>
      <c r="U698" s="2"/>
      <c r="V698" s="42">
        <f t="shared" si="176"/>
        <v>0</v>
      </c>
      <c r="W698" s="2"/>
      <c r="X698" s="42" t="str">
        <f t="shared" si="182"/>
        <v/>
      </c>
      <c r="Y698" s="42" t="str">
        <f t="shared" si="183"/>
        <v/>
      </c>
      <c r="Z698" s="42" t="str">
        <f t="shared" si="184"/>
        <v/>
      </c>
      <c r="AA698" s="42" t="str">
        <f t="shared" si="185"/>
        <v/>
      </c>
      <c r="AB698" s="2"/>
      <c r="AC698" s="42" t="str">
        <f t="shared" si="191"/>
        <v>NB</v>
      </c>
      <c r="AD698" s="2"/>
      <c r="AE698" s="42">
        <f t="shared" si="187"/>
        <v>0</v>
      </c>
      <c r="AF698" s="42">
        <f t="shared" si="188"/>
        <v>0</v>
      </c>
      <c r="AG698" s="2"/>
      <c r="AH698" s="42">
        <f t="shared" si="186"/>
        <v>0</v>
      </c>
      <c r="AI698" s="2"/>
    </row>
    <row r="699" spans="2:35">
      <c r="B699" s="45"/>
      <c r="C699" s="17" t="str">
        <f t="shared" si="175"/>
        <v/>
      </c>
      <c r="D699" s="48" t="str">
        <f t="shared" si="177"/>
        <v/>
      </c>
      <c r="E699" s="49" t="str">
        <f t="shared" si="178"/>
        <v/>
      </c>
      <c r="F699" s="50" t="str">
        <f t="shared" si="179"/>
        <v/>
      </c>
      <c r="G699" s="42" t="str">
        <f t="shared" si="180"/>
        <v/>
      </c>
      <c r="H699" s="42" t="str">
        <f t="shared" si="189"/>
        <v/>
      </c>
      <c r="I699" s="42" t="str">
        <f t="shared" si="181"/>
        <v/>
      </c>
      <c r="J699" s="42" t="str">
        <f t="shared" si="190"/>
        <v/>
      </c>
      <c r="K699" s="42">
        <f>IF(B699="",K698,SUM($J$6:J699))</f>
        <v>2100</v>
      </c>
      <c r="L699" s="2"/>
      <c r="M699" s="2"/>
      <c r="N699" s="2"/>
      <c r="O699" s="2"/>
      <c r="P699" s="2"/>
      <c r="Q699" s="2"/>
      <c r="S699" s="2"/>
      <c r="T699" s="2"/>
      <c r="U699" s="2"/>
      <c r="V699" s="42">
        <f t="shared" si="176"/>
        <v>0</v>
      </c>
      <c r="W699" s="2"/>
      <c r="X699" s="42" t="str">
        <f t="shared" si="182"/>
        <v/>
      </c>
      <c r="Y699" s="42" t="str">
        <f t="shared" si="183"/>
        <v/>
      </c>
      <c r="Z699" s="42" t="str">
        <f t="shared" si="184"/>
        <v/>
      </c>
      <c r="AA699" s="42" t="str">
        <f t="shared" si="185"/>
        <v/>
      </c>
      <c r="AB699" s="2"/>
      <c r="AC699" s="42" t="str">
        <f t="shared" si="191"/>
        <v>NB</v>
      </c>
      <c r="AD699" s="2"/>
      <c r="AE699" s="42">
        <f t="shared" si="187"/>
        <v>0</v>
      </c>
      <c r="AF699" s="42">
        <f t="shared" si="188"/>
        <v>0</v>
      </c>
      <c r="AG699" s="2"/>
      <c r="AH699" s="42">
        <f t="shared" si="186"/>
        <v>0</v>
      </c>
      <c r="AI699" s="2"/>
    </row>
    <row r="700" spans="2:35">
      <c r="B700" s="45"/>
      <c r="C700" s="17" t="str">
        <f t="shared" si="175"/>
        <v/>
      </c>
      <c r="D700" s="48" t="str">
        <f t="shared" si="177"/>
        <v/>
      </c>
      <c r="E700" s="49" t="str">
        <f t="shared" si="178"/>
        <v/>
      </c>
      <c r="F700" s="50" t="str">
        <f t="shared" si="179"/>
        <v/>
      </c>
      <c r="G700" s="42" t="str">
        <f t="shared" si="180"/>
        <v/>
      </c>
      <c r="H700" s="42" t="str">
        <f t="shared" si="189"/>
        <v/>
      </c>
      <c r="I700" s="42" t="str">
        <f t="shared" si="181"/>
        <v/>
      </c>
      <c r="J700" s="42" t="str">
        <f t="shared" si="190"/>
        <v/>
      </c>
      <c r="K700" s="42">
        <f>IF(B700="",K699,SUM($J$6:J700))</f>
        <v>2100</v>
      </c>
      <c r="L700" s="2"/>
      <c r="M700" s="2"/>
      <c r="N700" s="2"/>
      <c r="O700" s="2"/>
      <c r="P700" s="2"/>
      <c r="Q700" s="2"/>
      <c r="S700" s="2"/>
      <c r="T700" s="2"/>
      <c r="U700" s="2"/>
      <c r="V700" s="42">
        <f t="shared" si="176"/>
        <v>0</v>
      </c>
      <c r="W700" s="2"/>
      <c r="X700" s="42" t="str">
        <f t="shared" si="182"/>
        <v/>
      </c>
      <c r="Y700" s="42" t="str">
        <f t="shared" si="183"/>
        <v/>
      </c>
      <c r="Z700" s="42" t="str">
        <f t="shared" si="184"/>
        <v/>
      </c>
      <c r="AA700" s="42" t="str">
        <f t="shared" si="185"/>
        <v/>
      </c>
      <c r="AB700" s="2"/>
      <c r="AC700" s="42" t="str">
        <f t="shared" si="191"/>
        <v>NB</v>
      </c>
      <c r="AD700" s="2"/>
      <c r="AE700" s="42">
        <f t="shared" si="187"/>
        <v>0</v>
      </c>
      <c r="AF700" s="42">
        <f t="shared" si="188"/>
        <v>0</v>
      </c>
      <c r="AG700" s="2"/>
      <c r="AH700" s="42">
        <f t="shared" si="186"/>
        <v>0</v>
      </c>
      <c r="AI700" s="2"/>
    </row>
  </sheetData>
  <mergeCells count="9">
    <mergeCell ref="AE2:AE5"/>
    <mergeCell ref="AF2:AF5"/>
    <mergeCell ref="AH2:AH5"/>
    <mergeCell ref="D2:F2"/>
    <mergeCell ref="G2:G5"/>
    <mergeCell ref="H2:H5"/>
    <mergeCell ref="I2:I5"/>
    <mergeCell ref="J2:J5"/>
    <mergeCell ref="K2:K5"/>
  </mergeCells>
  <conditionalFormatting sqref="G1 G6:G1048576">
    <cfRule type="cellIs" dxfId="6" priority="11" operator="equal">
      <formula>"W"</formula>
    </cfRule>
    <cfRule type="cellIs" dxfId="5" priority="12" operator="equal">
      <formula>"l"</formula>
    </cfRule>
  </conditionalFormatting>
  <conditionalFormatting sqref="E1:F1048576">
    <cfRule type="cellIs" dxfId="4" priority="3" operator="between">
      <formula>1</formula>
      <formula>6</formula>
    </cfRule>
    <cfRule type="cellIs" dxfId="3" priority="10" operator="greaterThan">
      <formula>"&gt;=1"</formula>
    </cfRule>
  </conditionalFormatting>
  <conditionalFormatting sqref="D1:D1048576">
    <cfRule type="cellIs" dxfId="2" priority="4" operator="between">
      <formula>1</formula>
      <formula>6</formula>
    </cfRule>
  </conditionalFormatting>
  <conditionalFormatting sqref="Q2:Q11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8740157499999996" bottom="0.78740157499999996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 Individual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New User</cp:lastModifiedBy>
  <dcterms:created xsi:type="dcterms:W3CDTF">2013-06-19T23:35:31Z</dcterms:created>
  <dcterms:modified xsi:type="dcterms:W3CDTF">2015-09-15T23:10:24Z</dcterms:modified>
</cp:coreProperties>
</file>